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epartamento\7344-Planificacion_Estudios\R.Inversores\Presentaciones\22.12 Resultados diciembre 2022\22.12 Excel informació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<sst xmlns="http://schemas.openxmlformats.org/spreadsheetml/2006/main" count="649" uniqueCount="386">
  <si>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</si>
  <si>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</si>
  <si>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</si>
  <si>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</si>
  <si>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</si>
  <si>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</si>
  <si>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</si>
  <si>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</si>
  <si>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</si>
  <si>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</si>
  <si>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</si>
  <si>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</si>
  <si>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</si>
  <si>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</si>
  <si>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</si>
  <si>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</si>
  <si>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</si>
  <si>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</si>
  <si>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</si>
  <si>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</si>
  <si>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</si>
  <si>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</si>
  <si>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</si>
  <si>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</si>
  <si>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</si>
  <si>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</si>
  <si>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</si>
  <si>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</si>
  <si>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</si>
  <si>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</si>
  <si>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</si>
  <si>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</si>
  <si>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</si>
  <si>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</si>
  <si>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</si>
  <si>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</si>
  <si>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</si>
  <si>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</si>
  <si>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</si>
  <si>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</si>
  <si>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</si>
  <si>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</si>
  <si>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</si>
  <si>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</si>
  <si>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</si>
  <si>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</si>
  <si>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</si>
  <si>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</si>
  <si>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</si>
  <si>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</si>
  <si>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</si>
  <si>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</si>
  <si>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</si>
  <si>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</si>
  <si>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</si>
  <si>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</si>
  <si>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</si>
  <si>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</si>
  <si>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</si>
  <si>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</si>
  <si>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</si>
  <si>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</si>
  <si>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</si>
  <si>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</si>
  <si>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</si>
  <si>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</si>
  <si>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</si>
  <si>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</si>
  <si>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</si>
  <si>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</si>
  <si>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</si>
  <si>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</si>
  <si>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</si>
  <si>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</si>
  <si>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</si>
  <si>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</si>
  <si>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</si>
  <si>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</si>
  <si>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</si>
  <si>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</si>
  <si>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</si>
  <si>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</si>
  <si>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</si>
  <si>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</si>
  <si>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</si>
  <si>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</si>
  <si>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</si>
  <si>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</si>
  <si>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</si>
  <si>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</si>
  <si>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</si>
  <si>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</si>
  <si>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</si>
  <si>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</si>
  <si>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</si>
  <si>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</si>
  <si>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</si>
  <si>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</si>
  <si>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</si>
  <si>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</si>
  <si>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</si>
  <si>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</si>
  <si>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</si>
  <si>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</si>
  <si>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</si>
  <si>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</si>
  <si>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</si>
  <si>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</si>
  <si>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</si>
  <si>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</si>
  <si>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</si>
  <si>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</si>
  <si>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</si>
  <si>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</si>
  <si>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</si>
  <si>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</si>
  <si>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</si>
  <si>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</si>
  <si>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</si>
  <si>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</si>
  <si>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</si>
  <si>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</si>
  <si>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</si>
  <si>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</si>
  <si>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</si>
  <si>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</si>
  <si>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</si>
  <si>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</si>
  <si>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</si>
  <si>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</si>
  <si>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</si>
  <si>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</si>
  <si>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</si>
  <si>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</si>
  <si>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</si>
  <si>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</si>
  <si>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</si>
  <si>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</si>
  <si>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</si>
  <si>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</si>
  <si>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</si>
  <si>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</si>
  <si>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</si>
  <si>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</si>
  <si>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</si>
  <si>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</si>
  <si>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</si>
  <si>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</si>
  <si>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</si>
  <si>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</si>
  <si>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</si>
  <si>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</si>
  <si>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</si>
  <si>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</si>
  <si>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</si>
  <si>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</si>
  <si>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</si>
  <si>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</si>
  <si>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</si>
  <si>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</si>
  <si>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</si>
  <si>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</si>
  <si>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</si>
  <si>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</si>
  <si>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</si>
  <si>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</si>
  <si>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</si>
  <si>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</si>
  <si>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</si>
  <si>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</si>
  <si>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</si>
  <si>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</si>
  <si>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</si>
  <si>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</si>
  <si>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</si>
  <si>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</si>
  <si>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</si>
  <si>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</si>
  <si>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</si>
  <si>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</si>
  <si>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</si>
  <si>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</si>
  <si>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</si>
  <si>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</si>
  <si>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</si>
  <si>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</si>
  <si>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</si>
  <si>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</si>
  <si>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</si>
  <si>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</si>
  <si>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</si>
  <si>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</si>
  <si>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</si>
  <si>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</si>
  <si>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</si>
  <si>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</si>
  <si>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</si>
  <si>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</si>
  <si>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</si>
  <si>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</si>
  <si>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</si>
  <si>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</si>
  <si>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</si>
  <si>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</si>
  <si>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</si>
  <si>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</si>
  <si>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</si>
  <si>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</si>
  <si>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</si>
  <si>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</si>
  <si>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</si>
  <si>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</si>
  <si>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</si>
  <si>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</si>
  <si>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</si>
  <si>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</si>
  <si>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</si>
  <si>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</si>
  <si>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</si>
  <si>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</si>
  <si>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</si>
  <si>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</si>
  <si>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</si>
  <si>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</si>
  <si>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</si>
  <si>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</si>
  <si>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</si>
  <si>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</si>
  <si>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</si>
  <si>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</si>
  <si>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</si>
  <si>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</si>
  <si>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</si>
  <si>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</si>
  <si>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</si>
  <si>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</si>
  <si>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</si>
  <si>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</si>
  <si>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</si>
  <si>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</si>
  <si>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</si>
  <si>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</si>
  <si>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</si>
  <si>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</si>
  <si>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</si>
  <si>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</si>
  <si>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</si>
  <si>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</si>
  <si>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</si>
  <si>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</si>
  <si>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</si>
  <si>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</si>
  <si>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</si>
  <si>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</si>
  <si>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</si>
  <si>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</si>
  <si>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</si>
  <si>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</si>
  <si>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</si>
  <si>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</si>
  <si>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</si>
  <si>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</si>
  <si>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</si>
  <si>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</si>
  <si>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</si>
  <si>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</si>
  <si>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</si>
  <si>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</si>
  <si>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</si>
  <si>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</si>
  <si>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</si>
  <si>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</si>
  <si>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</si>
  <si>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</si>
  <si>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</si>
  <si>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</si>
  <si>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</si>
  <si>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</si>
  <si>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</si>
  <si>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</si>
  <si>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</si>
  <si>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</si>
  <si>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</si>
  <si>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</si>
  <si>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</si>
  <si>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</si>
  <si>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</si>
  <si>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</si>
  <si>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</si>
  <si>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</si>
  <si>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</si>
  <si>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</si>
  <si>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</si>
  <si>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</si>
  <si>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</si>
  <si>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</si>
  <si>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</si>
  <si>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</si>
  <si>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</si>
  <si>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</si>
  <si>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</si>
  <si>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</si>
  <si>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</si>
  <si>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</si>
  <si>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</si>
  <si>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</si>
  <si>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</si>
  <si>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</si>
  <si>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</si>
  <si>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</si>
  <si>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</si>
  <si>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</si>
  <si>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</si>
  <si>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</si>
  <si>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</si>
  <si>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</si>
  <si>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</si>
  <si>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</si>
  <si>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</si>
  <si>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</si>
  <si>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</si>
  <si>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</si>
  <si>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</si>
  <si>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</si>
  <si>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</si>
  <si>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</si>
  <si>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</si>
  <si>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</si>
  <si>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</si>
  <si>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</si>
  <si>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</si>
  <si>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</si>
  <si>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</si>
  <si>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</si>
  <si>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</si>
  <si>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</si>
  <si>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</si>
  <si>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</si>
  <si>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</si>
  <si>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</si>
  <si>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</si>
  <si>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</si>
  <si>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</si>
  <si>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</si>
  <si>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</si>
  <si>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</si>
  <si>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</si>
  <si>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</si>
  <si>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</si>
  <si>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</si>
  <si>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</si>
  <si>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</si>
  <si>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</si>
  <si>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</si>
  <si>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</si>
  <si>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</si>
  <si>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</si>
  <si>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</si>
  <si>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</si>
  <si>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</si>
  <si>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</si>
  <si>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</si>
  <si>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</si>
  <si>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</si>
  <si>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</si>
  <si>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</si>
  <si>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</si>
  <si>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</si>
  <si>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</si>
  <si>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</si>
  <si>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</si>
  <si>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</si>
  <si>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</si>
  <si>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</si>
  <si>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</si>
  <si>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</si>
  <si>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</si>
  <si>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</si>
  <si>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</si>
  <si>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</si>
  <si>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</si>
  <si>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</si>
  <si>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</si>
  <si>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 Since 30/09/2022 with a 105% legal overcollateralisation</t>
  </si>
  <si>
    <t>Agents</t>
  </si>
  <si>
    <t>31-12-2021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</si>
</sst>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1">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70" fontId="27" fillId="0" borderId="0" xfId="0" applyNumberFormat="1" applyFont="1"/>
    <xf numFmtId="170" fontId="0" fillId="0" borderId="0" xfId="0" applyNumberFormat="1" applyBorder="1"/>
    <xf numFmtId="9" fontId="27" fillId="2" borderId="13" xfId="2" applyFont="1" applyFill="1" applyBorder="1" applyAlignment="1">
      <alignment horizontal="right" vertical="center"/>
    </xf>
    <xf numFmtId="170" fontId="41" fillId="4" borderId="24" xfId="2" applyNumberFormat="1" applyFont="1" applyFill="1" applyBorder="1" applyAlignment="1">
      <alignment horizontal="right" vertical="center"/>
    </xf>
    <xf numFmtId="170" fontId="41" fillId="4" borderId="25" xfId="2" applyNumberFormat="1" applyFont="1" applyFill="1" applyBorder="1" applyAlignment="1">
      <alignment horizontal="right" vertical="center"/>
    </xf>
    <xf numFmtId="168" fontId="41" fillId="2" borderId="26" xfId="0" applyNumberFormat="1" applyFont="1" applyFill="1" applyBorder="1" applyAlignment="1">
      <alignment horizontal="right" vertical="center"/>
    </xf>
    <xf numFmtId="170" fontId="27" fillId="5" borderId="24" xfId="2" applyNumberFormat="1" applyFont="1" applyFill="1" applyBorder="1" applyAlignment="1">
      <alignment horizontal="right" vertical="center"/>
    </xf>
    <xf numFmtId="171" fontId="18" fillId="10" borderId="27" xfId="1" applyNumberFormat="1" applyFont="1" applyFill="1" applyBorder="1" applyAlignment="1">
      <alignment vertical="center"/>
    </xf>
    <xf numFmtId="170" fontId="18" fillId="10" borderId="27" xfId="2" applyNumberFormat="1" applyFont="1" applyFill="1" applyBorder="1" applyAlignment="1">
      <alignmen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xf numFmtId="0" fontId="9" fillId="0" borderId="0" xfId="0" applyFont="1" applyFill="1"/>
    <xf numFmtId="0" fontId="2" fillId="0" borderId="0" xfId="0" applyFont="1" applyFill="1"/>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6" t="s">
        <v>139</v>
      </c>
      <c r="H3" s="286"/>
    </row>
    <row r="4" spans="1:8">
      <c r="B4" s="25" t="s">
        <v>116</v>
      </c>
      <c r="C4" s="249">
        <f>+Summary!C3</f>
        <v>44926</v>
      </c>
      <c r="D4" s="8" t="s">
        <v>28</v>
      </c>
      <c r="E4" s="249">
        <f>+Summary!E3</f>
        <v>44561</v>
      </c>
      <c r="F4" s="80"/>
      <c r="G4" s="102" t="s">
        <v>140</v>
      </c>
      <c r="H4" s="102" t="s">
        <v>29</v>
      </c>
    </row>
    <row r="5" spans="1:8" ht="15.75" thickBot="1">
      <c r="A5" s="16"/>
      <c r="B5" s="36" t="s">
        <v>121</v>
      </c>
      <c r="C5" s="27">
        <v>942</v>
      </c>
      <c r="D5" s="105" t="s">
        <v>28</v>
      </c>
      <c r="E5" s="27">
        <v>996</v>
      </c>
      <c r="F5" s="105" t="s">
        <v>28</v>
      </c>
      <c r="G5" s="27">
        <v>-54</v>
      </c>
      <c r="H5" s="32">
        <v>-5.3999999999999999E-2</v>
      </c>
    </row>
    <row r="6" spans="1:8" ht="15.75" thickBot="1">
      <c r="A6" s="16"/>
      <c r="B6" s="37" t="s">
        <v>321</v>
      </c>
      <c r="C6" s="29">
        <v>783</v>
      </c>
      <c r="D6" s="64"/>
      <c r="E6" s="29">
        <v>849</v>
      </c>
      <c r="F6" s="64"/>
      <c r="G6" s="29">
        <v>-66</v>
      </c>
      <c r="H6" s="31">
        <v>-7.6999999999999999E-2</v>
      </c>
    </row>
    <row r="7" spans="1:8" ht="15.75" thickBot="1">
      <c r="A7" s="16"/>
      <c r="B7" s="36" t="s">
        <v>123</v>
      </c>
      <c r="C7" s="32">
        <v>0.02</v>
      </c>
      <c r="D7" s="64"/>
      <c r="E7" s="32">
        <v>2.1000000000000001E-2</v>
      </c>
      <c r="F7" s="64"/>
      <c r="G7" s="32">
        <v>-1E-3</v>
      </c>
      <c r="H7" s="32" t="s">
        <v>37</v>
      </c>
    </row>
    <row r="8" spans="1:8" ht="15.75" thickBot="1">
      <c r="A8" s="16"/>
      <c r="B8" s="37" t="s">
        <v>125</v>
      </c>
      <c r="C8" s="31">
        <v>0.83199999999999996</v>
      </c>
      <c r="D8" s="64"/>
      <c r="E8" s="31">
        <v>0.85299999999999998</v>
      </c>
      <c r="F8" s="64"/>
      <c r="G8" s="31">
        <v>-2.1000000000000001E-2</v>
      </c>
      <c r="H8" s="31" t="s">
        <v>37</v>
      </c>
    </row>
    <row r="9" spans="1:8">
      <c r="B9" s="239"/>
      <c r="C9" s="116"/>
      <c r="D9" s="64"/>
      <c r="E9" s="116"/>
      <c r="F9" s="64"/>
      <c r="G9" s="64"/>
      <c r="H9" s="117"/>
    </row>
    <row r="10" spans="1:8" ht="15.75" thickBot="1">
      <c r="A10" s="16"/>
      <c r="B10" s="36" t="s">
        <v>110</v>
      </c>
      <c r="C10" s="27">
        <v>522</v>
      </c>
      <c r="D10" s="64"/>
      <c r="E10" s="27">
        <v>637</v>
      </c>
      <c r="F10" s="64"/>
      <c r="G10" s="27">
        <v>-115</v>
      </c>
      <c r="H10" s="32">
        <v>-0.18</v>
      </c>
    </row>
    <row r="11" spans="1:8" ht="15.75" thickBot="1">
      <c r="A11" s="16"/>
      <c r="B11" s="37" t="s">
        <v>322</v>
      </c>
      <c r="C11" s="29">
        <v>330</v>
      </c>
      <c r="D11" s="64"/>
      <c r="E11" s="29">
        <v>398</v>
      </c>
      <c r="F11" s="64"/>
      <c r="G11" s="29">
        <v>-68</v>
      </c>
      <c r="H11" s="31">
        <v>-0.17100000000000001</v>
      </c>
    </row>
    <row r="12" spans="1:8" ht="15.75" thickBot="1">
      <c r="A12" s="24"/>
      <c r="B12" s="36" t="s">
        <v>252</v>
      </c>
      <c r="C12" s="32">
        <v>3.0000000000000001E-3</v>
      </c>
      <c r="D12" s="64"/>
      <c r="E12" s="32">
        <v>3.0000000000000001E-3</v>
      </c>
      <c r="F12" s="64"/>
      <c r="G12" s="32">
        <v>0</v>
      </c>
      <c r="H12" s="32" t="s">
        <v>37</v>
      </c>
    </row>
    <row r="13" spans="1:8" ht="15.75" thickBot="1">
      <c r="A13" s="16"/>
      <c r="B13" s="37" t="s">
        <v>126</v>
      </c>
      <c r="C13" s="31">
        <v>0.63200000000000001</v>
      </c>
      <c r="D13" s="64"/>
      <c r="E13" s="31">
        <v>0.625</v>
      </c>
      <c r="F13" s="64"/>
      <c r="G13" s="31">
        <v>7.0000000000000001E-3</v>
      </c>
      <c r="H13" s="31" t="s">
        <v>37</v>
      </c>
    </row>
    <row r="14" spans="1:8">
      <c r="A14" s="16"/>
      <c r="B14" s="166"/>
      <c r="C14" s="167"/>
      <c r="D14" s="64"/>
      <c r="E14" s="167"/>
      <c r="F14" s="64"/>
      <c r="G14" s="168"/>
      <c r="H14" s="167"/>
    </row>
    <row r="15" spans="1:8" ht="15.75" thickBot="1">
      <c r="A15" s="16"/>
      <c r="B15" s="36" t="s">
        <v>122</v>
      </c>
      <c r="C15" s="27">
        <v>1464</v>
      </c>
      <c r="D15" s="105"/>
      <c r="E15" s="27">
        <v>1633</v>
      </c>
      <c r="F15" s="105"/>
      <c r="G15" s="27">
        <v>-169</v>
      </c>
      <c r="H15" s="32">
        <v>-0.10299999999999999</v>
      </c>
    </row>
    <row r="16" spans="1:8" ht="15.75" thickBot="1">
      <c r="A16" s="16"/>
      <c r="B16" s="37" t="s">
        <v>323</v>
      </c>
      <c r="C16" s="29">
        <v>1113</v>
      </c>
      <c r="D16" s="64"/>
      <c r="E16" s="29">
        <v>1247</v>
      </c>
      <c r="F16" s="64"/>
      <c r="G16" s="29">
        <v>-134</v>
      </c>
      <c r="H16" s="31">
        <v>-0.107</v>
      </c>
    </row>
    <row r="17" spans="1:8" ht="15.75" thickBot="1">
      <c r="A17" s="16"/>
      <c r="B17" s="36" t="s">
        <v>124</v>
      </c>
      <c r="C17" s="32">
        <v>3.1E-2</v>
      </c>
      <c r="D17" s="64"/>
      <c r="E17" s="32">
        <v>3.5000000000000003E-2</v>
      </c>
      <c r="F17" s="64"/>
      <c r="G17" s="32">
        <v>-3.0000000000000001E-3</v>
      </c>
      <c r="H17" s="32" t="s">
        <v>37</v>
      </c>
    </row>
    <row r="18" spans="1:8" ht="15.75" thickBot="1">
      <c r="A18" s="16"/>
      <c r="B18" s="37" t="s">
        <v>127</v>
      </c>
      <c r="C18" s="31">
        <v>0.76</v>
      </c>
      <c r="D18" s="64"/>
      <c r="E18" s="31">
        <v>0.76400000000000001</v>
      </c>
      <c r="F18" s="64"/>
      <c r="G18" s="31">
        <v>-3.0000000000000001E-3</v>
      </c>
      <c r="H18" s="31" t="s">
        <v>37</v>
      </c>
    </row>
    <row r="19" spans="1:8">
      <c r="B19" s="239"/>
      <c r="C19" s="116"/>
      <c r="D19" s="64"/>
      <c r="E19" s="116"/>
      <c r="F19" s="64"/>
      <c r="G19" s="64"/>
      <c r="H19" s="117"/>
    </row>
    <row r="20" spans="1:8" ht="15.75" thickBot="1">
      <c r="A20" s="16"/>
      <c r="B20" s="36" t="s">
        <v>338</v>
      </c>
      <c r="C20" s="27">
        <v>82</v>
      </c>
      <c r="D20" s="64"/>
      <c r="E20" s="257">
        <v>139</v>
      </c>
      <c r="F20" s="64"/>
      <c r="G20" s="27">
        <v>-57</v>
      </c>
      <c r="H20" s="32">
        <v>-0.40799999999999997</v>
      </c>
    </row>
    <row r="21" spans="1:8" ht="15.75" thickBot="1">
      <c r="A21" s="16"/>
      <c r="B21" s="37" t="s">
        <v>128</v>
      </c>
      <c r="C21" s="260">
        <v>1.8E-3</v>
      </c>
      <c r="D21" s="64"/>
      <c r="E21" s="260">
        <v>2.9809155089937701E-3</v>
      </c>
      <c r="F21" s="64"/>
      <c r="G21" s="260">
        <v>-1.1999999999999999E-3</v>
      </c>
      <c r="H21" s="31" t="s">
        <v>37</v>
      </c>
    </row>
    <row r="22" spans="1:8">
      <c r="A22" s="16"/>
      <c r="B22" s="16"/>
      <c r="C22" s="6"/>
    </row>
    <row r="23" spans="1:8">
      <c r="B23" s="203" t="s">
        <v>138</v>
      </c>
    </row>
    <row r="24" spans="1:8">
      <c r="B24" s="256"/>
    </row>
  </sheetData>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6" t="s">
        <v>139</v>
      </c>
      <c r="H3" s="286"/>
    </row>
    <row r="4" spans="1:8">
      <c r="B4" s="25" t="s">
        <v>116</v>
      </c>
      <c r="C4" s="249">
        <f>+Summary!C3</f>
        <v>44926</v>
      </c>
      <c r="D4" s="8" t="s">
        <v>28</v>
      </c>
      <c r="E4" s="249">
        <f>+Summary!E3</f>
        <v>44561</v>
      </c>
      <c r="F4" s="154"/>
      <c r="G4" s="102" t="s">
        <v>140</v>
      </c>
      <c r="H4" s="102" t="s">
        <v>29</v>
      </c>
    </row>
    <row r="5" spans="1:8" ht="15.75" thickBot="1">
      <c r="A5" s="16"/>
      <c r="B5" s="36" t="s">
        <v>229</v>
      </c>
      <c r="C5" s="27">
        <v>522</v>
      </c>
      <c r="D5" s="118"/>
      <c r="E5" s="27">
        <v>637</v>
      </c>
      <c r="F5" s="118"/>
      <c r="G5" s="27">
        <v>-115</v>
      </c>
      <c r="H5" s="32">
        <v>-0.18</v>
      </c>
    </row>
    <row r="6" spans="1:8" ht="15.75" thickBot="1">
      <c r="A6" s="16"/>
      <c r="B6" s="37" t="s">
        <v>322</v>
      </c>
      <c r="C6" s="29">
        <v>330</v>
      </c>
      <c r="D6" s="118"/>
      <c r="E6" s="29">
        <v>398</v>
      </c>
      <c r="F6" s="118"/>
      <c r="G6" s="29">
        <v>-68</v>
      </c>
      <c r="H6" s="31">
        <v>-0.17100000000000001</v>
      </c>
    </row>
    <row r="7" spans="1:8" ht="15.75" thickBot="1">
      <c r="A7" s="16"/>
      <c r="B7" s="36" t="s">
        <v>230</v>
      </c>
      <c r="C7" s="27">
        <v>192</v>
      </c>
      <c r="D7" s="118"/>
      <c r="E7" s="27">
        <v>239</v>
      </c>
      <c r="F7" s="118"/>
      <c r="G7" s="27">
        <v>-47</v>
      </c>
      <c r="H7" s="32">
        <v>-0.19500000000000001</v>
      </c>
    </row>
    <row r="8" spans="1:8">
      <c r="B8" s="236"/>
      <c r="C8" s="258"/>
      <c r="D8" s="118"/>
      <c r="E8" s="119"/>
      <c r="F8" s="118"/>
      <c r="G8" s="118"/>
      <c r="H8" s="120"/>
    </row>
    <row r="9" spans="1:8">
      <c r="B9" s="237" t="s">
        <v>272</v>
      </c>
      <c r="C9" s="164"/>
      <c r="D9" s="164"/>
      <c r="E9" s="164"/>
      <c r="F9" s="164"/>
      <c r="G9" s="164"/>
      <c r="H9" s="165"/>
    </row>
    <row r="10" spans="1:8" ht="15.75" thickBot="1">
      <c r="A10" s="16"/>
      <c r="B10" s="40" t="s">
        <v>231</v>
      </c>
      <c r="C10" s="29">
        <v>122</v>
      </c>
      <c r="D10" s="272"/>
      <c r="E10" s="29">
        <v>157</v>
      </c>
      <c r="F10" s="272"/>
      <c r="G10" s="29">
        <v>-36</v>
      </c>
      <c r="H10" s="31">
        <v>-0.22800000000000001</v>
      </c>
    </row>
    <row r="11" spans="1:8" ht="15.75" thickBot="1">
      <c r="A11" s="16"/>
      <c r="B11" s="35" t="s">
        <v>278</v>
      </c>
      <c r="C11" s="27">
        <v>71</v>
      </c>
      <c r="D11" s="118"/>
      <c r="E11" s="27">
        <v>82</v>
      </c>
      <c r="F11" s="118"/>
      <c r="G11" s="27">
        <v>-11</v>
      </c>
      <c r="H11" s="32">
        <v>-0.13300000000000001</v>
      </c>
    </row>
    <row r="12" spans="1:8">
      <c r="B12" s="238" t="s">
        <v>30</v>
      </c>
      <c r="C12" s="273">
        <v>192</v>
      </c>
      <c r="D12" s="274"/>
      <c r="E12" s="273">
        <v>239</v>
      </c>
      <c r="F12" s="274"/>
      <c r="G12" s="273">
        <v>-47</v>
      </c>
      <c r="H12" s="275">
        <v>-0.19500000000000001</v>
      </c>
    </row>
    <row r="13" spans="1:8">
      <c r="C13" s="204"/>
      <c r="D13" s="204"/>
      <c r="E13" s="204"/>
      <c r="F13" s="204"/>
      <c r="G13" s="204"/>
      <c r="H13" s="205"/>
    </row>
    <row r="14" spans="1:8">
      <c r="B14" s="203" t="s">
        <v>138</v>
      </c>
      <c r="C14" s="204"/>
      <c r="D14" s="204"/>
      <c r="E14" s="204"/>
      <c r="F14" s="204"/>
      <c r="G14" s="204"/>
      <c r="H14" s="205"/>
    </row>
    <row r="15" spans="1:8" ht="28.5">
      <c r="B15" s="250"/>
      <c r="C15" s="225"/>
      <c r="D15" s="226"/>
      <c r="E15" s="225"/>
      <c r="F15" s="226"/>
      <c r="G15" s="225"/>
      <c r="H15" s="205"/>
    </row>
    <row r="16" spans="1:8">
      <c r="C16" s="21"/>
      <c r="E16" s="21"/>
      <c r="G16" s="21"/>
      <c r="H16" s="20"/>
    </row>
    <row r="17" spans="3:5">
      <c r="C17" s="21"/>
      <c r="D17" s="21"/>
      <c r="E17" s="21"/>
    </row>
  </sheetData>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9"/>
      <c r="B1" s="290"/>
    </row>
    <row r="2" spans="1:8" ht="15" customHeight="1"/>
    <row r="3" spans="1:8" ht="15" customHeight="1">
      <c r="B3" s="203"/>
      <c r="C3" s="101"/>
      <c r="D3" s="122" t="s">
        <v>28</v>
      </c>
      <c r="E3" s="101"/>
      <c r="F3" s="122" t="s">
        <v>28</v>
      </c>
      <c r="G3" s="286" t="s">
        <v>139</v>
      </c>
      <c r="H3" s="286"/>
    </row>
    <row r="4" spans="1:8">
      <c r="B4" s="25" t="s">
        <v>116</v>
      </c>
      <c r="C4" s="249">
        <f>+Summary!C3</f>
        <v>44926</v>
      </c>
      <c r="D4" s="8" t="s">
        <v>28</v>
      </c>
      <c r="E4" s="249">
        <f>+Summary!E3</f>
        <v>44561</v>
      </c>
      <c r="F4" s="104"/>
      <c r="G4" s="102" t="s">
        <v>140</v>
      </c>
      <c r="H4" s="102" t="s">
        <v>29</v>
      </c>
    </row>
    <row r="5" spans="1:8">
      <c r="B5" s="233" t="s">
        <v>312</v>
      </c>
      <c r="C5" s="169"/>
      <c r="D5" s="248"/>
      <c r="E5" s="169"/>
      <c r="F5" s="248"/>
      <c r="G5" s="169"/>
      <c r="H5" s="169"/>
    </row>
    <row r="6" spans="1:8" ht="15.75" thickBot="1">
      <c r="A6" s="18"/>
      <c r="B6" s="36" t="s">
        <v>96</v>
      </c>
      <c r="C6" s="27">
        <v>4052</v>
      </c>
      <c r="D6" s="101"/>
      <c r="E6" s="27">
        <v>4251</v>
      </c>
      <c r="F6" s="101"/>
      <c r="G6" s="27">
        <v>-198</v>
      </c>
      <c r="H6" s="32">
        <v>-4.7E-2</v>
      </c>
    </row>
    <row r="7" spans="1:8" ht="15.75" thickBot="1">
      <c r="A7" s="17"/>
      <c r="B7" s="37" t="s">
        <v>97</v>
      </c>
      <c r="C7" s="29">
        <v>4677</v>
      </c>
      <c r="D7" s="101"/>
      <c r="E7" s="29">
        <v>4876</v>
      </c>
      <c r="F7" s="101"/>
      <c r="G7" s="29">
        <v>-198</v>
      </c>
      <c r="H7" s="31">
        <v>-4.1000000000000002E-2</v>
      </c>
    </row>
    <row r="8" spans="1:8" ht="15.75" thickBot="1">
      <c r="A8" s="17"/>
      <c r="B8" s="36" t="s">
        <v>283</v>
      </c>
      <c r="C8" s="27">
        <v>5327</v>
      </c>
      <c r="D8" s="101"/>
      <c r="E8" s="27">
        <v>5526</v>
      </c>
      <c r="F8" s="101"/>
      <c r="G8" s="27">
        <v>-198</v>
      </c>
      <c r="H8" s="32">
        <v>-3.5999999999999997E-2</v>
      </c>
    </row>
    <row r="9" spans="1:8" ht="15.75" thickBot="1">
      <c r="A9" s="17"/>
      <c r="B9" s="37" t="s">
        <v>284</v>
      </c>
      <c r="C9" s="29">
        <v>32475</v>
      </c>
      <c r="D9" s="101"/>
      <c r="E9" s="29">
        <v>32639</v>
      </c>
      <c r="F9" s="101"/>
      <c r="G9" s="29">
        <v>-164</v>
      </c>
      <c r="H9" s="31">
        <v>-5.0000000000000001E-3</v>
      </c>
    </row>
    <row r="10" spans="1:8" ht="4.5" customHeight="1">
      <c r="B10" s="234"/>
      <c r="C10" s="121"/>
      <c r="D10" s="101"/>
      <c r="E10" s="121"/>
      <c r="F10" s="101"/>
      <c r="G10" s="101"/>
      <c r="H10" s="101"/>
    </row>
    <row r="11" spans="1:8" ht="15.75" thickBot="1">
      <c r="A11" s="17"/>
      <c r="B11" s="37" t="s">
        <v>232</v>
      </c>
      <c r="C11" s="31">
        <v>0.125</v>
      </c>
      <c r="D11" s="277">
        <v>0</v>
      </c>
      <c r="E11" s="31">
        <v>0.13</v>
      </c>
      <c r="F11" s="101">
        <v>0</v>
      </c>
      <c r="G11" s="31">
        <v>-5.0000000000000001E-3</v>
      </c>
      <c r="H11" s="29" t="s">
        <v>37</v>
      </c>
    </row>
    <row r="12" spans="1:8" ht="15.75" thickBot="1">
      <c r="A12" s="17"/>
      <c r="B12" s="36" t="s">
        <v>233</v>
      </c>
      <c r="C12" s="32">
        <v>0.14399999999999999</v>
      </c>
      <c r="D12" s="277">
        <v>0</v>
      </c>
      <c r="E12" s="32">
        <v>0.14899999999999999</v>
      </c>
      <c r="F12" s="101">
        <v>0</v>
      </c>
      <c r="G12" s="32">
        <v>-5.0000000000000001E-3</v>
      </c>
      <c r="H12" s="27" t="s">
        <v>37</v>
      </c>
    </row>
    <row r="13" spans="1:8" ht="15.75" thickBot="1">
      <c r="A13" s="17"/>
      <c r="B13" s="37" t="s">
        <v>280</v>
      </c>
      <c r="C13" s="31">
        <v>0.16400000000000001</v>
      </c>
      <c r="D13" s="277">
        <v>0</v>
      </c>
      <c r="E13" s="31">
        <v>0.16900000000000001</v>
      </c>
      <c r="F13" s="101">
        <v>0</v>
      </c>
      <c r="G13" s="31">
        <v>-5.0000000000000001E-3</v>
      </c>
      <c r="H13" s="29" t="s">
        <v>37</v>
      </c>
    </row>
    <row r="14" spans="1:8" ht="15.75" thickBot="1">
      <c r="A14" s="17"/>
      <c r="B14" s="36" t="s">
        <v>234</v>
      </c>
      <c r="C14" s="32">
        <v>6.2E-2</v>
      </c>
      <c r="D14" s="277">
        <v>0</v>
      </c>
      <c r="E14" s="32">
        <v>6.2E-2</v>
      </c>
      <c r="F14" s="101">
        <v>0</v>
      </c>
      <c r="G14" s="32">
        <v>0</v>
      </c>
      <c r="H14" s="27" t="s">
        <v>37</v>
      </c>
    </row>
    <row r="15" spans="1:8">
      <c r="B15" s="233" t="s">
        <v>313</v>
      </c>
      <c r="C15" s="169"/>
      <c r="D15" s="170"/>
      <c r="E15" s="169"/>
      <c r="F15" s="170"/>
      <c r="G15" s="169"/>
      <c r="H15" s="169"/>
    </row>
    <row r="16" spans="1:8" ht="15.75" thickBot="1">
      <c r="A16" s="17"/>
      <c r="B16" s="36" t="s">
        <v>96</v>
      </c>
      <c r="C16" s="27">
        <v>3875</v>
      </c>
      <c r="D16" s="101"/>
      <c r="E16" s="27">
        <v>4027</v>
      </c>
      <c r="F16" s="101"/>
      <c r="G16" s="27">
        <v>-152</v>
      </c>
      <c r="H16" s="32">
        <v>-3.7999999999999999E-2</v>
      </c>
    </row>
    <row r="17" spans="1:8" ht="15.75" thickBot="1">
      <c r="A17" s="18"/>
      <c r="B17" s="37" t="s">
        <v>97</v>
      </c>
      <c r="C17" s="29">
        <v>4500</v>
      </c>
      <c r="D17" s="101"/>
      <c r="E17" s="29">
        <v>4652</v>
      </c>
      <c r="F17" s="101"/>
      <c r="G17" s="29">
        <v>-152</v>
      </c>
      <c r="H17" s="31">
        <v>-3.3000000000000002E-2</v>
      </c>
    </row>
    <row r="18" spans="1:8" ht="15.75" thickBot="1">
      <c r="A18" s="17"/>
      <c r="B18" s="36" t="s">
        <v>283</v>
      </c>
      <c r="C18" s="27">
        <v>5150</v>
      </c>
      <c r="D18" s="101"/>
      <c r="E18" s="27">
        <v>5302</v>
      </c>
      <c r="F18" s="101"/>
      <c r="G18" s="27">
        <v>-152</v>
      </c>
      <c r="H18" s="32">
        <v>-2.9000000000000001E-2</v>
      </c>
    </row>
    <row r="19" spans="1:8" ht="15.75" thickBot="1">
      <c r="A19" s="18"/>
      <c r="B19" s="37" t="s">
        <v>284</v>
      </c>
      <c r="C19" s="29">
        <v>32435</v>
      </c>
      <c r="D19" s="101"/>
      <c r="E19" s="29">
        <v>32539</v>
      </c>
      <c r="F19" s="101"/>
      <c r="G19" s="29">
        <v>-105</v>
      </c>
      <c r="H19" s="31">
        <v>-3.0000000000000001E-3</v>
      </c>
    </row>
    <row r="20" spans="1:8" ht="4.5" customHeight="1">
      <c r="B20" s="234"/>
      <c r="C20" s="121"/>
      <c r="D20" s="101"/>
      <c r="E20" s="121"/>
      <c r="F20" s="101"/>
      <c r="G20" s="101"/>
      <c r="H20" s="101"/>
    </row>
    <row r="21" spans="1:8" ht="15.75" thickBot="1">
      <c r="A21" s="18"/>
      <c r="B21" s="37" t="s">
        <v>232</v>
      </c>
      <c r="C21" s="31">
        <v>0.11899999999999999</v>
      </c>
      <c r="D21" s="277">
        <v>0</v>
      </c>
      <c r="E21" s="31">
        <v>0.124</v>
      </c>
      <c r="F21" s="266">
        <v>0</v>
      </c>
      <c r="G21" s="31">
        <v>-4.0000000000000001E-3</v>
      </c>
      <c r="H21" s="29" t="s">
        <v>37</v>
      </c>
    </row>
    <row r="22" spans="1:8" ht="15.75" thickBot="1">
      <c r="A22" s="18"/>
      <c r="B22" s="36" t="s">
        <v>233</v>
      </c>
      <c r="C22" s="32">
        <v>0.13900000000000001</v>
      </c>
      <c r="D22" s="277">
        <v>0</v>
      </c>
      <c r="E22" s="32">
        <v>0.14299999999999999</v>
      </c>
      <c r="F22" s="266">
        <v>0</v>
      </c>
      <c r="G22" s="32">
        <v>-4.0000000000000001E-3</v>
      </c>
      <c r="H22" s="27" t="s">
        <v>37</v>
      </c>
    </row>
    <row r="23" spans="1:8" ht="15.75" thickBot="1">
      <c r="A23" s="18"/>
      <c r="B23" s="37" t="s">
        <v>280</v>
      </c>
      <c r="C23" s="31">
        <v>0.159</v>
      </c>
      <c r="D23" s="277">
        <v>0</v>
      </c>
      <c r="E23" s="31">
        <v>0.16300000000000001</v>
      </c>
      <c r="F23" s="266">
        <v>0</v>
      </c>
      <c r="G23" s="31">
        <v>-4.0000000000000001E-3</v>
      </c>
      <c r="H23" s="29" t="s">
        <v>37</v>
      </c>
    </row>
    <row r="24" spans="1:8" ht="15" customHeight="1" thickBot="1">
      <c r="A24" s="17"/>
      <c r="B24" s="36" t="s">
        <v>234</v>
      </c>
      <c r="C24" s="32">
        <v>0.06</v>
      </c>
      <c r="D24" s="277">
        <v>0</v>
      </c>
      <c r="E24" s="32">
        <v>5.8999999999999997E-2</v>
      </c>
      <c r="F24" s="266">
        <v>0</v>
      </c>
      <c r="G24" s="32">
        <v>1E-3</v>
      </c>
      <c r="H24" s="27" t="s">
        <v>37</v>
      </c>
    </row>
    <row r="25" spans="1:8">
      <c r="B25" s="235"/>
      <c r="C25" s="101"/>
      <c r="D25" s="101"/>
      <c r="E25" s="101"/>
      <c r="F25" s="101"/>
      <c r="G25" s="101"/>
      <c r="H25" s="101"/>
    </row>
    <row r="26" spans="1:8" ht="15.75" thickBot="1">
      <c r="B26" s="37" t="s">
        <v>382</v>
      </c>
      <c r="C26" s="31">
        <v>0.19500000000000001</v>
      </c>
      <c r="D26" s="277">
        <v>0</v>
      </c>
      <c r="E26" s="31" t="s">
        <v>37</v>
      </c>
      <c r="F26" s="266">
        <v>0</v>
      </c>
      <c r="G26" s="31" t="s">
        <v>37</v>
      </c>
      <c r="H26" s="29" t="s">
        <v>37</v>
      </c>
    </row>
    <row r="27" spans="1:8">
      <c r="B27" s="235"/>
      <c r="C27" s="101"/>
      <c r="D27" s="101"/>
      <c r="E27" s="101"/>
      <c r="F27" s="101"/>
      <c r="G27" s="101"/>
      <c r="H27" s="101"/>
    </row>
    <row r="28" spans="1:8" ht="15.75" thickBot="1">
      <c r="A28" s="19"/>
      <c r="B28" s="36" t="s">
        <v>235</v>
      </c>
      <c r="C28" s="32">
        <v>0.42699999999999999</v>
      </c>
      <c r="D28" s="101"/>
      <c r="E28" s="32">
        <v>0.40500000000000003</v>
      </c>
      <c r="F28" s="101"/>
      <c r="G28" s="32">
        <v>2.1999999999999999E-2</v>
      </c>
      <c r="H28" s="27" t="s">
        <v>37</v>
      </c>
    </row>
    <row r="29" spans="1:8" ht="15.75" thickBot="1">
      <c r="A29" s="19"/>
      <c r="B29" s="37" t="s">
        <v>135</v>
      </c>
      <c r="C29" s="31">
        <v>0.254</v>
      </c>
      <c r="D29" s="101"/>
      <c r="E29" s="31">
        <v>0.28699999999999998</v>
      </c>
      <c r="F29" s="101"/>
      <c r="G29" s="31">
        <v>-3.3000000000000002E-2</v>
      </c>
      <c r="H29" s="29" t="s">
        <v>37</v>
      </c>
    </row>
    <row r="31" spans="1:8">
      <c r="B31" s="203" t="s">
        <v>138</v>
      </c>
    </row>
  </sheetData>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6" t="s">
        <v>139</v>
      </c>
      <c r="H3" s="286"/>
    </row>
    <row r="4" spans="1:8">
      <c r="B4" s="25" t="s">
        <v>116</v>
      </c>
      <c r="C4" s="249">
        <f>+Summary!C3</f>
        <v>44926</v>
      </c>
      <c r="D4" s="8" t="s">
        <v>28</v>
      </c>
      <c r="E4" s="249">
        <f>+Summary!E3</f>
        <v>44561</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236</v>
      </c>
      <c r="C6" s="160">
        <v>14286</v>
      </c>
      <c r="D6" s="158"/>
      <c r="E6" s="160">
        <v>16494</v>
      </c>
      <c r="F6" s="158"/>
      <c r="G6" s="160">
        <v>-2208</v>
      </c>
      <c r="H6" s="161">
        <v>-0.13400000000000001</v>
      </c>
    </row>
    <row r="7" spans="1:8" ht="15.75" thickBot="1">
      <c r="A7" s="16"/>
      <c r="B7" s="40" t="s">
        <v>309</v>
      </c>
      <c r="C7" s="29">
        <v>6049</v>
      </c>
      <c r="D7" s="64"/>
      <c r="E7" s="29">
        <v>6226</v>
      </c>
      <c r="F7" s="64"/>
      <c r="G7" s="29">
        <v>-177</v>
      </c>
      <c r="H7" s="31">
        <v>-2.8000000000000001E-2</v>
      </c>
    </row>
    <row r="8" spans="1:8" s="123" customFormat="1" ht="15.75" thickBot="1">
      <c r="A8" s="151"/>
      <c r="B8" s="36" t="s">
        <v>281</v>
      </c>
      <c r="C8" s="160">
        <v>20334</v>
      </c>
      <c r="D8" s="158"/>
      <c r="E8" s="160">
        <v>22720</v>
      </c>
      <c r="F8" s="158"/>
      <c r="G8" s="160">
        <v>-2385</v>
      </c>
      <c r="H8" s="161">
        <v>-0.105</v>
      </c>
    </row>
    <row r="9" spans="1:8">
      <c r="B9" s="232"/>
      <c r="C9" s="58"/>
      <c r="D9" s="64"/>
      <c r="E9" s="58"/>
      <c r="F9" s="64"/>
      <c r="G9" s="58"/>
      <c r="H9" s="58"/>
    </row>
    <row r="10" spans="1:8" ht="15.75" thickBot="1">
      <c r="A10" s="16"/>
      <c r="B10" s="36" t="s">
        <v>237</v>
      </c>
      <c r="C10" s="32">
        <v>0.86</v>
      </c>
      <c r="D10" s="177"/>
      <c r="E10" s="32">
        <v>0.84799999999999998</v>
      </c>
      <c r="F10" s="64"/>
      <c r="G10" s="32">
        <v>1.2999999999999999E-2</v>
      </c>
      <c r="H10" s="32" t="s">
        <v>37</v>
      </c>
    </row>
    <row r="11" spans="1:8" ht="15.75" thickBot="1">
      <c r="A11" s="16"/>
      <c r="B11" s="37" t="s">
        <v>129</v>
      </c>
      <c r="C11" s="31">
        <v>0.92400000000000004</v>
      </c>
      <c r="D11" s="177"/>
      <c r="E11" s="31">
        <v>0.92300000000000004</v>
      </c>
      <c r="F11" s="64"/>
      <c r="G11" s="31">
        <v>0</v>
      </c>
      <c r="H11" s="31" t="s">
        <v>37</v>
      </c>
    </row>
    <row r="12" spans="1:8" ht="15.75" thickBot="1">
      <c r="A12" s="16"/>
      <c r="B12" s="36" t="s">
        <v>275</v>
      </c>
      <c r="C12" s="38">
        <v>1.2</v>
      </c>
      <c r="D12" s="64"/>
      <c r="E12" s="38">
        <v>1.32</v>
      </c>
      <c r="F12" s="64"/>
      <c r="G12" s="33">
        <v>-0.12</v>
      </c>
      <c r="H12" s="32" t="s">
        <v>37</v>
      </c>
    </row>
    <row r="13" spans="1:8" ht="15.75" thickBot="1">
      <c r="A13" s="16"/>
      <c r="B13" s="37" t="s">
        <v>130</v>
      </c>
      <c r="C13" s="39">
        <v>2.37</v>
      </c>
      <c r="D13" s="64"/>
      <c r="E13" s="39">
        <v>2.57</v>
      </c>
      <c r="F13" s="64"/>
      <c r="G13" s="34">
        <v>-0.2</v>
      </c>
      <c r="H13" s="31" t="s">
        <v>37</v>
      </c>
    </row>
    <row r="15" spans="1:8">
      <c r="B15" s="203" t="s">
        <v>138</v>
      </c>
    </row>
    <row r="16" spans="1:8">
      <c r="B16" s="100" t="s">
        <v>383</v>
      </c>
    </row>
  </sheetData>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6" t="s">
        <v>139</v>
      </c>
      <c r="H3" s="286"/>
    </row>
    <row r="4" spans="1:8">
      <c r="B4" s="201" t="s">
        <v>282</v>
      </c>
      <c r="C4" s="249">
        <f>+Summary!C3</f>
        <v>44926</v>
      </c>
      <c r="D4" s="8" t="s">
        <v>28</v>
      </c>
      <c r="E4" s="249">
        <f>+Summary!E3</f>
        <v>44561</v>
      </c>
      <c r="F4" s="103" t="s">
        <v>28</v>
      </c>
      <c r="G4" s="102" t="s">
        <v>140</v>
      </c>
      <c r="H4" s="102" t="s">
        <v>29</v>
      </c>
    </row>
    <row r="5" spans="1:8" ht="15.75" thickBot="1">
      <c r="A5" s="16"/>
      <c r="B5" s="36" t="s">
        <v>136</v>
      </c>
      <c r="C5" s="27">
        <v>6156</v>
      </c>
      <c r="D5" s="106"/>
      <c r="E5" s="27">
        <v>6222</v>
      </c>
      <c r="F5" s="106"/>
      <c r="G5" s="27">
        <v>-66</v>
      </c>
      <c r="H5" s="32">
        <v>-1.0999999999999999E-2</v>
      </c>
    </row>
    <row r="6" spans="1:8" ht="15.75" thickBot="1">
      <c r="A6" s="24"/>
      <c r="B6" s="37" t="s">
        <v>238</v>
      </c>
      <c r="C6" s="29">
        <v>677</v>
      </c>
      <c r="D6" s="64"/>
      <c r="E6" s="29">
        <v>688</v>
      </c>
      <c r="F6" s="64"/>
      <c r="G6" s="29">
        <v>-11</v>
      </c>
      <c r="H6" s="31">
        <v>-1.6E-2</v>
      </c>
    </row>
    <row r="7" spans="1:8" ht="15.75" thickBot="1">
      <c r="A7" s="24"/>
      <c r="B7" s="231" t="s">
        <v>239</v>
      </c>
      <c r="C7" s="27">
        <v>623</v>
      </c>
      <c r="D7" s="64"/>
      <c r="E7" s="27">
        <v>634</v>
      </c>
      <c r="F7" s="64"/>
      <c r="G7" s="27">
        <v>-11</v>
      </c>
      <c r="H7" s="32">
        <v>-1.7000000000000001E-2</v>
      </c>
    </row>
    <row r="8" spans="1:8" ht="15.75" thickBot="1">
      <c r="A8" s="24"/>
      <c r="B8" s="37" t="s">
        <v>384</v>
      </c>
      <c r="C8" s="29">
        <v>51</v>
      </c>
      <c r="D8" s="64"/>
      <c r="E8" s="29">
        <v>49</v>
      </c>
      <c r="F8" s="64"/>
      <c r="G8" s="29">
        <v>2</v>
      </c>
      <c r="H8" s="31">
        <v>4.1000000000000002E-2</v>
      </c>
    </row>
    <row r="9" spans="1:8" ht="15.75" thickBot="1">
      <c r="A9" s="24"/>
      <c r="B9" s="36" t="s">
        <v>302</v>
      </c>
      <c r="C9" s="27">
        <v>2691169</v>
      </c>
      <c r="D9" s="106"/>
      <c r="E9" s="27">
        <v>2712658</v>
      </c>
      <c r="F9" s="106"/>
      <c r="G9" s="27">
        <v>-21489</v>
      </c>
      <c r="H9" s="32">
        <v>-8.0000000000000002E-3</v>
      </c>
    </row>
    <row r="10" spans="1:8" ht="15.75" thickBot="1">
      <c r="A10" s="24"/>
      <c r="B10" s="37" t="s">
        <v>308</v>
      </c>
      <c r="C10" s="29">
        <v>1170</v>
      </c>
      <c r="D10" s="64"/>
      <c r="E10" s="29">
        <v>1136</v>
      </c>
      <c r="F10" s="64"/>
      <c r="G10" s="29">
        <v>34</v>
      </c>
      <c r="H10" s="31">
        <v>0.03</v>
      </c>
    </row>
    <row r="11" spans="1:8" ht="15.75" thickBot="1">
      <c r="A11" s="24"/>
      <c r="B11" s="36" t="s">
        <v>303</v>
      </c>
      <c r="C11" s="27">
        <v>54980</v>
      </c>
      <c r="D11" s="106"/>
      <c r="E11" s="27">
        <v>51905</v>
      </c>
      <c r="F11" s="106"/>
      <c r="G11" s="27">
        <v>3075</v>
      </c>
      <c r="H11" s="32">
        <v>5.8999999999999997E-2</v>
      </c>
    </row>
    <row r="13" spans="1:8">
      <c r="B13" s="203" t="s">
        <v>138</v>
      </c>
    </row>
    <row r="14" spans="1:8">
      <c r="B14" s="203"/>
    </row>
  </sheetData>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88" t="s">
        <v>240</v>
      </c>
      <c r="D1" s="288"/>
    </row>
    <row r="2" spans="1:4" ht="31.5" customHeight="1">
      <c r="A2" s="42" t="s">
        <v>59</v>
      </c>
      <c r="B2" s="42" t="s">
        <v>36</v>
      </c>
      <c r="C2" s="229" t="s">
        <v>285</v>
      </c>
      <c r="D2" s="229" t="s">
        <v>241</v>
      </c>
    </row>
    <row r="3" spans="1:4" ht="24.95" customHeight="1">
      <c r="A3" s="49" t="s">
        <v>38</v>
      </c>
      <c r="B3" s="48" t="s">
        <v>89</v>
      </c>
      <c r="C3" s="227" t="s">
        <v>325</v>
      </c>
      <c r="D3" s="230" t="s">
        <v>379</v>
      </c>
    </row>
    <row r="4" spans="1:4">
      <c r="A4" s="51" t="s">
        <v>66</v>
      </c>
      <c r="B4" s="52" t="s">
        <v>91</v>
      </c>
      <c r="C4" s="227" t="s">
        <v>242</v>
      </c>
      <c r="D4" s="230" t="s">
        <v>243</v>
      </c>
    </row>
    <row r="5" spans="1:4">
      <c r="A5" s="49" t="s">
        <v>67</v>
      </c>
      <c r="B5" s="52" t="s">
        <v>77</v>
      </c>
      <c r="C5" s="228" t="s">
        <v>120</v>
      </c>
      <c r="D5" s="230" t="s">
        <v>380</v>
      </c>
    </row>
    <row r="6" spans="1:4">
      <c r="A6" s="49" t="s">
        <v>54</v>
      </c>
      <c r="B6" s="52" t="s">
        <v>84</v>
      </c>
      <c r="C6" s="228" t="s">
        <v>216</v>
      </c>
      <c r="D6" s="230" t="s">
        <v>293</v>
      </c>
    </row>
    <row r="7" spans="1:4">
      <c r="A7" s="51" t="s">
        <v>62</v>
      </c>
      <c r="B7" s="52" t="s">
        <v>73</v>
      </c>
      <c r="C7" s="228" t="s">
        <v>126</v>
      </c>
      <c r="D7" s="230" t="s">
        <v>294</v>
      </c>
    </row>
    <row r="8" spans="1:4">
      <c r="A8" s="51" t="s">
        <v>55</v>
      </c>
      <c r="B8" s="50" t="s">
        <v>88</v>
      </c>
      <c r="C8" s="228" t="s">
        <v>252</v>
      </c>
      <c r="D8" s="230" t="s">
        <v>295</v>
      </c>
    </row>
    <row r="9" spans="1:4">
      <c r="A9" s="51" t="s">
        <v>60</v>
      </c>
      <c r="B9" s="52"/>
      <c r="C9" s="228" t="s">
        <v>260</v>
      </c>
      <c r="D9" s="230" t="s">
        <v>296</v>
      </c>
    </row>
    <row r="10" spans="1:4">
      <c r="A10" s="51" t="s">
        <v>92</v>
      </c>
      <c r="B10" s="52"/>
      <c r="C10" s="228" t="s">
        <v>261</v>
      </c>
      <c r="D10" s="230" t="s">
        <v>262</v>
      </c>
    </row>
    <row r="11" spans="1:4">
      <c r="A11" s="49" t="s">
        <v>63</v>
      </c>
      <c r="B11" s="52" t="s">
        <v>74</v>
      </c>
      <c r="C11" s="228" t="s">
        <v>301</v>
      </c>
      <c r="D11" s="230" t="s">
        <v>246</v>
      </c>
    </row>
    <row r="12" spans="1:4" ht="15" customHeight="1">
      <c r="A12" s="51" t="s">
        <v>61</v>
      </c>
      <c r="B12" s="52" t="s">
        <v>72</v>
      </c>
      <c r="C12" s="228" t="s">
        <v>215</v>
      </c>
      <c r="D12" s="230" t="s">
        <v>245</v>
      </c>
    </row>
    <row r="13" spans="1:4">
      <c r="A13" s="51" t="s">
        <v>53</v>
      </c>
      <c r="B13" s="52" t="s">
        <v>83</v>
      </c>
      <c r="C13" s="228" t="s">
        <v>119</v>
      </c>
      <c r="D13" s="230" t="s">
        <v>244</v>
      </c>
    </row>
    <row r="14" spans="1:4">
      <c r="A14" s="51" t="s">
        <v>69</v>
      </c>
      <c r="B14" s="52" t="s">
        <v>85</v>
      </c>
      <c r="C14" s="228" t="s">
        <v>253</v>
      </c>
      <c r="D14" s="230" t="s">
        <v>297</v>
      </c>
    </row>
    <row r="15" spans="1:4">
      <c r="A15" s="51" t="s">
        <v>70</v>
      </c>
      <c r="B15" s="52" t="s">
        <v>86</v>
      </c>
      <c r="C15" s="228" t="s">
        <v>255</v>
      </c>
      <c r="D15" s="230" t="s">
        <v>256</v>
      </c>
    </row>
    <row r="16" spans="1:4">
      <c r="A16" s="51" t="s">
        <v>68</v>
      </c>
      <c r="B16" s="52" t="s">
        <v>82</v>
      </c>
      <c r="C16" s="228" t="s">
        <v>254</v>
      </c>
      <c r="D16" s="230" t="s">
        <v>298</v>
      </c>
    </row>
    <row r="17" spans="1:5">
      <c r="A17" s="51" t="s">
        <v>50</v>
      </c>
      <c r="B17" s="52" t="s">
        <v>81</v>
      </c>
      <c r="C17" s="228" t="s">
        <v>250</v>
      </c>
      <c r="D17" s="230" t="s">
        <v>251</v>
      </c>
    </row>
    <row r="18" spans="1:5">
      <c r="A18" s="51" t="s">
        <v>40</v>
      </c>
      <c r="B18" s="52" t="s">
        <v>76</v>
      </c>
      <c r="C18" s="228" t="s">
        <v>249</v>
      </c>
      <c r="D18" s="230" t="s">
        <v>299</v>
      </c>
    </row>
    <row r="19" spans="1:5">
      <c r="A19" s="51" t="s">
        <v>64</v>
      </c>
      <c r="B19" s="52" t="s">
        <v>75</v>
      </c>
      <c r="C19" s="228" t="s">
        <v>276</v>
      </c>
      <c r="D19" s="230" t="s">
        <v>300</v>
      </c>
    </row>
    <row r="20" spans="1:5">
      <c r="A20" s="51" t="s">
        <v>46</v>
      </c>
      <c r="B20" s="52" t="s">
        <v>78</v>
      </c>
      <c r="C20" s="228" t="s">
        <v>118</v>
      </c>
      <c r="D20" s="230" t="s">
        <v>331</v>
      </c>
    </row>
    <row r="21" spans="1:5">
      <c r="A21" s="54" t="s">
        <v>49</v>
      </c>
      <c r="B21" s="55" t="s">
        <v>80</v>
      </c>
      <c r="C21" s="228" t="s">
        <v>217</v>
      </c>
      <c r="D21" s="230" t="s">
        <v>248</v>
      </c>
      <c r="E21" s="5"/>
    </row>
    <row r="22" spans="1:5">
      <c r="A22" s="51" t="s">
        <v>48</v>
      </c>
      <c r="B22" s="52" t="s">
        <v>79</v>
      </c>
      <c r="C22" s="228" t="s">
        <v>263</v>
      </c>
      <c r="D22" s="124" t="s">
        <v>332</v>
      </c>
    </row>
    <row r="23" spans="1:5">
      <c r="A23" s="51" t="s">
        <v>57</v>
      </c>
      <c r="B23" s="52"/>
      <c r="C23" s="228" t="s">
        <v>95</v>
      </c>
      <c r="D23" s="124" t="s">
        <v>247</v>
      </c>
    </row>
    <row r="24" spans="1:5">
      <c r="A24" s="51" t="s">
        <v>33</v>
      </c>
      <c r="B24" s="52"/>
      <c r="C24" s="228" t="s">
        <v>93</v>
      </c>
      <c r="D24" s="124" t="s">
        <v>333</v>
      </c>
    </row>
    <row r="25" spans="1:5">
      <c r="A25" s="51" t="s">
        <v>45</v>
      </c>
      <c r="B25" s="52" t="s">
        <v>77</v>
      </c>
      <c r="C25" s="228" t="s">
        <v>94</v>
      </c>
      <c r="D25" s="124" t="s">
        <v>334</v>
      </c>
    </row>
    <row r="26" spans="1:5">
      <c r="A26" s="51" t="s">
        <v>65</v>
      </c>
      <c r="B26" s="52" t="s">
        <v>90</v>
      </c>
      <c r="C26" s="228" t="s">
        <v>257</v>
      </c>
      <c r="D26" s="124" t="s">
        <v>258</v>
      </c>
    </row>
    <row r="27" spans="1:5">
      <c r="A27" s="51" t="s">
        <v>71</v>
      </c>
      <c r="B27" s="52" t="s">
        <v>87</v>
      </c>
      <c r="C27" s="228"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06" customWidth="1"/>
    <col min="2" max="16384" width="11.42578125" style="206"/>
  </cols>
  <sheetData>
    <row r="1" spans="1:7" ht="409.5" customHeight="1">
      <c r="A1" s="208" t="s">
        <v>264</v>
      </c>
      <c r="G1" s="207"/>
    </row>
    <row r="5" spans="1:7">
      <c r="G5" s="2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09" t="s">
        <v>102</v>
      </c>
      <c r="D2" s="64"/>
      <c r="E2" s="64"/>
      <c r="F2" s="64"/>
      <c r="G2" s="64"/>
      <c r="H2" s="64"/>
      <c r="I2" s="64"/>
      <c r="J2" s="64"/>
      <c r="K2" s="64"/>
    </row>
    <row r="3" spans="1:11">
      <c r="A3" s="64"/>
      <c r="B3" s="64"/>
      <c r="C3" s="64"/>
      <c r="D3" s="64"/>
      <c r="E3" s="64"/>
      <c r="F3" s="64"/>
      <c r="G3" s="64"/>
      <c r="H3" s="64"/>
      <c r="I3" s="64"/>
      <c r="J3" s="64"/>
      <c r="K3" s="64"/>
    </row>
    <row r="4" spans="1:11">
      <c r="A4" s="64"/>
      <c r="B4" s="211"/>
      <c r="C4" s="210" t="s">
        <v>103</v>
      </c>
      <c r="D4" s="64"/>
      <c r="E4" s="64"/>
      <c r="F4" s="64"/>
      <c r="G4" s="64"/>
      <c r="H4" s="64"/>
      <c r="I4" s="64"/>
      <c r="J4" s="64"/>
      <c r="K4" s="64"/>
    </row>
    <row r="5" spans="1:11">
      <c r="A5" s="64"/>
      <c r="B5" s="211"/>
      <c r="C5" s="210" t="s">
        <v>104</v>
      </c>
      <c r="D5" s="64"/>
      <c r="E5" s="64"/>
      <c r="F5" s="64"/>
      <c r="G5" s="64"/>
      <c r="H5" s="64"/>
      <c r="I5" s="64"/>
      <c r="J5" s="64"/>
      <c r="K5" s="64"/>
    </row>
    <row r="6" spans="1:11">
      <c r="A6" s="64"/>
      <c r="B6" s="211"/>
      <c r="C6" s="210" t="s">
        <v>105</v>
      </c>
      <c r="D6" s="64"/>
      <c r="E6" s="64"/>
      <c r="F6" s="64"/>
      <c r="G6" s="64"/>
      <c r="H6" s="64"/>
      <c r="I6" s="64"/>
      <c r="J6" s="64"/>
      <c r="K6" s="64"/>
    </row>
    <row r="7" spans="1:11">
      <c r="A7" s="64"/>
      <c r="B7" s="211"/>
      <c r="C7" s="210" t="s">
        <v>106</v>
      </c>
      <c r="D7" s="64"/>
      <c r="E7" s="64"/>
      <c r="F7" s="64"/>
      <c r="G7" s="64"/>
      <c r="H7" s="64"/>
      <c r="I7" s="64"/>
      <c r="J7" s="64"/>
      <c r="K7" s="64"/>
    </row>
    <row r="8" spans="1:11">
      <c r="A8" s="64"/>
      <c r="B8" s="211"/>
      <c r="C8" s="210" t="s">
        <v>107</v>
      </c>
      <c r="D8" s="64"/>
      <c r="E8" s="64"/>
      <c r="F8" s="64"/>
      <c r="G8" s="64"/>
      <c r="H8" s="64"/>
      <c r="I8" s="64"/>
      <c r="J8" s="64"/>
      <c r="K8" s="64"/>
    </row>
    <row r="9" spans="1:11">
      <c r="A9" s="64"/>
      <c r="B9" s="211"/>
      <c r="C9" s="210" t="s">
        <v>108</v>
      </c>
      <c r="D9" s="64"/>
      <c r="E9" s="64"/>
      <c r="F9" s="64"/>
      <c r="G9" s="64"/>
      <c r="H9" s="64"/>
      <c r="I9" s="64"/>
      <c r="J9" s="64"/>
      <c r="K9" s="64"/>
    </row>
    <row r="10" spans="1:11">
      <c r="A10" s="64"/>
      <c r="B10" s="211"/>
      <c r="C10" s="210" t="s">
        <v>109</v>
      </c>
      <c r="D10" s="64"/>
      <c r="E10" s="64"/>
      <c r="F10" s="64"/>
      <c r="G10" s="64"/>
      <c r="H10" s="64"/>
      <c r="I10" s="64"/>
      <c r="J10" s="64"/>
      <c r="K10" s="64"/>
    </row>
    <row r="11" spans="1:11">
      <c r="A11" s="64"/>
      <c r="B11" s="211"/>
      <c r="C11" s="210" t="s">
        <v>110</v>
      </c>
      <c r="D11" s="64"/>
      <c r="E11" s="212" t="s">
        <v>98</v>
      </c>
      <c r="F11" s="64"/>
      <c r="G11" s="64"/>
      <c r="H11" s="64"/>
      <c r="I11" s="64"/>
      <c r="J11" s="64"/>
      <c r="K11" s="64"/>
    </row>
    <row r="12" spans="1:11">
      <c r="A12" s="64"/>
      <c r="B12" s="211"/>
      <c r="C12" s="210" t="s">
        <v>111</v>
      </c>
      <c r="D12" s="64"/>
      <c r="E12" s="213" t="s">
        <v>99</v>
      </c>
      <c r="F12" s="64"/>
      <c r="G12" s="64"/>
      <c r="H12" s="64"/>
      <c r="I12" s="64"/>
      <c r="J12" s="64"/>
      <c r="K12" s="64"/>
    </row>
    <row r="13" spans="1:11">
      <c r="A13" s="64"/>
      <c r="B13" s="211"/>
      <c r="C13" s="210" t="s">
        <v>112</v>
      </c>
      <c r="D13" s="64"/>
      <c r="E13" s="214" t="s">
        <v>100</v>
      </c>
      <c r="F13" s="64"/>
      <c r="G13" s="64"/>
      <c r="H13" s="64"/>
      <c r="I13" s="64"/>
      <c r="J13" s="64"/>
      <c r="K13" s="64"/>
    </row>
    <row r="14" spans="1:11">
      <c r="A14" s="64"/>
      <c r="B14" s="211"/>
      <c r="C14" s="210" t="s">
        <v>113</v>
      </c>
      <c r="D14" s="64"/>
      <c r="E14" s="64"/>
      <c r="F14" s="64"/>
      <c r="G14" s="64"/>
      <c r="H14" s="64"/>
      <c r="I14" s="64"/>
      <c r="J14" s="64"/>
      <c r="K14" s="64"/>
    </row>
    <row r="15" spans="1:11">
      <c r="A15" s="64"/>
      <c r="B15" s="211"/>
      <c r="C15" s="210"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0" t="s">
        <v>115</v>
      </c>
      <c r="D17" s="64"/>
      <c r="E17" s="64"/>
      <c r="F17" s="64"/>
      <c r="G17" s="64"/>
      <c r="H17" s="64"/>
      <c r="I17" s="64"/>
      <c r="J17" s="64"/>
      <c r="K17" s="64"/>
    </row>
    <row r="18" spans="1:11">
      <c r="A18" s="64"/>
      <c r="B18" s="64"/>
      <c r="C18" s="210"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21" t="s">
        <v>305</v>
      </c>
      <c r="G1" s="100"/>
    </row>
    <row r="2" spans="1:7" s="223" customFormat="1" ht="54" customHeight="1">
      <c r="A2" s="222" t="s">
        <v>141</v>
      </c>
    </row>
    <row r="3" spans="1:7" ht="17.25" customHeight="1">
      <c r="A3" s="224"/>
    </row>
    <row r="4" spans="1:7" s="223" customFormat="1" ht="172.5" customHeight="1">
      <c r="A4" s="222"/>
    </row>
    <row r="5" spans="1:7">
      <c r="G5" s="10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6" t="s">
        <v>139</v>
      </c>
      <c r="H2" s="286"/>
    </row>
    <row r="3" spans="1:8">
      <c r="B3" s="25" t="s">
        <v>116</v>
      </c>
      <c r="C3" s="249">
        <v>44926</v>
      </c>
      <c r="D3" s="8" t="s">
        <v>28</v>
      </c>
      <c r="E3" s="249">
        <v>44561</v>
      </c>
      <c r="F3" s="8" t="s">
        <v>28</v>
      </c>
      <c r="G3" s="102" t="s">
        <v>140</v>
      </c>
      <c r="H3" s="102" t="s">
        <v>29</v>
      </c>
    </row>
    <row r="4" spans="1:8">
      <c r="B4" s="152" t="s">
        <v>327</v>
      </c>
      <c r="C4" s="152"/>
      <c r="D4" s="9"/>
      <c r="E4" s="243"/>
      <c r="F4" s="9"/>
      <c r="G4" s="243"/>
      <c r="H4" s="243"/>
    </row>
    <row r="5" spans="1:8" ht="15.75" thickBot="1">
      <c r="A5" s="16"/>
      <c r="B5" s="26" t="s">
        <v>117</v>
      </c>
      <c r="C5" s="200">
        <v>76051</v>
      </c>
      <c r="D5" s="176"/>
      <c r="E5" s="200">
        <v>80497</v>
      </c>
      <c r="F5" s="155"/>
      <c r="G5" s="216">
        <v>-4446</v>
      </c>
      <c r="H5" s="215">
        <v>-5.5E-2</v>
      </c>
    </row>
    <row r="6" spans="1:8" ht="15.75" thickBot="1">
      <c r="A6" s="16"/>
      <c r="B6" s="28" t="s">
        <v>273</v>
      </c>
      <c r="C6" s="111">
        <v>45167</v>
      </c>
      <c r="D6" s="50"/>
      <c r="E6" s="111">
        <v>45982</v>
      </c>
      <c r="G6" s="29">
        <v>-815</v>
      </c>
      <c r="H6" s="31">
        <v>-1.7999999999999999E-2</v>
      </c>
    </row>
    <row r="7" spans="1:8" ht="15.75" thickBot="1">
      <c r="A7" s="16"/>
      <c r="B7" s="26" t="s">
        <v>276</v>
      </c>
      <c r="C7" s="109">
        <v>45024</v>
      </c>
      <c r="D7" s="50"/>
      <c r="E7" s="109">
        <v>45558</v>
      </c>
      <c r="G7" s="216">
        <v>-534</v>
      </c>
      <c r="H7" s="215">
        <v>-1.2E-2</v>
      </c>
    </row>
    <row r="8" spans="1:8" ht="15.75" thickBot="1">
      <c r="A8" s="16"/>
      <c r="B8" s="28" t="s">
        <v>274</v>
      </c>
      <c r="C8" s="111">
        <v>48906</v>
      </c>
      <c r="D8" s="50"/>
      <c r="E8" s="111">
        <v>49793</v>
      </c>
      <c r="G8" s="29">
        <v>-887</v>
      </c>
      <c r="H8" s="31">
        <v>-1.7999999999999999E-2</v>
      </c>
    </row>
    <row r="9" spans="1:8" ht="15.75" thickBot="1">
      <c r="A9" s="16"/>
      <c r="B9" s="26" t="s">
        <v>325</v>
      </c>
      <c r="C9" s="109">
        <v>12350</v>
      </c>
      <c r="D9" s="50"/>
      <c r="E9" s="109">
        <v>12906</v>
      </c>
      <c r="G9" s="216">
        <v>-556</v>
      </c>
      <c r="H9" s="215">
        <v>-4.2999999999999997E-2</v>
      </c>
    </row>
    <row r="10" spans="1:8" ht="15.75" thickBot="1">
      <c r="A10" s="16"/>
      <c r="B10" s="28" t="s">
        <v>118</v>
      </c>
      <c r="C10" s="111">
        <v>106424</v>
      </c>
      <c r="D10" s="50"/>
      <c r="E10" s="111">
        <v>108682</v>
      </c>
      <c r="G10" s="29">
        <v>-2258</v>
      </c>
      <c r="H10" s="31">
        <v>-2.1000000000000001E-2</v>
      </c>
    </row>
    <row r="11" spans="1:8" ht="15.75" thickBot="1">
      <c r="A11" s="16"/>
      <c r="B11" s="26" t="s">
        <v>339</v>
      </c>
      <c r="C11" s="109">
        <v>4794</v>
      </c>
      <c r="D11" s="50"/>
      <c r="E11" s="109">
        <v>4687</v>
      </c>
      <c r="G11" s="216">
        <v>107</v>
      </c>
      <c r="H11" s="215">
        <v>2.3E-2</v>
      </c>
    </row>
    <row r="12" spans="1:8" ht="15.75" thickBot="1">
      <c r="A12" s="16"/>
      <c r="B12" s="28" t="s">
        <v>328</v>
      </c>
      <c r="C12" s="111">
        <v>4415</v>
      </c>
      <c r="D12" s="50"/>
      <c r="E12" s="111">
        <v>4519</v>
      </c>
      <c r="G12" s="29">
        <v>-104</v>
      </c>
      <c r="H12" s="31">
        <v>-2.3E-2</v>
      </c>
    </row>
    <row r="13" spans="1:8" ht="15.75" thickBot="1">
      <c r="A13" s="16"/>
      <c r="B13" s="26" t="s">
        <v>242</v>
      </c>
      <c r="C13" s="109">
        <v>78689</v>
      </c>
      <c r="D13" s="50"/>
      <c r="E13" s="109">
        <v>72987</v>
      </c>
      <c r="G13" s="216">
        <v>5702</v>
      </c>
      <c r="H13" s="215">
        <v>7.8E-2</v>
      </c>
    </row>
    <row r="14" spans="1:8">
      <c r="B14" s="30"/>
      <c r="C14" s="30"/>
      <c r="D14" s="50"/>
      <c r="E14" s="30"/>
    </row>
    <row r="15" spans="1:8">
      <c r="B15" s="152" t="s">
        <v>288</v>
      </c>
      <c r="C15" s="267"/>
      <c r="D15" s="50"/>
      <c r="E15" s="267"/>
      <c r="G15" s="152"/>
      <c r="H15" s="152"/>
    </row>
    <row r="16" spans="1:8" ht="15.75" thickBot="1">
      <c r="A16" s="16"/>
      <c r="B16" s="26" t="s">
        <v>119</v>
      </c>
      <c r="C16" s="109">
        <v>770</v>
      </c>
      <c r="D16" s="176"/>
      <c r="E16" s="109">
        <v>674</v>
      </c>
      <c r="F16" s="5"/>
      <c r="G16" s="216">
        <v>96</v>
      </c>
      <c r="H16" s="215">
        <v>0.14199999999999999</v>
      </c>
    </row>
    <row r="17" spans="1:11" ht="15.75" thickBot="1">
      <c r="A17" s="16"/>
      <c r="B17" s="28" t="s">
        <v>306</v>
      </c>
      <c r="C17" s="111">
        <v>1114</v>
      </c>
      <c r="D17" s="50"/>
      <c r="E17" s="111">
        <v>1052</v>
      </c>
      <c r="G17" s="29">
        <v>62</v>
      </c>
      <c r="H17" s="31">
        <v>5.8999999999999997E-2</v>
      </c>
      <c r="K17" s="4"/>
    </row>
    <row r="18" spans="1:11" ht="15.75" thickBot="1">
      <c r="A18" s="16"/>
      <c r="B18" s="26" t="s">
        <v>340</v>
      </c>
      <c r="C18" s="109">
        <v>306</v>
      </c>
      <c r="D18" s="50"/>
      <c r="E18" s="109">
        <v>185</v>
      </c>
      <c r="G18" s="216">
        <v>121</v>
      </c>
      <c r="H18" s="215">
        <v>0.65800000000000003</v>
      </c>
      <c r="K18" s="4"/>
    </row>
    <row r="19" spans="1:11" ht="15.75" thickBot="1">
      <c r="A19" s="16"/>
      <c r="B19" s="28" t="s">
        <v>342</v>
      </c>
      <c r="C19" s="111">
        <v>217</v>
      </c>
      <c r="D19" s="50"/>
      <c r="E19" s="111">
        <v>321</v>
      </c>
      <c r="G19" s="29">
        <v>-104</v>
      </c>
      <c r="H19" s="31">
        <v>-0.32300000000000001</v>
      </c>
    </row>
    <row r="20" spans="1:11" ht="15.75" thickBot="1">
      <c r="A20" s="16"/>
      <c r="B20" s="26" t="s">
        <v>341</v>
      </c>
      <c r="C20" s="109">
        <v>215</v>
      </c>
      <c r="D20" s="50"/>
      <c r="E20" s="109">
        <v>323</v>
      </c>
      <c r="G20" s="216">
        <v>-108</v>
      </c>
      <c r="H20" s="215">
        <v>-0.33500000000000002</v>
      </c>
    </row>
    <row r="21" spans="1:11" ht="15.75" thickBot="1">
      <c r="A21" s="16"/>
      <c r="B21" s="28" t="s">
        <v>93</v>
      </c>
      <c r="C21" s="112">
        <v>4.4999999999999998E-2</v>
      </c>
      <c r="D21" s="268"/>
      <c r="E21" s="112">
        <v>7.0000000000000007E-2</v>
      </c>
      <c r="F21" s="171"/>
      <c r="G21" s="31">
        <v>-2.5000000000000001E-2</v>
      </c>
      <c r="H21" s="31" t="s">
        <v>37</v>
      </c>
    </row>
    <row r="22" spans="1:11" ht="15.75" thickBot="1">
      <c r="A22" s="16"/>
      <c r="B22" s="26" t="s">
        <v>95</v>
      </c>
      <c r="C22" s="269">
        <v>4.0000000000000001E-3</v>
      </c>
      <c r="D22" s="270"/>
      <c r="E22" s="269">
        <v>5.0000000000000001E-3</v>
      </c>
      <c r="F22" s="53"/>
      <c r="G22" s="215">
        <v>-1E-3</v>
      </c>
      <c r="H22" s="215" t="s">
        <v>37</v>
      </c>
    </row>
    <row r="23" spans="1:11" ht="15.75" thickBot="1">
      <c r="A23" s="16"/>
      <c r="B23" s="28" t="s">
        <v>120</v>
      </c>
      <c r="C23" s="112">
        <v>0.67700000000000005</v>
      </c>
      <c r="D23" s="50"/>
      <c r="E23" s="112">
        <v>0.67400000000000004</v>
      </c>
      <c r="G23" s="31">
        <v>3.0000000000000001E-3</v>
      </c>
      <c r="H23" s="31" t="s">
        <v>37</v>
      </c>
    </row>
    <row r="24" spans="1:11">
      <c r="B24" s="13"/>
    </row>
    <row r="25" spans="1:11">
      <c r="B25" s="152" t="s">
        <v>289</v>
      </c>
      <c r="C25" s="152"/>
      <c r="E25" s="152"/>
      <c r="G25" s="152"/>
      <c r="H25" s="152"/>
    </row>
    <row r="26" spans="1:11" ht="15.75" thickBot="1">
      <c r="A26" s="16"/>
      <c r="B26" s="26" t="s">
        <v>121</v>
      </c>
      <c r="C26" s="27">
        <v>942</v>
      </c>
      <c r="D26" s="5"/>
      <c r="E26" s="27">
        <v>996</v>
      </c>
      <c r="F26" s="5"/>
      <c r="G26" s="216">
        <v>-54</v>
      </c>
      <c r="H26" s="215">
        <v>-5.3999999999999999E-2</v>
      </c>
    </row>
    <row r="27" spans="1:11" ht="15.75" thickBot="1">
      <c r="A27" s="16"/>
      <c r="B27" s="28" t="s">
        <v>110</v>
      </c>
      <c r="C27" s="29">
        <v>522</v>
      </c>
      <c r="E27" s="29">
        <v>637</v>
      </c>
      <c r="G27" s="29">
        <v>-115</v>
      </c>
      <c r="H27" s="31">
        <v>-0.18</v>
      </c>
    </row>
    <row r="28" spans="1:11" ht="15.75" thickBot="1">
      <c r="A28" s="16"/>
      <c r="B28" s="26" t="s">
        <v>122</v>
      </c>
      <c r="C28" s="27">
        <v>1464</v>
      </c>
      <c r="E28" s="27">
        <v>1633</v>
      </c>
      <c r="G28" s="216">
        <v>-169</v>
      </c>
      <c r="H28" s="215">
        <v>-0.10299999999999999</v>
      </c>
    </row>
    <row r="29" spans="1:11" ht="15.75" thickBot="1">
      <c r="A29" s="16"/>
      <c r="B29" s="28" t="s">
        <v>123</v>
      </c>
      <c r="C29" s="31">
        <v>0.02</v>
      </c>
      <c r="E29" s="31">
        <v>2.1000000000000001E-2</v>
      </c>
      <c r="G29" s="31">
        <v>-1E-3</v>
      </c>
      <c r="H29" s="31" t="s">
        <v>37</v>
      </c>
    </row>
    <row r="30" spans="1:11" ht="15.75" thickBot="1">
      <c r="A30" s="16"/>
      <c r="B30" s="26" t="s">
        <v>124</v>
      </c>
      <c r="C30" s="32">
        <v>3.1E-2</v>
      </c>
      <c r="E30" s="32">
        <v>3.5000000000000003E-2</v>
      </c>
      <c r="G30" s="32">
        <v>-3.0000000000000001E-3</v>
      </c>
      <c r="H30" s="32" t="s">
        <v>37</v>
      </c>
    </row>
    <row r="31" spans="1:11" ht="15.75" thickBot="1">
      <c r="A31" s="16"/>
      <c r="B31" s="28" t="s">
        <v>125</v>
      </c>
      <c r="C31" s="31">
        <v>0.83199999999999996</v>
      </c>
      <c r="E31" s="31">
        <v>0.85299999999999998</v>
      </c>
      <c r="G31" s="31">
        <v>-2.1000000000000001E-2</v>
      </c>
      <c r="H31" s="31" t="s">
        <v>37</v>
      </c>
    </row>
    <row r="32" spans="1:11" ht="15.75" thickBot="1">
      <c r="A32" s="16"/>
      <c r="B32" s="26" t="s">
        <v>126</v>
      </c>
      <c r="C32" s="32">
        <v>0.63200000000000001</v>
      </c>
      <c r="E32" s="32">
        <v>0.625</v>
      </c>
      <c r="G32" s="32">
        <v>7.0000000000000001E-3</v>
      </c>
      <c r="H32" s="32" t="s">
        <v>37</v>
      </c>
    </row>
    <row r="33" spans="1:8" ht="15.75" thickBot="1">
      <c r="A33" s="16"/>
      <c r="B33" s="28" t="s">
        <v>127</v>
      </c>
      <c r="C33" s="31">
        <v>0.76</v>
      </c>
      <c r="E33" s="31">
        <v>0.76400000000000001</v>
      </c>
      <c r="G33" s="31">
        <v>-3.0000000000000001E-3</v>
      </c>
      <c r="H33" s="31" t="s">
        <v>37</v>
      </c>
    </row>
    <row r="34" spans="1:8" ht="15.75" thickBot="1">
      <c r="A34" s="16"/>
      <c r="B34" s="26" t="s">
        <v>128</v>
      </c>
      <c r="C34" s="259">
        <v>1.8E-3</v>
      </c>
      <c r="D34" s="251"/>
      <c r="E34" s="259">
        <v>3.0000000000000001E-3</v>
      </c>
      <c r="F34" s="251"/>
      <c r="G34" s="259">
        <v>-1.1999999999999999E-3</v>
      </c>
      <c r="H34" s="32" t="s">
        <v>37</v>
      </c>
    </row>
    <row r="36" spans="1:8">
      <c r="B36" s="152" t="s">
        <v>290</v>
      </c>
      <c r="C36" s="152"/>
      <c r="E36" s="152"/>
      <c r="G36" s="152"/>
      <c r="H36" s="152"/>
    </row>
    <row r="37" spans="1:8" ht="15.75" thickBot="1">
      <c r="A37" s="16"/>
      <c r="B37" s="26" t="s">
        <v>129</v>
      </c>
      <c r="C37" s="32">
        <v>0.92400000000000004</v>
      </c>
      <c r="D37" s="5"/>
      <c r="E37" s="32">
        <v>0.92300000000000004</v>
      </c>
      <c r="F37" s="5"/>
      <c r="G37" s="215">
        <v>0</v>
      </c>
      <c r="H37" s="215" t="s">
        <v>37</v>
      </c>
    </row>
    <row r="38" spans="1:8" ht="15.75" thickBot="1">
      <c r="A38" s="16"/>
      <c r="B38" s="28" t="s">
        <v>130</v>
      </c>
      <c r="C38" s="34">
        <v>2.37</v>
      </c>
      <c r="E38" s="34">
        <v>2.57</v>
      </c>
      <c r="G38" s="34">
        <v>-0.2</v>
      </c>
      <c r="H38" s="31" t="s">
        <v>37</v>
      </c>
    </row>
    <row r="39" spans="1:8" ht="15.75" thickBot="1">
      <c r="A39" s="16"/>
      <c r="B39" s="26" t="s">
        <v>275</v>
      </c>
      <c r="C39" s="33">
        <v>1.2</v>
      </c>
      <c r="E39" s="33">
        <v>1.32</v>
      </c>
      <c r="G39" s="33">
        <v>-0.12</v>
      </c>
      <c r="H39" s="32" t="s">
        <v>37</v>
      </c>
    </row>
    <row r="41" spans="1:8">
      <c r="B41" s="152" t="s">
        <v>291</v>
      </c>
      <c r="C41" s="152"/>
      <c r="E41" s="152"/>
      <c r="G41" s="152"/>
      <c r="H41" s="152"/>
    </row>
    <row r="42" spans="1:8" ht="15.75" thickBot="1">
      <c r="A42" s="16"/>
      <c r="B42" s="26" t="s">
        <v>131</v>
      </c>
      <c r="C42" s="32">
        <v>0.125</v>
      </c>
      <c r="D42" s="278"/>
      <c r="E42" s="32">
        <v>0.13</v>
      </c>
      <c r="F42" s="278"/>
      <c r="G42" s="32">
        <v>-5.0000000000000001E-3</v>
      </c>
      <c r="H42" s="32" t="s">
        <v>37</v>
      </c>
    </row>
    <row r="43" spans="1:8" ht="15.75" thickBot="1">
      <c r="A43" s="16"/>
      <c r="B43" s="28" t="s">
        <v>132</v>
      </c>
      <c r="C43" s="31">
        <v>0.11899999999999999</v>
      </c>
      <c r="D43" s="20"/>
      <c r="E43" s="31">
        <v>0.124</v>
      </c>
      <c r="F43" s="20"/>
      <c r="G43" s="31">
        <v>-4.0000000000000001E-3</v>
      </c>
      <c r="H43" s="31" t="s">
        <v>37</v>
      </c>
    </row>
    <row r="44" spans="1:8" ht="15.75" thickBot="1">
      <c r="A44" s="16"/>
      <c r="B44" s="26" t="s">
        <v>133</v>
      </c>
      <c r="C44" s="32">
        <v>0.16400000000000001</v>
      </c>
      <c r="D44" s="20"/>
      <c r="E44" s="32">
        <v>0.16900000000000001</v>
      </c>
      <c r="F44" s="20"/>
      <c r="G44" s="32">
        <v>-5.0000000000000001E-3</v>
      </c>
      <c r="H44" s="32" t="s">
        <v>37</v>
      </c>
    </row>
    <row r="45" spans="1:8" ht="15.75" thickBot="1">
      <c r="A45" s="16"/>
      <c r="B45" s="28" t="s">
        <v>134</v>
      </c>
      <c r="C45" s="31">
        <v>0.159</v>
      </c>
      <c r="D45" s="20"/>
      <c r="E45" s="31">
        <v>0.16300000000000001</v>
      </c>
      <c r="F45" s="20"/>
      <c r="G45" s="31">
        <v>-4.0000000000000001E-3</v>
      </c>
      <c r="H45" s="31" t="s">
        <v>37</v>
      </c>
    </row>
    <row r="46" spans="1:8" ht="15.75" thickBot="1">
      <c r="A46" s="16"/>
      <c r="B46" s="26" t="s">
        <v>279</v>
      </c>
      <c r="C46" s="27">
        <v>32475</v>
      </c>
      <c r="E46" s="27">
        <v>32639</v>
      </c>
      <c r="G46" s="27">
        <v>-164</v>
      </c>
      <c r="H46" s="32">
        <v>-5.0000000000000001E-3</v>
      </c>
    </row>
    <row r="47" spans="1:8" ht="15.75" thickBot="1">
      <c r="A47" s="16"/>
      <c r="B47" s="28" t="s">
        <v>135</v>
      </c>
      <c r="C47" s="31">
        <v>0.254</v>
      </c>
      <c r="D47" s="20"/>
      <c r="E47" s="31">
        <v>0.28699999999999998</v>
      </c>
      <c r="G47" s="31">
        <v>-3.3000000000000002E-2</v>
      </c>
      <c r="H47" s="31" t="s">
        <v>37</v>
      </c>
    </row>
    <row r="49" spans="1:8">
      <c r="B49" s="152" t="s">
        <v>292</v>
      </c>
      <c r="C49" s="152"/>
      <c r="E49" s="152"/>
      <c r="G49" s="152"/>
      <c r="H49" s="152"/>
    </row>
    <row r="50" spans="1:8" ht="15.75" thickBot="1">
      <c r="A50" s="16"/>
      <c r="B50" s="26" t="s">
        <v>136</v>
      </c>
      <c r="C50" s="27">
        <v>6156</v>
      </c>
      <c r="D50" s="5"/>
      <c r="E50" s="27">
        <v>6222</v>
      </c>
      <c r="F50" s="5"/>
      <c r="G50" s="216">
        <v>-66</v>
      </c>
      <c r="H50" s="215">
        <v>-1.0999999999999999E-2</v>
      </c>
    </row>
    <row r="51" spans="1:8" ht="15.75" thickBot="1">
      <c r="A51" s="16"/>
      <c r="B51" s="28" t="s">
        <v>137</v>
      </c>
      <c r="C51" s="29">
        <v>623</v>
      </c>
      <c r="E51" s="29">
        <v>634</v>
      </c>
      <c r="G51" s="29">
        <v>-11</v>
      </c>
      <c r="H51" s="31">
        <v>-1.7000000000000001E-2</v>
      </c>
    </row>
    <row r="52" spans="1:8" ht="15.75" thickBot="1">
      <c r="A52" s="16"/>
      <c r="B52" s="26" t="s">
        <v>308</v>
      </c>
      <c r="C52" s="27">
        <v>1170</v>
      </c>
      <c r="E52" s="27">
        <v>1136</v>
      </c>
      <c r="G52" s="216">
        <v>34</v>
      </c>
      <c r="H52" s="215">
        <v>0.03</v>
      </c>
    </row>
    <row r="53" spans="1:8">
      <c r="G53" s="21"/>
      <c r="H53" s="21"/>
    </row>
    <row r="54" spans="1:8">
      <c r="B54" s="203" t="s">
        <v>138</v>
      </c>
    </row>
    <row r="64" spans="1:8">
      <c r="C64" s="21"/>
      <c r="E64" s="21"/>
      <c r="G64" s="21"/>
      <c r="H64" s="20"/>
    </row>
  </sheetData>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4"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55"/>
      <c r="E2" s="255"/>
      <c r="F2" s="76"/>
      <c r="G2" s="286" t="s">
        <v>139</v>
      </c>
      <c r="H2" s="286"/>
    </row>
    <row r="3" spans="2:11">
      <c r="B3" s="246" t="s">
        <v>142</v>
      </c>
      <c r="C3" s="153"/>
      <c r="D3" s="247">
        <v>44926</v>
      </c>
      <c r="E3" s="247" t="s">
        <v>385</v>
      </c>
      <c r="F3" s="245"/>
      <c r="G3" s="276" t="s">
        <v>381</v>
      </c>
      <c r="H3" s="276" t="s">
        <v>29</v>
      </c>
    </row>
    <row r="4" spans="2:11">
      <c r="B4" s="125" t="s">
        <v>143</v>
      </c>
      <c r="C4" s="65"/>
      <c r="D4" s="181">
        <v>8581.607</v>
      </c>
      <c r="E4" s="181">
        <v>12461.398594</v>
      </c>
      <c r="F4" s="182"/>
      <c r="G4" s="244">
        <v>-3879.7915940000003</v>
      </c>
      <c r="H4" s="183">
        <v>-0.31134479526784969</v>
      </c>
      <c r="J4" s="220"/>
      <c r="K4" s="23"/>
    </row>
    <row r="5" spans="2:11">
      <c r="B5" s="70" t="s">
        <v>144</v>
      </c>
      <c r="C5" s="65"/>
      <c r="D5" s="184">
        <v>470.91899999999998</v>
      </c>
      <c r="E5" s="184">
        <v>139.37</v>
      </c>
      <c r="F5" s="182"/>
      <c r="G5" s="185">
        <v>331.54899999999998</v>
      </c>
      <c r="H5" s="186">
        <v>2.3789122479730214</v>
      </c>
    </row>
    <row r="6" spans="2:11">
      <c r="B6" s="70" t="s">
        <v>343</v>
      </c>
      <c r="C6" s="65"/>
      <c r="D6" s="184">
        <v>259.529</v>
      </c>
      <c r="E6" s="184">
        <v>145.83000000000001</v>
      </c>
      <c r="F6" s="182"/>
      <c r="G6" s="185">
        <v>113.69899999999998</v>
      </c>
      <c r="H6" s="186">
        <v>0.77966810669958153</v>
      </c>
    </row>
    <row r="7" spans="2:11">
      <c r="B7" s="70" t="s">
        <v>344</v>
      </c>
      <c r="C7" s="65"/>
      <c r="D7" s="184">
        <v>0</v>
      </c>
      <c r="E7" s="184">
        <v>0</v>
      </c>
      <c r="F7" s="182"/>
      <c r="G7" s="185">
        <v>0</v>
      </c>
      <c r="H7" s="186" t="s">
        <v>37</v>
      </c>
    </row>
    <row r="8" spans="2:11">
      <c r="B8" s="70" t="s">
        <v>345</v>
      </c>
      <c r="C8" s="65"/>
      <c r="D8" s="184">
        <v>1940.905</v>
      </c>
      <c r="E8" s="184">
        <v>5436.4570000000003</v>
      </c>
      <c r="F8" s="182"/>
      <c r="G8" s="185">
        <v>-3495.5520000000006</v>
      </c>
      <c r="H8" s="186">
        <v>-0.64298347250792209</v>
      </c>
    </row>
    <row r="9" spans="2:11">
      <c r="B9" s="70" t="s">
        <v>145</v>
      </c>
      <c r="C9" s="65"/>
      <c r="D9" s="184">
        <v>57031.021999999997</v>
      </c>
      <c r="E9" s="184">
        <v>55107.348437000001</v>
      </c>
      <c r="F9" s="182"/>
      <c r="G9" s="185">
        <v>1923.6735629999966</v>
      </c>
      <c r="H9" s="186">
        <v>3.4907750373785178E-2</v>
      </c>
    </row>
    <row r="10" spans="2:11">
      <c r="B10" s="70" t="s">
        <v>146</v>
      </c>
      <c r="C10" s="65"/>
      <c r="D10" s="184">
        <v>870.89</v>
      </c>
      <c r="E10" s="184">
        <v>69.024000000000001</v>
      </c>
      <c r="F10" s="182"/>
      <c r="G10" s="185">
        <v>801.86599999999999</v>
      </c>
      <c r="H10" s="186">
        <v>11.617205609643023</v>
      </c>
    </row>
    <row r="11" spans="2:11">
      <c r="B11" s="70" t="s">
        <v>147</v>
      </c>
      <c r="C11" s="65"/>
      <c r="D11" s="184">
        <v>162.28700000000001</v>
      </c>
      <c r="E11" s="184">
        <v>156.23500000000001</v>
      </c>
      <c r="F11" s="182"/>
      <c r="G11" s="185">
        <v>6.0519999999999925</v>
      </c>
      <c r="H11" s="186">
        <v>3.8736518705795704E-2</v>
      </c>
    </row>
    <row r="12" spans="2:11">
      <c r="B12" s="71" t="s">
        <v>148</v>
      </c>
      <c r="C12" s="59"/>
      <c r="D12" s="187">
        <v>162.285</v>
      </c>
      <c r="E12" s="187">
        <v>156.23500000000001</v>
      </c>
      <c r="F12" s="182"/>
      <c r="G12" s="188">
        <v>6.0499999999999829</v>
      </c>
      <c r="H12" s="189">
        <v>3.8723717476877667E-2</v>
      </c>
    </row>
    <row r="13" spans="2:11">
      <c r="B13" s="70" t="s">
        <v>149</v>
      </c>
      <c r="C13" s="66"/>
      <c r="D13" s="184">
        <v>5.5839999999999996</v>
      </c>
      <c r="E13" s="184">
        <v>5.3559999999999999</v>
      </c>
      <c r="F13" s="182"/>
      <c r="G13" s="185">
        <v>0.22799999999999976</v>
      </c>
      <c r="H13" s="186">
        <v>4.2569081404032816E-2</v>
      </c>
    </row>
    <row r="14" spans="2:11">
      <c r="B14" s="70" t="s">
        <v>150</v>
      </c>
      <c r="C14" s="66"/>
      <c r="D14" s="184">
        <v>1190.2360000000001</v>
      </c>
      <c r="E14" s="184">
        <v>1220.415</v>
      </c>
      <c r="F14" s="182"/>
      <c r="G14" s="185">
        <v>-30.17899999999986</v>
      </c>
      <c r="H14" s="186">
        <v>-2.4728473511059647E-2</v>
      </c>
    </row>
    <row r="15" spans="2:11">
      <c r="B15" s="71" t="s">
        <v>346</v>
      </c>
      <c r="C15" s="59"/>
      <c r="D15" s="187">
        <v>958.81100000000004</v>
      </c>
      <c r="E15" s="187">
        <v>977.08699999999999</v>
      </c>
      <c r="F15" s="182"/>
      <c r="G15" s="188">
        <v>-18.275999999999954</v>
      </c>
      <c r="H15" s="189">
        <v>-1.8704577995613446E-2</v>
      </c>
    </row>
    <row r="16" spans="2:11">
      <c r="B16" s="72" t="s">
        <v>151</v>
      </c>
      <c r="C16" s="60"/>
      <c r="D16" s="187">
        <v>958.81100000000004</v>
      </c>
      <c r="E16" s="187">
        <v>977.08699999999999</v>
      </c>
      <c r="F16" s="182"/>
      <c r="G16" s="188">
        <v>-18.275999999999954</v>
      </c>
      <c r="H16" s="189">
        <v>-1.8704577995613446E-2</v>
      </c>
    </row>
    <row r="17" spans="2:8">
      <c r="B17" s="71" t="s">
        <v>347</v>
      </c>
      <c r="C17" s="59"/>
      <c r="D17" s="187">
        <v>231.42500000000001</v>
      </c>
      <c r="E17" s="187">
        <v>243.328</v>
      </c>
      <c r="F17" s="182"/>
      <c r="G17" s="188">
        <v>-11.902999999999992</v>
      </c>
      <c r="H17" s="189">
        <v>-4.8917510520778501E-2</v>
      </c>
    </row>
    <row r="18" spans="2:8">
      <c r="B18" s="70" t="s">
        <v>152</v>
      </c>
      <c r="C18" s="66"/>
      <c r="D18" s="184">
        <v>461.36099999999999</v>
      </c>
      <c r="E18" s="184">
        <v>461.916</v>
      </c>
      <c r="F18" s="182"/>
      <c r="G18" s="185">
        <v>-0.55500000000000682</v>
      </c>
      <c r="H18" s="186">
        <v>-1.2015171589639822E-3</v>
      </c>
    </row>
    <row r="19" spans="2:8">
      <c r="B19" s="71" t="s">
        <v>153</v>
      </c>
      <c r="C19" s="59"/>
      <c r="D19" s="187">
        <v>66.350999999999999</v>
      </c>
      <c r="E19" s="187">
        <v>61.731999999999999</v>
      </c>
      <c r="F19" s="182"/>
      <c r="G19" s="188">
        <v>4.6189999999999998</v>
      </c>
      <c r="H19" s="189">
        <v>7.4823430311669797E-2</v>
      </c>
    </row>
    <row r="20" spans="2:8">
      <c r="B20" s="71" t="s">
        <v>154</v>
      </c>
      <c r="C20" s="59"/>
      <c r="D20" s="187">
        <v>395.01</v>
      </c>
      <c r="E20" s="187">
        <v>400.18400000000003</v>
      </c>
      <c r="F20" s="182"/>
      <c r="G20" s="188">
        <v>-5.174000000000035</v>
      </c>
      <c r="H20" s="189">
        <v>-1.2929052635787624E-2</v>
      </c>
    </row>
    <row r="21" spans="2:8">
      <c r="B21" s="70" t="s">
        <v>155</v>
      </c>
      <c r="C21" s="66"/>
      <c r="D21" s="184">
        <v>3527.442</v>
      </c>
      <c r="E21" s="184">
        <v>3511.8284670000003</v>
      </c>
      <c r="F21" s="182"/>
      <c r="G21" s="185">
        <v>15.613532999999734</v>
      </c>
      <c r="H21" s="186">
        <v>4.4459839501607788E-3</v>
      </c>
    </row>
    <row r="22" spans="2:8">
      <c r="B22" s="71" t="s">
        <v>156</v>
      </c>
      <c r="C22" s="59"/>
      <c r="D22" s="187">
        <v>22.321999999999999</v>
      </c>
      <c r="E22" s="187">
        <v>29.807437999999998</v>
      </c>
      <c r="F22" s="182"/>
      <c r="G22" s="188">
        <v>-7.4854379999999985</v>
      </c>
      <c r="H22" s="189">
        <v>-0.25112651412711146</v>
      </c>
    </row>
    <row r="23" spans="2:8">
      <c r="B23" s="71" t="s">
        <v>157</v>
      </c>
      <c r="C23" s="59"/>
      <c r="D23" s="187">
        <v>3505.12</v>
      </c>
      <c r="E23" s="187">
        <v>3482.021029</v>
      </c>
      <c r="F23" s="182"/>
      <c r="G23" s="188">
        <v>23.098970999999892</v>
      </c>
      <c r="H23" s="189">
        <v>6.6337827392827882E-3</v>
      </c>
    </row>
    <row r="24" spans="2:8">
      <c r="B24" s="70" t="s">
        <v>158</v>
      </c>
      <c r="C24" s="66"/>
      <c r="D24" s="184">
        <v>241.32599999999999</v>
      </c>
      <c r="E24" s="184">
        <v>405.43315699999999</v>
      </c>
      <c r="F24" s="182"/>
      <c r="G24" s="185">
        <v>-164.107157</v>
      </c>
      <c r="H24" s="186">
        <v>-0.40476994583844556</v>
      </c>
    </row>
    <row r="25" spans="2:8">
      <c r="B25" s="71" t="s">
        <v>159</v>
      </c>
      <c r="C25" s="59"/>
      <c r="D25" s="187">
        <v>30.122</v>
      </c>
      <c r="E25" s="187">
        <v>160.74299999999999</v>
      </c>
      <c r="F25" s="182"/>
      <c r="G25" s="188">
        <v>-130.62099999999998</v>
      </c>
      <c r="H25" s="189">
        <v>-0.81260770297928986</v>
      </c>
    </row>
    <row r="26" spans="2:8">
      <c r="B26" s="71" t="s">
        <v>160</v>
      </c>
      <c r="C26" s="59"/>
      <c r="D26" s="187">
        <v>76.929000000000002</v>
      </c>
      <c r="E26" s="187">
        <v>63.814</v>
      </c>
      <c r="F26" s="182"/>
      <c r="G26" s="188">
        <v>13.115000000000002</v>
      </c>
      <c r="H26" s="189">
        <v>0.20551916507349488</v>
      </c>
    </row>
    <row r="27" spans="2:8">
      <c r="B27" s="71" t="s">
        <v>161</v>
      </c>
      <c r="C27" s="59"/>
      <c r="D27" s="187">
        <v>134.27500000000001</v>
      </c>
      <c r="E27" s="187">
        <v>180.87615700000001</v>
      </c>
      <c r="F27" s="182"/>
      <c r="G27" s="188">
        <v>-46.601157000000001</v>
      </c>
      <c r="H27" s="189">
        <v>-0.25764123792170129</v>
      </c>
    </row>
    <row r="28" spans="2:8">
      <c r="B28" s="70" t="s">
        <v>162</v>
      </c>
      <c r="C28" s="66"/>
      <c r="D28" s="184">
        <v>1307.664</v>
      </c>
      <c r="E28" s="184">
        <v>1376.3009999999999</v>
      </c>
      <c r="F28" s="182"/>
      <c r="G28" s="262">
        <v>-68.636999999999944</v>
      </c>
      <c r="H28" s="186">
        <v>-4.9870631497034405E-2</v>
      </c>
    </row>
    <row r="29" spans="2:8">
      <c r="B29" s="126" t="s">
        <v>163</v>
      </c>
      <c r="C29" s="157"/>
      <c r="D29" s="190">
        <v>76050.771999999997</v>
      </c>
      <c r="E29" s="190">
        <v>80496.912655000007</v>
      </c>
      <c r="F29" s="191"/>
      <c r="G29" s="190">
        <v>-4446.1406550000102</v>
      </c>
      <c r="H29" s="280">
        <v>-5.5233679259919309E-2</v>
      </c>
    </row>
    <row r="30" spans="2:8">
      <c r="B30" s="125" t="s">
        <v>164</v>
      </c>
      <c r="C30" s="66"/>
      <c r="D30" s="181">
        <v>461.50299999999999</v>
      </c>
      <c r="E30" s="181">
        <v>141.30199999999999</v>
      </c>
      <c r="F30" s="182"/>
      <c r="G30" s="244">
        <v>320.20100000000002</v>
      </c>
      <c r="H30" s="193">
        <v>2.266075497869811</v>
      </c>
    </row>
    <row r="31" spans="2:8">
      <c r="B31" s="70" t="s">
        <v>165</v>
      </c>
      <c r="C31" s="66"/>
      <c r="D31" s="184">
        <v>67597.076000000001</v>
      </c>
      <c r="E31" s="184">
        <v>72427.678872999997</v>
      </c>
      <c r="F31" s="182"/>
      <c r="G31" s="185">
        <v>-4830.6028729999962</v>
      </c>
      <c r="H31" s="186">
        <v>-6.6695536128809671E-2</v>
      </c>
    </row>
    <row r="32" spans="2:8">
      <c r="B32" s="70" t="s">
        <v>166</v>
      </c>
      <c r="C32" s="66"/>
      <c r="D32" s="184">
        <v>523.24900000000002</v>
      </c>
      <c r="E32" s="184">
        <v>298.58100000000002</v>
      </c>
      <c r="F32" s="182"/>
      <c r="G32" s="185">
        <v>224.66800000000001</v>
      </c>
      <c r="H32" s="186">
        <v>0.7524524333430459</v>
      </c>
    </row>
    <row r="33" spans="2:8">
      <c r="B33" s="70" t="s">
        <v>167</v>
      </c>
      <c r="C33" s="66"/>
      <c r="D33" s="184">
        <v>1597.55</v>
      </c>
      <c r="E33" s="184">
        <v>1472.2380000000001</v>
      </c>
      <c r="F33" s="182"/>
      <c r="G33" s="185">
        <v>125.3119999999999</v>
      </c>
      <c r="H33" s="186">
        <v>8.5116672711884833E-2</v>
      </c>
    </row>
    <row r="34" spans="2:8">
      <c r="B34" s="70" t="s">
        <v>168</v>
      </c>
      <c r="C34" s="66"/>
      <c r="D34" s="184">
        <v>312.38</v>
      </c>
      <c r="E34" s="184">
        <v>418.88562899999999</v>
      </c>
      <c r="F34" s="182"/>
      <c r="G34" s="185">
        <v>-106.505629</v>
      </c>
      <c r="H34" s="186">
        <v>-0.254259448466302</v>
      </c>
    </row>
    <row r="35" spans="2:8">
      <c r="B35" s="71" t="s">
        <v>169</v>
      </c>
      <c r="C35" s="59"/>
      <c r="D35" s="187">
        <v>176.654</v>
      </c>
      <c r="E35" s="187">
        <v>276.15499999999997</v>
      </c>
      <c r="F35" s="182"/>
      <c r="G35" s="188">
        <v>-99.500999999999976</v>
      </c>
      <c r="H35" s="189">
        <v>-0.36030852238778943</v>
      </c>
    </row>
    <row r="36" spans="2:8">
      <c r="B36" s="71" t="s">
        <v>348</v>
      </c>
      <c r="C36" s="59"/>
      <c r="D36" s="187">
        <v>20.221</v>
      </c>
      <c r="E36" s="187">
        <v>20.975999999999999</v>
      </c>
      <c r="F36" s="182"/>
      <c r="G36" s="188">
        <v>-0.75499999999999901</v>
      </c>
      <c r="H36" s="189">
        <v>-3.5993516399694843E-2</v>
      </c>
    </row>
    <row r="37" spans="2:8">
      <c r="B37" s="71" t="s">
        <v>349</v>
      </c>
      <c r="C37" s="59"/>
      <c r="D37" s="187">
        <v>96.033000000000001</v>
      </c>
      <c r="E37" s="187">
        <v>97.886831999999998</v>
      </c>
      <c r="F37" s="182"/>
      <c r="G37" s="188">
        <v>-1.853831999999997</v>
      </c>
      <c r="H37" s="189">
        <v>-1.8938522803557449E-2</v>
      </c>
    </row>
    <row r="38" spans="2:8">
      <c r="B38" s="71" t="s">
        <v>170</v>
      </c>
      <c r="C38" s="59"/>
      <c r="D38" s="187">
        <v>19.472000000000001</v>
      </c>
      <c r="E38" s="187">
        <v>23.867796999999999</v>
      </c>
      <c r="F38" s="182"/>
      <c r="G38" s="188">
        <v>-4.3957969999999982</v>
      </c>
      <c r="H38" s="189">
        <v>-0.1841727160659192</v>
      </c>
    </row>
    <row r="39" spans="2:8">
      <c r="B39" s="70" t="s">
        <v>171</v>
      </c>
      <c r="C39" s="66"/>
      <c r="D39" s="184">
        <v>151.976</v>
      </c>
      <c r="E39" s="184">
        <v>215.227013</v>
      </c>
      <c r="F39" s="182"/>
      <c r="G39" s="185">
        <v>-63.251013</v>
      </c>
      <c r="H39" s="186">
        <v>-0.2938804572825624</v>
      </c>
    </row>
    <row r="40" spans="2:8">
      <c r="B40" s="71" t="s">
        <v>172</v>
      </c>
      <c r="C40" s="59"/>
      <c r="D40" s="187">
        <v>39.384999999999998</v>
      </c>
      <c r="E40" s="187">
        <v>44.250012999999996</v>
      </c>
      <c r="F40" s="182"/>
      <c r="G40" s="188">
        <v>-4.8650129999999976</v>
      </c>
      <c r="H40" s="189">
        <v>-0.10994376431030649</v>
      </c>
    </row>
    <row r="41" spans="2:8">
      <c r="B41" s="71" t="s">
        <v>173</v>
      </c>
      <c r="C41" s="59"/>
      <c r="D41" s="187">
        <v>112.59099999999999</v>
      </c>
      <c r="E41" s="187">
        <v>170.977</v>
      </c>
      <c r="F41" s="182"/>
      <c r="G41" s="188">
        <v>-58.38600000000001</v>
      </c>
      <c r="H41" s="189">
        <v>-0.34148452715862371</v>
      </c>
    </row>
    <row r="42" spans="2:8">
      <c r="B42" s="70" t="s">
        <v>174</v>
      </c>
      <c r="C42" s="66"/>
      <c r="D42" s="184">
        <v>289.65600000000001</v>
      </c>
      <c r="E42" s="184">
        <v>277.16976</v>
      </c>
      <c r="F42" s="182"/>
      <c r="G42" s="185">
        <v>12.486240000000009</v>
      </c>
      <c r="H42" s="186">
        <v>4.5049070288187318E-2</v>
      </c>
    </row>
    <row r="43" spans="2:8">
      <c r="B43" s="70" t="s">
        <v>350</v>
      </c>
      <c r="C43" s="66"/>
      <c r="D43" s="261">
        <v>702.029</v>
      </c>
      <c r="E43" s="261">
        <v>726.601</v>
      </c>
      <c r="F43" s="182"/>
      <c r="G43" s="262">
        <v>-24.572000000000003</v>
      </c>
      <c r="H43" s="263">
        <v>-3.3817734905402005E-2</v>
      </c>
    </row>
    <row r="44" spans="2:8">
      <c r="B44" s="126" t="s">
        <v>175</v>
      </c>
      <c r="C44" s="67"/>
      <c r="D44" s="190">
        <v>71635.418999999994</v>
      </c>
      <c r="E44" s="190">
        <v>75977.683275000003</v>
      </c>
      <c r="F44" s="191"/>
      <c r="G44" s="190">
        <v>-4342.2642750000086</v>
      </c>
      <c r="H44" s="281">
        <v>-5.7151838379741755E-2</v>
      </c>
    </row>
    <row r="45" spans="2:8">
      <c r="B45" s="127"/>
      <c r="C45" s="67"/>
      <c r="D45" s="194">
        <v>75977.683275000003</v>
      </c>
      <c r="E45" s="194">
        <v>62840.957999999999</v>
      </c>
      <c r="F45" s="191"/>
      <c r="G45" s="282"/>
      <c r="H45" s="195"/>
    </row>
    <row r="46" spans="2:8">
      <c r="B46" s="132" t="s">
        <v>176</v>
      </c>
      <c r="C46" s="66"/>
      <c r="D46" s="197">
        <v>4793.9719999999998</v>
      </c>
      <c r="E46" s="197">
        <v>4687.3103799999999</v>
      </c>
      <c r="F46" s="182"/>
      <c r="G46" s="197">
        <v>106.66161999999986</v>
      </c>
      <c r="H46" s="283">
        <v>2.2755399440819588E-2</v>
      </c>
    </row>
    <row r="47" spans="2:8">
      <c r="B47" s="133" t="s">
        <v>31</v>
      </c>
      <c r="C47" s="62"/>
      <c r="D47" s="192">
        <v>2476.2089999999998</v>
      </c>
      <c r="E47" s="192">
        <v>2476.2089999999998</v>
      </c>
      <c r="F47" s="182"/>
      <c r="G47" s="192">
        <v>0</v>
      </c>
      <c r="H47" s="193" t="s">
        <v>37</v>
      </c>
    </row>
    <row r="48" spans="2:8">
      <c r="B48" s="74" t="s">
        <v>177</v>
      </c>
      <c r="C48" s="61"/>
      <c r="D48" s="187">
        <v>2476.2089999999998</v>
      </c>
      <c r="E48" s="187">
        <v>2476.2089999999998</v>
      </c>
      <c r="F48" s="182"/>
      <c r="G48" s="188">
        <v>0</v>
      </c>
      <c r="H48" s="189" t="s">
        <v>37</v>
      </c>
    </row>
    <row r="49" spans="2:8">
      <c r="B49" s="73" t="s">
        <v>178</v>
      </c>
      <c r="C49" s="62"/>
      <c r="D49" s="184">
        <v>208.791</v>
      </c>
      <c r="E49" s="184">
        <v>208.791</v>
      </c>
      <c r="F49" s="182"/>
      <c r="G49" s="185">
        <v>0</v>
      </c>
      <c r="H49" s="186" t="s">
        <v>37</v>
      </c>
    </row>
    <row r="50" spans="2:8">
      <c r="B50" s="75" t="s">
        <v>304</v>
      </c>
      <c r="C50" s="62"/>
      <c r="D50" s="184">
        <v>0</v>
      </c>
      <c r="E50" s="184">
        <v>0</v>
      </c>
      <c r="F50" s="182"/>
      <c r="G50" s="185">
        <v>0</v>
      </c>
      <c r="H50" s="186" t="s">
        <v>37</v>
      </c>
    </row>
    <row r="51" spans="2:8">
      <c r="B51" s="73" t="s">
        <v>179</v>
      </c>
      <c r="C51" s="62"/>
      <c r="D51" s="184">
        <v>2084.223</v>
      </c>
      <c r="E51" s="184">
        <v>1831.3679999999999</v>
      </c>
      <c r="F51" s="182"/>
      <c r="G51" s="185">
        <v>252.85500000000002</v>
      </c>
      <c r="H51" s="186">
        <v>0.13806891897204715</v>
      </c>
    </row>
    <row r="52" spans="2:8">
      <c r="B52" s="73" t="s">
        <v>180</v>
      </c>
      <c r="C52" s="62"/>
      <c r="D52" s="184">
        <v>-113.239</v>
      </c>
      <c r="E52" s="184">
        <v>-68.302000000000007</v>
      </c>
      <c r="F52" s="182"/>
      <c r="G52" s="185">
        <v>-44.936999999999998</v>
      </c>
      <c r="H52" s="186">
        <v>0.65791631284589025</v>
      </c>
    </row>
    <row r="53" spans="2:8">
      <c r="B53" s="73" t="s">
        <v>181</v>
      </c>
      <c r="C53" s="62"/>
      <c r="D53" s="184">
        <v>-20.404</v>
      </c>
      <c r="E53" s="184">
        <v>-17.395</v>
      </c>
      <c r="F53" s="182"/>
      <c r="G53" s="185">
        <v>-3.0090000000000003</v>
      </c>
      <c r="H53" s="186">
        <v>0.17298074159241164</v>
      </c>
    </row>
    <row r="54" spans="2:8">
      <c r="B54" s="73" t="s">
        <v>351</v>
      </c>
      <c r="C54" s="62"/>
      <c r="D54" s="184">
        <v>215.01300000000001</v>
      </c>
      <c r="E54" s="184">
        <v>323.31038000000001</v>
      </c>
      <c r="F54" s="182"/>
      <c r="G54" s="185">
        <v>-108.29738</v>
      </c>
      <c r="H54" s="186">
        <v>-0.33496412951542109</v>
      </c>
    </row>
    <row r="55" spans="2:8">
      <c r="B55" s="73" t="s">
        <v>352</v>
      </c>
      <c r="C55" s="62"/>
      <c r="D55" s="184">
        <v>-56.621000000000002</v>
      </c>
      <c r="E55" s="184">
        <v>-66.671000000000006</v>
      </c>
      <c r="F55" s="182"/>
      <c r="G55" s="185">
        <v>10.050000000000004</v>
      </c>
      <c r="H55" s="186">
        <v>-0.1507402018868774</v>
      </c>
    </row>
    <row r="56" spans="2:8">
      <c r="B56" s="73"/>
      <c r="C56" s="62"/>
      <c r="D56" s="184"/>
      <c r="E56" s="184"/>
      <c r="F56" s="182"/>
      <c r="G56" s="185"/>
      <c r="H56" s="186"/>
    </row>
    <row r="57" spans="2:8">
      <c r="B57" s="131" t="s">
        <v>353</v>
      </c>
      <c r="C57" s="66"/>
      <c r="D57" s="196">
        <v>-374.589</v>
      </c>
      <c r="E57" s="196">
        <v>-162.262</v>
      </c>
      <c r="F57" s="182"/>
      <c r="G57" s="196">
        <v>-212.327</v>
      </c>
      <c r="H57" s="198">
        <v>1.3085442062836647</v>
      </c>
    </row>
    <row r="58" spans="2:8">
      <c r="B58" s="130" t="s">
        <v>182</v>
      </c>
      <c r="C58" s="62"/>
      <c r="D58" s="181">
        <v>-0.25600000000000001</v>
      </c>
      <c r="E58" s="181">
        <v>-11.625999999999999</v>
      </c>
      <c r="F58" s="182"/>
      <c r="G58" s="181">
        <v>11.37</v>
      </c>
      <c r="H58" s="183">
        <v>-0.97798038878376048</v>
      </c>
    </row>
    <row r="59" spans="2:8">
      <c r="B59" s="74" t="s">
        <v>354</v>
      </c>
      <c r="C59" s="61"/>
      <c r="D59" s="187">
        <v>-0.83699999999999997</v>
      </c>
      <c r="E59" s="187">
        <v>-12.917</v>
      </c>
      <c r="F59" s="182"/>
      <c r="G59" s="188">
        <v>12.08</v>
      </c>
      <c r="H59" s="189">
        <v>-0.93520167221491057</v>
      </c>
    </row>
    <row r="60" spans="2:8" ht="24">
      <c r="B60" s="74" t="s">
        <v>355</v>
      </c>
      <c r="C60" s="61"/>
      <c r="D60" s="187">
        <v>0.58099999999999996</v>
      </c>
      <c r="E60" s="187">
        <v>1.2909999999999999</v>
      </c>
      <c r="F60" s="182"/>
      <c r="G60" s="188">
        <v>-0.71</v>
      </c>
      <c r="H60" s="189">
        <v>-0.54996127033307518</v>
      </c>
    </row>
    <row r="61" spans="2:8">
      <c r="B61" s="73" t="s">
        <v>183</v>
      </c>
      <c r="C61" s="62"/>
      <c r="D61" s="184">
        <v>-374.33300000000003</v>
      </c>
      <c r="E61" s="184">
        <v>-150.636</v>
      </c>
      <c r="F61" s="182"/>
      <c r="G61" s="185">
        <v>-223.69700000000003</v>
      </c>
      <c r="H61" s="186">
        <v>1.4850168618391357</v>
      </c>
    </row>
    <row r="62" spans="2:8">
      <c r="B62" s="74" t="s">
        <v>356</v>
      </c>
      <c r="C62" s="61"/>
      <c r="D62" s="187">
        <v>4.5640000000000001</v>
      </c>
      <c r="E62" s="187">
        <v>2.444</v>
      </c>
      <c r="F62" s="182"/>
      <c r="G62" s="188">
        <v>2.12</v>
      </c>
      <c r="H62" s="189">
        <v>0.86743044189852703</v>
      </c>
    </row>
    <row r="63" spans="2:8">
      <c r="B63" s="74" t="s">
        <v>357</v>
      </c>
      <c r="C63" s="61"/>
      <c r="D63" s="187">
        <v>-346.03699999999998</v>
      </c>
      <c r="E63" s="187">
        <v>-202.36799999999999</v>
      </c>
      <c r="F63" s="182"/>
      <c r="G63" s="188">
        <v>-143.66899999999998</v>
      </c>
      <c r="H63" s="189">
        <v>0.70993931846932312</v>
      </c>
    </row>
    <row r="64" spans="2:8" ht="24">
      <c r="B64" s="74" t="s">
        <v>358</v>
      </c>
      <c r="C64" s="61"/>
      <c r="D64" s="187">
        <v>-36.408999999999999</v>
      </c>
      <c r="E64" s="187">
        <v>56.747999999999998</v>
      </c>
      <c r="F64" s="182"/>
      <c r="G64" s="188">
        <v>-93.156999999999996</v>
      </c>
      <c r="H64" s="189" t="s">
        <v>310</v>
      </c>
    </row>
    <row r="65" spans="2:9" ht="24">
      <c r="B65" s="74" t="s">
        <v>359</v>
      </c>
      <c r="C65" s="61"/>
      <c r="D65" s="187">
        <v>3.5489999999999999</v>
      </c>
      <c r="E65" s="187">
        <v>-7.46</v>
      </c>
      <c r="F65" s="182"/>
      <c r="G65" s="188">
        <v>11.009</v>
      </c>
      <c r="H65" s="189" t="s">
        <v>310</v>
      </c>
    </row>
    <row r="66" spans="2:9">
      <c r="B66" s="70" t="s">
        <v>184</v>
      </c>
      <c r="C66" s="66"/>
      <c r="D66" s="184">
        <v>-4.03</v>
      </c>
      <c r="E66" s="184">
        <v>-5.819</v>
      </c>
      <c r="F66" s="182"/>
      <c r="G66" s="185">
        <v>1.7889999999999997</v>
      </c>
      <c r="H66" s="186">
        <v>-0.30744114108953424</v>
      </c>
    </row>
    <row r="67" spans="2:9">
      <c r="B67" s="73" t="s">
        <v>360</v>
      </c>
      <c r="C67" s="62"/>
      <c r="D67" s="184">
        <v>-0.44700000000000001</v>
      </c>
      <c r="E67" s="184">
        <v>-0.50700000000000001</v>
      </c>
      <c r="F67" s="182"/>
      <c r="G67" s="185">
        <v>0.06</v>
      </c>
      <c r="H67" s="186">
        <v>-0.11834319526627218</v>
      </c>
    </row>
    <row r="68" spans="2:9">
      <c r="B68" s="73" t="s">
        <v>185</v>
      </c>
      <c r="C68" s="62"/>
      <c r="D68" s="184">
        <v>-3.5830000000000002</v>
      </c>
      <c r="E68" s="184">
        <v>-5.3120000000000003</v>
      </c>
      <c r="F68" s="182"/>
      <c r="G68" s="185">
        <v>1.7290000000000001</v>
      </c>
      <c r="H68" s="186">
        <v>-0.32548945783132532</v>
      </c>
    </row>
    <row r="69" spans="2:9">
      <c r="B69" s="73"/>
      <c r="C69" s="62"/>
      <c r="D69" s="184"/>
      <c r="E69" s="184"/>
      <c r="F69" s="182"/>
      <c r="G69" s="262"/>
      <c r="H69" s="186"/>
    </row>
    <row r="70" spans="2:9">
      <c r="B70" s="126" t="s">
        <v>186</v>
      </c>
      <c r="C70" s="68"/>
      <c r="D70" s="190">
        <v>4415.3530000000001</v>
      </c>
      <c r="E70" s="190">
        <v>4519.2293799999998</v>
      </c>
      <c r="F70" s="191"/>
      <c r="G70" s="190">
        <v>-103.8763799999997</v>
      </c>
      <c r="H70" s="281">
        <v>-2.2985418810496337E-2</v>
      </c>
    </row>
    <row r="71" spans="2:9">
      <c r="B71" s="127"/>
      <c r="C71" s="68"/>
      <c r="D71" s="194"/>
      <c r="E71" s="194"/>
      <c r="F71" s="191"/>
      <c r="G71" s="282"/>
      <c r="H71" s="199"/>
    </row>
    <row r="72" spans="2:9">
      <c r="B72" s="129" t="s">
        <v>377</v>
      </c>
      <c r="C72" s="68"/>
      <c r="D72" s="190">
        <v>76050.771999999997</v>
      </c>
      <c r="E72" s="190">
        <v>80496.912655000007</v>
      </c>
      <c r="F72" s="191"/>
      <c r="G72" s="190">
        <v>-4446.1406550000102</v>
      </c>
      <c r="H72" s="280">
        <v>-5.5233679259919309E-2</v>
      </c>
      <c r="I72" s="220"/>
    </row>
    <row r="73" spans="2:9">
      <c r="B73" s="128"/>
      <c r="C73" s="58"/>
      <c r="D73" s="58"/>
      <c r="E73" s="58"/>
      <c r="F73" s="58"/>
      <c r="G73" s="58"/>
      <c r="H73" s="128"/>
    </row>
    <row r="74" spans="2:9">
      <c r="B74" s="63" t="s">
        <v>187</v>
      </c>
      <c r="C74" s="63"/>
      <c r="D74" s="63"/>
      <c r="E74" s="63"/>
      <c r="F74" s="63"/>
      <c r="G74" s="63"/>
      <c r="H74" s="63"/>
    </row>
    <row r="75" spans="2:9">
      <c r="B75" s="203" t="s">
        <v>138</v>
      </c>
    </row>
  </sheetData>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2.42578125" style="101" customWidth="1"/>
    <col min="5" max="5" width="13.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54"/>
      <c r="E2" s="254"/>
      <c r="F2" s="83"/>
      <c r="G2" s="287" t="s">
        <v>139</v>
      </c>
      <c r="H2" s="287"/>
    </row>
    <row r="3" spans="2:10">
      <c r="B3" s="246" t="s">
        <v>142</v>
      </c>
      <c r="C3" s="153"/>
      <c r="D3" s="247">
        <v>44926</v>
      </c>
      <c r="E3" s="247" t="s">
        <v>385</v>
      </c>
      <c r="F3" s="79"/>
      <c r="G3" s="276" t="s">
        <v>381</v>
      </c>
      <c r="H3" s="276" t="s">
        <v>29</v>
      </c>
    </row>
    <row r="4" spans="2:10">
      <c r="B4" s="138" t="s">
        <v>365</v>
      </c>
      <c r="C4" s="84"/>
      <c r="D4" s="139">
        <v>946.60400000000004</v>
      </c>
      <c r="E4" s="139">
        <v>793.64282100000003</v>
      </c>
      <c r="F4" s="86"/>
      <c r="G4" s="139">
        <v>152.96117900000002</v>
      </c>
      <c r="H4" s="140">
        <v>0.19273302164727829</v>
      </c>
      <c r="J4" s="253"/>
    </row>
    <row r="5" spans="2:10">
      <c r="B5" s="77" t="s">
        <v>366</v>
      </c>
      <c r="C5" s="84"/>
      <c r="D5" s="85">
        <v>-176.876</v>
      </c>
      <c r="E5" s="85">
        <v>-119.49441399999999</v>
      </c>
      <c r="F5" s="86"/>
      <c r="G5" s="85">
        <v>-57.381586000000013</v>
      </c>
      <c r="H5" s="87">
        <v>0.48020308296587</v>
      </c>
    </row>
    <row r="6" spans="2:10">
      <c r="B6" s="77"/>
      <c r="C6" s="84"/>
      <c r="D6" s="85"/>
      <c r="E6" s="85"/>
      <c r="F6" s="86"/>
      <c r="G6" s="85"/>
      <c r="H6" s="87"/>
    </row>
    <row r="7" spans="2:10">
      <c r="B7" s="134" t="s">
        <v>188</v>
      </c>
      <c r="C7" s="88"/>
      <c r="D7" s="136">
        <v>769.72799999999995</v>
      </c>
      <c r="E7" s="136">
        <v>674.14840700000002</v>
      </c>
      <c r="F7" s="180"/>
      <c r="G7" s="143">
        <v>95.579592999999932</v>
      </c>
      <c r="H7" s="141">
        <v>0.14177826722951808</v>
      </c>
    </row>
    <row r="8" spans="2:10">
      <c r="B8" s="135" t="s">
        <v>364</v>
      </c>
      <c r="C8" s="84"/>
      <c r="D8" s="137">
        <v>6.6820000000000004</v>
      </c>
      <c r="E8" s="137">
        <v>5.7130000000000001</v>
      </c>
      <c r="F8" s="86"/>
      <c r="G8" s="139">
        <v>0.96900000000000031</v>
      </c>
      <c r="H8" s="142">
        <v>0.16961316296166642</v>
      </c>
    </row>
    <row r="9" spans="2:10">
      <c r="B9" s="77" t="s">
        <v>361</v>
      </c>
      <c r="C9" s="84"/>
      <c r="D9" s="85">
        <v>-3.0449999999999999</v>
      </c>
      <c r="E9" s="85">
        <v>-1.661</v>
      </c>
      <c r="F9" s="86"/>
      <c r="G9" s="85">
        <v>-1.3839999999999999</v>
      </c>
      <c r="H9" s="87">
        <v>0.83323299217338942</v>
      </c>
    </row>
    <row r="10" spans="2:10">
      <c r="B10" s="77" t="s">
        <v>362</v>
      </c>
      <c r="C10" s="84"/>
      <c r="D10" s="85">
        <v>335.59500000000003</v>
      </c>
      <c r="E10" s="85">
        <v>306.00108</v>
      </c>
      <c r="F10" s="86"/>
      <c r="G10" s="85">
        <v>29.593920000000026</v>
      </c>
      <c r="H10" s="87">
        <v>9.6711815526925676E-2</v>
      </c>
    </row>
    <row r="11" spans="2:10">
      <c r="B11" s="77" t="s">
        <v>363</v>
      </c>
      <c r="C11" s="84"/>
      <c r="D11" s="85">
        <v>-53.872999999999998</v>
      </c>
      <c r="E11" s="85">
        <v>-48.475645</v>
      </c>
      <c r="F11" s="86"/>
      <c r="G11" s="85">
        <v>-5.3973549999999975</v>
      </c>
      <c r="H11" s="87">
        <v>0.11134158194284981</v>
      </c>
    </row>
    <row r="12" spans="2:10">
      <c r="B12" s="77" t="s">
        <v>189</v>
      </c>
      <c r="C12" s="84"/>
      <c r="D12" s="85">
        <v>47.808999999999997</v>
      </c>
      <c r="E12" s="85">
        <v>106.111</v>
      </c>
      <c r="F12" s="86"/>
      <c r="G12" s="85">
        <v>-58.302000000000007</v>
      </c>
      <c r="H12" s="87">
        <v>-0.54944350727068825</v>
      </c>
    </row>
    <row r="13" spans="2:10">
      <c r="B13" s="77" t="s">
        <v>190</v>
      </c>
      <c r="C13" s="84"/>
      <c r="D13" s="85">
        <v>14.896000000000001</v>
      </c>
      <c r="E13" s="85">
        <v>12.067</v>
      </c>
      <c r="F13" s="86"/>
      <c r="G13" s="85">
        <v>2.8290000000000006</v>
      </c>
      <c r="H13" s="87">
        <v>0.23444103754039949</v>
      </c>
    </row>
    <row r="14" spans="2:10">
      <c r="B14" s="77" t="s">
        <v>367</v>
      </c>
      <c r="C14" s="84"/>
      <c r="D14" s="85">
        <v>-18.922999999999998</v>
      </c>
      <c r="E14" s="85">
        <v>17.712</v>
      </c>
      <c r="F14" s="86"/>
      <c r="G14" s="85">
        <v>-36.634999999999998</v>
      </c>
      <c r="H14" s="87" t="s">
        <v>310</v>
      </c>
    </row>
    <row r="15" spans="2:10">
      <c r="B15" s="77" t="s">
        <v>191</v>
      </c>
      <c r="C15" s="84"/>
      <c r="D15" s="85">
        <v>-11.525</v>
      </c>
      <c r="E15" s="85">
        <v>-17.577999999999999</v>
      </c>
      <c r="F15" s="86"/>
      <c r="G15" s="85">
        <v>6.052999999999999</v>
      </c>
      <c r="H15" s="87">
        <v>-0.34435089316190687</v>
      </c>
    </row>
    <row r="16" spans="2:10">
      <c r="B16" s="77" t="s">
        <v>192</v>
      </c>
      <c r="C16" s="84"/>
      <c r="D16" s="85">
        <v>-0.183</v>
      </c>
      <c r="E16" s="85">
        <v>9.1630690000000001</v>
      </c>
      <c r="F16" s="86"/>
      <c r="G16" s="85">
        <v>-9.346069</v>
      </c>
      <c r="H16" s="87" t="s">
        <v>310</v>
      </c>
    </row>
    <row r="17" spans="2:8">
      <c r="B17" s="77" t="s">
        <v>193</v>
      </c>
      <c r="C17" s="84"/>
      <c r="D17" s="85">
        <v>112.402</v>
      </c>
      <c r="E17" s="85">
        <v>81.096000000000004</v>
      </c>
      <c r="F17" s="86"/>
      <c r="G17" s="85">
        <v>31.305999999999997</v>
      </c>
      <c r="H17" s="87">
        <v>0.38603630265364502</v>
      </c>
    </row>
    <row r="18" spans="2:8">
      <c r="B18" s="77" t="s">
        <v>194</v>
      </c>
      <c r="C18" s="84"/>
      <c r="D18" s="85">
        <v>-139.06200000000001</v>
      </c>
      <c r="E18" s="85">
        <v>-127.36013899999999</v>
      </c>
      <c r="F18" s="86"/>
      <c r="G18" s="85">
        <v>-11.701861000000022</v>
      </c>
      <c r="H18" s="87">
        <v>9.1880089735140946E-2</v>
      </c>
    </row>
    <row r="19" spans="2:8">
      <c r="B19" s="77" t="s">
        <v>195</v>
      </c>
      <c r="C19" s="84"/>
      <c r="D19" s="85">
        <v>524.27800000000002</v>
      </c>
      <c r="E19" s="85">
        <v>111.61199999999999</v>
      </c>
      <c r="F19" s="86"/>
      <c r="G19" s="85">
        <v>412.66600000000005</v>
      </c>
      <c r="H19" s="87">
        <v>3.6973264523527942</v>
      </c>
    </row>
    <row r="20" spans="2:8">
      <c r="B20" s="77" t="s">
        <v>196</v>
      </c>
      <c r="C20" s="84"/>
      <c r="D20" s="85">
        <v>-470.72800000000001</v>
      </c>
      <c r="E20" s="85">
        <v>-76.233000000000004</v>
      </c>
      <c r="F20" s="86"/>
      <c r="G20" s="85">
        <v>-394.495</v>
      </c>
      <c r="H20" s="87">
        <v>5.1748586570120549</v>
      </c>
    </row>
    <row r="21" spans="2:8">
      <c r="B21" s="77"/>
      <c r="C21" s="84"/>
      <c r="D21" s="85"/>
      <c r="E21" s="85"/>
      <c r="F21" s="86"/>
      <c r="G21" s="85"/>
      <c r="H21" s="87"/>
    </row>
    <row r="22" spans="2:8">
      <c r="B22" s="144" t="s">
        <v>307</v>
      </c>
      <c r="C22" s="88"/>
      <c r="D22" s="136">
        <v>1114.0509999999999</v>
      </c>
      <c r="E22" s="136">
        <v>1052.3157719999999</v>
      </c>
      <c r="F22" s="89"/>
      <c r="G22" s="136">
        <v>61.735228000000006</v>
      </c>
      <c r="H22" s="141">
        <v>5.8666067394074949E-2</v>
      </c>
    </row>
    <row r="23" spans="2:8">
      <c r="B23" s="138" t="s">
        <v>197</v>
      </c>
      <c r="C23" s="84"/>
      <c r="D23" s="137">
        <v>-664.24</v>
      </c>
      <c r="E23" s="137">
        <v>-616.637157</v>
      </c>
      <c r="F23" s="86"/>
      <c r="G23" s="137">
        <v>-47.602843000000007</v>
      </c>
      <c r="H23" s="142">
        <v>7.7197493630764141E-2</v>
      </c>
    </row>
    <row r="24" spans="2:8">
      <c r="B24" s="74" t="s">
        <v>198</v>
      </c>
      <c r="C24" s="84"/>
      <c r="D24" s="90">
        <v>-398.60599999999999</v>
      </c>
      <c r="E24" s="90">
        <v>-375.65540100000004</v>
      </c>
      <c r="F24" s="86"/>
      <c r="G24" s="90">
        <v>-22.950598999999954</v>
      </c>
      <c r="H24" s="91">
        <v>6.1094819717499423E-2</v>
      </c>
    </row>
    <row r="25" spans="2:8">
      <c r="B25" s="74" t="s">
        <v>199</v>
      </c>
      <c r="C25" s="84"/>
      <c r="D25" s="90">
        <v>-265.63400000000001</v>
      </c>
      <c r="E25" s="90">
        <v>-240.98175599999999</v>
      </c>
      <c r="F25" s="86"/>
      <c r="G25" s="90">
        <v>-24.652244000000024</v>
      </c>
      <c r="H25" s="91">
        <v>0.10229921305744002</v>
      </c>
    </row>
    <row r="26" spans="2:8">
      <c r="B26" s="77" t="s">
        <v>320</v>
      </c>
      <c r="C26" s="84"/>
      <c r="D26" s="85">
        <v>-89.89</v>
      </c>
      <c r="E26" s="85">
        <v>-92.817999999999998</v>
      </c>
      <c r="F26" s="86"/>
      <c r="G26" s="85">
        <v>2.9279999999999973</v>
      </c>
      <c r="H26" s="87">
        <v>-3.1545605378267116E-2</v>
      </c>
    </row>
    <row r="27" spans="2:8">
      <c r="B27" s="77" t="s">
        <v>200</v>
      </c>
      <c r="C27" s="84"/>
      <c r="D27" s="85">
        <v>-10.737</v>
      </c>
      <c r="E27" s="85">
        <v>-94.013000000000005</v>
      </c>
      <c r="F27" s="86"/>
      <c r="G27" s="85">
        <v>83.27600000000001</v>
      </c>
      <c r="H27" s="87">
        <v>-0.88579239041409175</v>
      </c>
    </row>
    <row r="28" spans="2:8">
      <c r="B28" s="77" t="s">
        <v>368</v>
      </c>
      <c r="C28" s="84"/>
      <c r="D28" s="85">
        <v>-43.100999999999999</v>
      </c>
      <c r="E28" s="85">
        <v>-64.250471000000005</v>
      </c>
      <c r="F28" s="86"/>
      <c r="G28" s="85">
        <v>21.149471000000005</v>
      </c>
      <c r="H28" s="87">
        <v>-0.32917223283857333</v>
      </c>
    </row>
    <row r="29" spans="2:8">
      <c r="B29" s="74" t="s">
        <v>369</v>
      </c>
      <c r="C29" s="84"/>
      <c r="D29" s="90">
        <v>-1.2310000000000001</v>
      </c>
      <c r="E29" s="90">
        <v>8.7999999999999995E-2</v>
      </c>
      <c r="F29" s="86"/>
      <c r="G29" s="90">
        <v>-1.3190000000000002</v>
      </c>
      <c r="H29" s="91" t="s">
        <v>310</v>
      </c>
    </row>
    <row r="30" spans="2:8">
      <c r="B30" s="74" t="s">
        <v>201</v>
      </c>
      <c r="C30" s="84"/>
      <c r="D30" s="90">
        <v>-41.87</v>
      </c>
      <c r="E30" s="90">
        <v>-64.338470999999998</v>
      </c>
      <c r="F30" s="86"/>
      <c r="G30" s="90">
        <v>22.468471000000001</v>
      </c>
      <c r="H30" s="91">
        <v>-0.34922295557816413</v>
      </c>
    </row>
    <row r="31" spans="2:8">
      <c r="B31" s="92"/>
      <c r="C31" s="84"/>
      <c r="D31" s="85"/>
      <c r="E31" s="85"/>
      <c r="F31" s="86"/>
      <c r="G31" s="85"/>
      <c r="H31" s="87"/>
    </row>
    <row r="32" spans="2:8">
      <c r="B32" s="144" t="s">
        <v>370</v>
      </c>
      <c r="C32" s="93"/>
      <c r="D32" s="145">
        <v>306.08299999999991</v>
      </c>
      <c r="E32" s="145">
        <v>184.59714399999993</v>
      </c>
      <c r="F32" s="94"/>
      <c r="G32" s="145">
        <v>121.48585599999998</v>
      </c>
      <c r="H32" s="146">
        <v>0.65811341046533223</v>
      </c>
    </row>
    <row r="33" spans="2:8">
      <c r="B33" s="138" t="s">
        <v>202</v>
      </c>
      <c r="C33" s="84"/>
      <c r="D33" s="137">
        <v>-3</v>
      </c>
      <c r="E33" s="137">
        <v>0</v>
      </c>
      <c r="F33" s="86"/>
      <c r="G33" s="137">
        <v>-3</v>
      </c>
      <c r="H33" s="142" t="s">
        <v>310</v>
      </c>
    </row>
    <row r="34" spans="2:8">
      <c r="B34" s="77" t="s">
        <v>203</v>
      </c>
      <c r="C34" s="84"/>
      <c r="D34" s="85">
        <v>-3.5</v>
      </c>
      <c r="E34" s="85">
        <v>-28.457999999999998</v>
      </c>
      <c r="F34" s="86"/>
      <c r="G34" s="85">
        <v>24.957999999999998</v>
      </c>
      <c r="H34" s="87">
        <v>-0.87701173659427933</v>
      </c>
    </row>
    <row r="35" spans="2:8">
      <c r="B35" s="74" t="s">
        <v>204</v>
      </c>
      <c r="C35" s="84"/>
      <c r="D35" s="90">
        <v>0</v>
      </c>
      <c r="E35" s="90">
        <v>-0.08</v>
      </c>
      <c r="F35" s="86"/>
      <c r="G35" s="90">
        <v>0.08</v>
      </c>
      <c r="H35" s="91">
        <v>-1</v>
      </c>
    </row>
    <row r="36" spans="2:8">
      <c r="B36" s="74" t="s">
        <v>205</v>
      </c>
      <c r="C36" s="84"/>
      <c r="D36" s="90">
        <v>-3.2229999999999999</v>
      </c>
      <c r="E36" s="90">
        <v>-13.217000000000001</v>
      </c>
      <c r="F36" s="86"/>
      <c r="G36" s="90">
        <v>9.9939999999999998</v>
      </c>
      <c r="H36" s="91">
        <v>-0.75614738594234698</v>
      </c>
    </row>
    <row r="37" spans="2:8">
      <c r="B37" s="74" t="s">
        <v>206</v>
      </c>
      <c r="C37" s="84"/>
      <c r="D37" s="90">
        <v>-0.27700000000000002</v>
      </c>
      <c r="E37" s="90">
        <v>-15.161</v>
      </c>
      <c r="F37" s="86"/>
      <c r="G37" s="90">
        <v>14.884</v>
      </c>
      <c r="H37" s="91">
        <v>-0.98172943737220508</v>
      </c>
    </row>
    <row r="38" spans="2:8">
      <c r="B38" s="77" t="s">
        <v>207</v>
      </c>
      <c r="C38" s="84"/>
      <c r="D38" s="85">
        <v>3.4889999999999999</v>
      </c>
      <c r="E38" s="85">
        <v>-5.1764000000000011E-2</v>
      </c>
      <c r="F38" s="86"/>
      <c r="G38" s="85">
        <v>3.5407639999999998</v>
      </c>
      <c r="H38" s="87" t="s">
        <v>310</v>
      </c>
    </row>
    <row r="39" spans="2:8">
      <c r="B39" s="77" t="s">
        <v>311</v>
      </c>
      <c r="C39" s="84"/>
      <c r="D39" s="85">
        <v>0</v>
      </c>
      <c r="E39" s="85">
        <v>205.892</v>
      </c>
      <c r="F39" s="86"/>
      <c r="G39" s="85">
        <v>-205.892</v>
      </c>
      <c r="H39" s="87">
        <v>-1</v>
      </c>
    </row>
    <row r="40" spans="2:8" ht="24">
      <c r="B40" s="77" t="s">
        <v>208</v>
      </c>
      <c r="C40" s="84"/>
      <c r="D40" s="85">
        <v>8.5180000000000007</v>
      </c>
      <c r="E40" s="85">
        <v>8.4109999999999996</v>
      </c>
      <c r="F40" s="86"/>
      <c r="G40" s="85">
        <v>0.10700000000000109</v>
      </c>
      <c r="H40" s="87">
        <v>1.2721436214481168E-2</v>
      </c>
    </row>
    <row r="41" spans="2:8">
      <c r="B41" s="77"/>
      <c r="C41" s="84"/>
      <c r="D41" s="85"/>
      <c r="E41" s="85"/>
      <c r="F41" s="86"/>
      <c r="G41" s="85"/>
      <c r="H41" s="87"/>
    </row>
    <row r="42" spans="2:8">
      <c r="B42" s="134" t="s">
        <v>209</v>
      </c>
      <c r="C42" s="93"/>
      <c r="D42" s="145">
        <v>311.58999999999997</v>
      </c>
      <c r="E42" s="145">
        <v>370.39037999999999</v>
      </c>
      <c r="F42" s="94"/>
      <c r="G42" s="145">
        <v>-58.800380000000018</v>
      </c>
      <c r="H42" s="146">
        <v>-0.1587524492401774</v>
      </c>
    </row>
    <row r="43" spans="2:8">
      <c r="B43" s="135" t="s">
        <v>371</v>
      </c>
      <c r="C43" s="84"/>
      <c r="D43" s="137">
        <v>-35.987000000000002</v>
      </c>
      <c r="E43" s="137">
        <v>-34.25</v>
      </c>
      <c r="F43" s="86"/>
      <c r="G43" s="137">
        <v>-1.7370000000000019</v>
      </c>
      <c r="H43" s="142">
        <v>5.0715328467153341E-2</v>
      </c>
    </row>
    <row r="44" spans="2:8">
      <c r="B44" s="77"/>
      <c r="C44" s="84"/>
      <c r="D44" s="85"/>
      <c r="E44" s="85"/>
      <c r="F44" s="86"/>
      <c r="G44" s="85"/>
      <c r="H44" s="87"/>
    </row>
    <row r="45" spans="2:8">
      <c r="B45" s="134" t="s">
        <v>210</v>
      </c>
      <c r="C45" s="93"/>
      <c r="D45" s="145">
        <v>275.60300000000001</v>
      </c>
      <c r="E45" s="145">
        <v>336.14037999999999</v>
      </c>
      <c r="F45" s="94"/>
      <c r="G45" s="145">
        <v>-60.537379999999985</v>
      </c>
      <c r="H45" s="146">
        <v>-0.18009553032575254</v>
      </c>
    </row>
    <row r="46" spans="2:8">
      <c r="B46" s="135" t="s">
        <v>211</v>
      </c>
      <c r="C46" s="84"/>
      <c r="D46" s="137">
        <v>-58.651000000000003</v>
      </c>
      <c r="E46" s="137">
        <v>-15.568</v>
      </c>
      <c r="F46" s="86"/>
      <c r="G46" s="137">
        <v>-43.083000000000006</v>
      </c>
      <c r="H46" s="279">
        <v>2.7674075025693736</v>
      </c>
    </row>
    <row r="47" spans="2:8">
      <c r="B47" s="77"/>
      <c r="C47" s="84"/>
      <c r="D47" s="85"/>
      <c r="E47" s="85"/>
      <c r="F47" s="86"/>
      <c r="G47" s="85"/>
      <c r="H47" s="87"/>
    </row>
    <row r="48" spans="2:8">
      <c r="B48" s="134" t="s">
        <v>212</v>
      </c>
      <c r="C48" s="93"/>
      <c r="D48" s="145">
        <v>216.952</v>
      </c>
      <c r="E48" s="145">
        <v>320.57238000000001</v>
      </c>
      <c r="F48" s="94"/>
      <c r="G48" s="145">
        <v>-103.62038000000001</v>
      </c>
      <c r="H48" s="146">
        <v>-0.32323552016552398</v>
      </c>
    </row>
    <row r="49" spans="2:8">
      <c r="B49" s="147" t="s">
        <v>213</v>
      </c>
      <c r="C49" s="95"/>
      <c r="D49" s="148">
        <v>1.9390000000000001</v>
      </c>
      <c r="E49" s="148">
        <v>-2.738</v>
      </c>
      <c r="F49" s="96"/>
      <c r="G49" s="148">
        <v>4.6769999999999996</v>
      </c>
      <c r="H49" s="149" t="s">
        <v>310</v>
      </c>
    </row>
    <row r="50" spans="2:8">
      <c r="B50" s="78" t="s">
        <v>214</v>
      </c>
      <c r="C50" s="97"/>
      <c r="D50" s="98">
        <v>215.01300000000001</v>
      </c>
      <c r="E50" s="98">
        <v>323.31038000000001</v>
      </c>
      <c r="F50" s="98"/>
      <c r="G50" s="98">
        <v>-108.29738</v>
      </c>
      <c r="H50" s="99">
        <v>-0.33496412951542109</v>
      </c>
    </row>
    <row r="51" spans="2:8">
      <c r="B51" s="100"/>
      <c r="C51" s="100"/>
      <c r="D51" s="100"/>
      <c r="E51" s="100"/>
      <c r="F51" s="100"/>
      <c r="G51" s="100"/>
      <c r="H51" s="100"/>
    </row>
    <row r="52" spans="2:8">
      <c r="B52" s="100" t="s">
        <v>187</v>
      </c>
      <c r="C52" s="100"/>
      <c r="D52" s="100"/>
      <c r="E52" s="100"/>
      <c r="F52" s="100"/>
      <c r="G52" s="100"/>
      <c r="H52" s="100"/>
    </row>
    <row r="53" spans="2:8">
      <c r="B53" s="203" t="s">
        <v>138</v>
      </c>
      <c r="C53" s="100"/>
      <c r="D53" s="100"/>
      <c r="E53" s="100"/>
      <c r="F53" s="100"/>
      <c r="G53" s="100"/>
      <c r="H53" s="100"/>
    </row>
    <row r="54" spans="2:8">
      <c r="C54" s="100"/>
      <c r="D54" s="100"/>
      <c r="E54" s="100"/>
      <c r="F54" s="100"/>
      <c r="G54" s="100"/>
      <c r="H54" s="100"/>
    </row>
  </sheetData>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6" t="s">
        <v>139</v>
      </c>
      <c r="H3" s="286"/>
    </row>
    <row r="4" spans="1:8">
      <c r="B4" s="25" t="s">
        <v>116</v>
      </c>
      <c r="C4" s="249">
        <f>+Summary!C3</f>
        <v>44926</v>
      </c>
      <c r="D4" s="8" t="s">
        <v>28</v>
      </c>
      <c r="E4" s="249">
        <f>+Summary!E3</f>
        <v>44561</v>
      </c>
      <c r="F4" s="104"/>
      <c r="G4" s="102" t="s">
        <v>140</v>
      </c>
      <c r="H4" s="102" t="s">
        <v>29</v>
      </c>
    </row>
    <row r="5" spans="1:8" ht="15.75" thickBot="1">
      <c r="A5" s="16"/>
      <c r="B5" s="36" t="s">
        <v>119</v>
      </c>
      <c r="C5" s="217">
        <v>769.7</v>
      </c>
      <c r="D5" s="218"/>
      <c r="E5" s="217">
        <v>674.1</v>
      </c>
      <c r="F5" s="107"/>
      <c r="G5" s="217">
        <v>95.6</v>
      </c>
      <c r="H5" s="215">
        <v>0.14199999999999999</v>
      </c>
    </row>
    <row r="6" spans="1:8" ht="15.75" thickBot="1">
      <c r="A6" s="16"/>
      <c r="B6" s="37" t="s">
        <v>215</v>
      </c>
      <c r="C6" s="44">
        <v>281.7</v>
      </c>
      <c r="D6" s="64"/>
      <c r="E6" s="44">
        <v>257.5</v>
      </c>
      <c r="F6" s="64"/>
      <c r="G6" s="44">
        <v>24.2</v>
      </c>
      <c r="H6" s="31">
        <v>9.4E-2</v>
      </c>
    </row>
    <row r="7" spans="1:8" ht="15.75" thickBot="1">
      <c r="A7" s="16"/>
      <c r="B7" s="36" t="s">
        <v>329</v>
      </c>
      <c r="C7" s="217">
        <v>107.5</v>
      </c>
      <c r="D7" s="218"/>
      <c r="E7" s="217">
        <v>105.1</v>
      </c>
      <c r="F7" s="107"/>
      <c r="G7" s="217">
        <v>2.4</v>
      </c>
      <c r="H7" s="215">
        <v>2.3E-2</v>
      </c>
    </row>
    <row r="8" spans="1:8" ht="15.75" thickBot="1">
      <c r="A8" s="16"/>
      <c r="B8" s="37" t="s">
        <v>314</v>
      </c>
      <c r="C8" s="44">
        <v>118.1</v>
      </c>
      <c r="D8" s="64"/>
      <c r="E8" s="44">
        <v>101.1</v>
      </c>
      <c r="F8" s="64"/>
      <c r="G8" s="44">
        <v>17.100000000000001</v>
      </c>
      <c r="H8" s="31">
        <v>0.16900000000000001</v>
      </c>
    </row>
    <row r="9" spans="1:8" ht="15.75" thickBot="1">
      <c r="A9" s="16"/>
      <c r="B9" s="36" t="s">
        <v>315</v>
      </c>
      <c r="C9" s="217">
        <v>56.1</v>
      </c>
      <c r="D9" s="218"/>
      <c r="E9" s="217">
        <v>51.4</v>
      </c>
      <c r="F9" s="107"/>
      <c r="G9" s="217">
        <v>4.7</v>
      </c>
      <c r="H9" s="215">
        <v>9.1999999999999998E-2</v>
      </c>
    </row>
    <row r="10" spans="1:8" ht="15.75" thickBot="1">
      <c r="A10" s="16"/>
      <c r="B10" s="37" t="s">
        <v>301</v>
      </c>
      <c r="C10" s="44">
        <v>1051.5</v>
      </c>
      <c r="D10" s="64"/>
      <c r="E10" s="44">
        <v>931.7</v>
      </c>
      <c r="F10" s="64"/>
      <c r="G10" s="44">
        <v>119.8</v>
      </c>
      <c r="H10" s="31">
        <v>0.129</v>
      </c>
    </row>
    <row r="11" spans="1:8" ht="6" customHeight="1">
      <c r="A11" s="16"/>
    </row>
    <row r="12" spans="1:8" ht="15.75" thickBot="1">
      <c r="A12" s="16"/>
      <c r="B12" s="36" t="s">
        <v>93</v>
      </c>
      <c r="C12" s="215">
        <v>4.4999999999999998E-2</v>
      </c>
      <c r="D12" s="58"/>
      <c r="E12" s="215">
        <v>7.0000000000000007E-2</v>
      </c>
      <c r="F12" s="158"/>
      <c r="G12" s="215">
        <v>-2.5000000000000001E-2</v>
      </c>
      <c r="H12" s="215" t="s">
        <v>37</v>
      </c>
    </row>
    <row r="13" spans="1:8" ht="15.75" thickBot="1">
      <c r="A13" s="16"/>
      <c r="B13" s="37" t="s">
        <v>94</v>
      </c>
      <c r="C13" s="31">
        <v>0.05</v>
      </c>
      <c r="D13" s="159"/>
      <c r="E13" s="31">
        <v>7.8E-2</v>
      </c>
      <c r="F13" s="159"/>
      <c r="G13" s="31">
        <v>-2.8000000000000001E-2</v>
      </c>
      <c r="H13" s="31" t="s">
        <v>37</v>
      </c>
    </row>
    <row r="14" spans="1:8" ht="15.75" thickBot="1">
      <c r="A14" s="16"/>
      <c r="B14" s="36" t="s">
        <v>95</v>
      </c>
      <c r="C14" s="215">
        <v>4.0000000000000001E-3</v>
      </c>
      <c r="D14" s="58"/>
      <c r="E14" s="215">
        <v>5.0000000000000001E-3</v>
      </c>
      <c r="F14" s="158"/>
      <c r="G14" s="215">
        <v>-1E-3</v>
      </c>
      <c r="H14" s="215" t="s">
        <v>37</v>
      </c>
    </row>
    <row r="15" spans="1:8" ht="6" customHeight="1">
      <c r="A15" s="16"/>
    </row>
    <row r="16" spans="1:8" ht="15.75" thickBot="1">
      <c r="A16" s="16"/>
      <c r="B16" s="36" t="s">
        <v>216</v>
      </c>
      <c r="C16" s="219">
        <v>1.8700000000000001E-2</v>
      </c>
      <c r="D16" s="218"/>
      <c r="E16" s="219">
        <v>1.2699999999999999E-2</v>
      </c>
      <c r="F16" s="172"/>
      <c r="G16" s="219">
        <v>6.0000000000000001E-3</v>
      </c>
      <c r="H16" s="215" t="s">
        <v>37</v>
      </c>
    </row>
    <row r="17" spans="1:8" ht="15.75" thickBot="1">
      <c r="A17" s="16"/>
      <c r="B17" s="37" t="s">
        <v>217</v>
      </c>
      <c r="C17" s="44">
        <v>18.899999999999999</v>
      </c>
      <c r="D17" s="159"/>
      <c r="E17" s="44">
        <v>18.899999999999999</v>
      </c>
      <c r="F17" s="159"/>
      <c r="G17" s="44">
        <v>0</v>
      </c>
      <c r="H17" s="31">
        <v>3.0000000000000001E-3</v>
      </c>
    </row>
    <row r="18" spans="1:8" ht="15.75" thickBot="1">
      <c r="A18" s="16"/>
      <c r="B18" s="36" t="s">
        <v>120</v>
      </c>
      <c r="C18" s="215">
        <v>0.67700000000000005</v>
      </c>
      <c r="D18" s="58"/>
      <c r="E18" s="215">
        <v>0.67400000000000004</v>
      </c>
      <c r="F18" s="58"/>
      <c r="G18" s="215">
        <v>3.0000000000000001E-3</v>
      </c>
      <c r="H18" s="32" t="s">
        <v>37</v>
      </c>
    </row>
    <row r="20" spans="1:8">
      <c r="B20" s="203" t="s">
        <v>138</v>
      </c>
    </row>
    <row r="21" spans="1:8">
      <c r="C21" s="179"/>
    </row>
    <row r="22" spans="1:8">
      <c r="C22" s="155"/>
    </row>
  </sheetData>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6" t="s">
        <v>139</v>
      </c>
      <c r="H3" s="286"/>
    </row>
    <row r="4" spans="1:8">
      <c r="B4" s="25" t="s">
        <v>116</v>
      </c>
      <c r="C4" s="249">
        <f>+Summary!C3</f>
        <v>44926</v>
      </c>
      <c r="D4" s="8" t="s">
        <v>28</v>
      </c>
      <c r="E4" s="249">
        <f>+Summary!E3</f>
        <v>44561</v>
      </c>
      <c r="F4" s="114"/>
      <c r="G4" s="102" t="s">
        <v>140</v>
      </c>
      <c r="H4" s="102" t="s">
        <v>29</v>
      </c>
    </row>
    <row r="5" spans="1:8" ht="15.75" thickBot="1">
      <c r="A5" s="16"/>
      <c r="B5" s="36" t="s">
        <v>218</v>
      </c>
      <c r="C5" s="27">
        <v>52519</v>
      </c>
      <c r="D5" s="252"/>
      <c r="E5" s="27">
        <v>54256</v>
      </c>
      <c r="F5" s="115"/>
      <c r="G5" s="27">
        <v>-1737</v>
      </c>
      <c r="H5" s="32">
        <v>-3.2000000000000001E-2</v>
      </c>
    </row>
    <row r="6" spans="1:8" ht="15.75" thickBot="1">
      <c r="A6" s="16"/>
      <c r="B6" s="241" t="s">
        <v>330</v>
      </c>
      <c r="C6" s="29">
        <v>48906</v>
      </c>
      <c r="D6" s="252"/>
      <c r="E6" s="29">
        <v>49793</v>
      </c>
      <c r="F6" s="115"/>
      <c r="G6" s="29">
        <v>-887</v>
      </c>
      <c r="H6" s="31">
        <v>-1.7999999999999999E-2</v>
      </c>
    </row>
    <row r="7" spans="1:8" ht="15.75" thickBot="1">
      <c r="A7" s="16"/>
      <c r="B7" s="35" t="s">
        <v>219</v>
      </c>
      <c r="C7" s="27">
        <v>41717</v>
      </c>
      <c r="D7" s="252"/>
      <c r="E7" s="27">
        <v>41715</v>
      </c>
      <c r="F7" s="115"/>
      <c r="G7" s="27">
        <v>2</v>
      </c>
      <c r="H7" s="32">
        <v>0</v>
      </c>
    </row>
    <row r="8" spans="1:8" ht="15.75" thickBot="1">
      <c r="A8" s="16"/>
      <c r="B8" s="40" t="s">
        <v>220</v>
      </c>
      <c r="C8" s="29">
        <v>7189</v>
      </c>
      <c r="D8" s="252"/>
      <c r="E8" s="29">
        <v>8078</v>
      </c>
      <c r="F8" s="115"/>
      <c r="G8" s="29">
        <v>-889</v>
      </c>
      <c r="H8" s="31">
        <v>-0.11</v>
      </c>
    </row>
    <row r="9" spans="1:8" ht="15.75" thickBot="1">
      <c r="A9" s="43"/>
      <c r="B9" s="231" t="s">
        <v>221</v>
      </c>
      <c r="C9" s="27">
        <v>3612</v>
      </c>
      <c r="D9" s="252"/>
      <c r="E9" s="27">
        <v>4463</v>
      </c>
      <c r="F9" s="115"/>
      <c r="G9" s="27">
        <v>-850</v>
      </c>
      <c r="H9" s="32">
        <v>-0.191</v>
      </c>
    </row>
    <row r="10" spans="1:8">
      <c r="A10" s="16"/>
      <c r="B10" s="22"/>
      <c r="C10" s="19"/>
      <c r="D10" s="115"/>
      <c r="E10" s="19"/>
      <c r="F10" s="115"/>
      <c r="G10" s="115"/>
      <c r="H10" s="115"/>
    </row>
    <row r="11" spans="1:8" ht="15.75" thickBot="1">
      <c r="A11" s="16"/>
      <c r="B11" s="36" t="s">
        <v>326</v>
      </c>
      <c r="C11" s="27">
        <v>12350</v>
      </c>
      <c r="D11" s="115"/>
      <c r="E11" s="27">
        <v>12906</v>
      </c>
      <c r="F11" s="115"/>
      <c r="G11" s="27">
        <v>-556</v>
      </c>
      <c r="H11" s="32">
        <v>-4.2999999999999997E-2</v>
      </c>
    </row>
    <row r="12" spans="1:8" ht="15.75" thickBot="1">
      <c r="A12" s="16"/>
      <c r="B12" s="40" t="s">
        <v>222</v>
      </c>
      <c r="C12" s="29">
        <v>8340</v>
      </c>
      <c r="D12" s="115"/>
      <c r="E12" s="29">
        <v>9086</v>
      </c>
      <c r="F12" s="115"/>
      <c r="G12" s="29">
        <v>-746</v>
      </c>
      <c r="H12" s="31">
        <v>-8.2000000000000003E-2</v>
      </c>
    </row>
    <row r="13" spans="1:8" ht="15.75" thickBot="1">
      <c r="A13" s="16"/>
      <c r="B13" s="35" t="s">
        <v>372</v>
      </c>
      <c r="C13" s="27">
        <v>1752</v>
      </c>
      <c r="D13" s="115"/>
      <c r="E13" s="27">
        <v>1891</v>
      </c>
      <c r="F13" s="115"/>
      <c r="G13" s="27">
        <v>-139</v>
      </c>
      <c r="H13" s="32">
        <v>-7.2999999999999995E-2</v>
      </c>
    </row>
    <row r="14" spans="1:8" ht="15.75" thickBot="1">
      <c r="A14" s="16"/>
      <c r="B14" s="40" t="s">
        <v>287</v>
      </c>
      <c r="C14" s="29">
        <v>434</v>
      </c>
      <c r="D14" s="115"/>
      <c r="E14" s="29">
        <v>416</v>
      </c>
      <c r="F14" s="115"/>
      <c r="G14" s="29">
        <v>18</v>
      </c>
      <c r="H14" s="31">
        <v>4.3999999999999997E-2</v>
      </c>
    </row>
    <row r="15" spans="1:8" ht="15.75" thickBot="1">
      <c r="A15" s="16"/>
      <c r="B15" s="35" t="s">
        <v>378</v>
      </c>
      <c r="C15" s="27">
        <v>1824</v>
      </c>
      <c r="D15" s="115"/>
      <c r="E15" s="27">
        <v>1514</v>
      </c>
      <c r="F15" s="115"/>
      <c r="G15" s="27">
        <v>311</v>
      </c>
      <c r="H15" s="32">
        <v>0.20499999999999999</v>
      </c>
    </row>
    <row r="16" spans="1:8">
      <c r="B16" s="240"/>
      <c r="C16" s="115"/>
      <c r="D16" s="115"/>
      <c r="E16" s="115"/>
      <c r="F16" s="115"/>
      <c r="G16" s="115"/>
      <c r="H16" s="115"/>
    </row>
    <row r="17" spans="1:8">
      <c r="B17" s="242" t="s">
        <v>324</v>
      </c>
      <c r="C17" s="162">
        <v>61256</v>
      </c>
      <c r="D17" s="162"/>
      <c r="E17" s="162">
        <v>62699</v>
      </c>
      <c r="F17" s="162"/>
      <c r="G17" s="162">
        <v>-1443</v>
      </c>
      <c r="H17" s="163">
        <v>-2.3E-2</v>
      </c>
    </row>
    <row r="18" spans="1:8">
      <c r="B18" s="240"/>
      <c r="C18" s="115"/>
      <c r="D18" s="115"/>
      <c r="E18" s="115"/>
      <c r="F18" s="115"/>
      <c r="G18" s="115"/>
      <c r="H18" s="115"/>
    </row>
    <row r="19" spans="1:8" ht="15.75" thickBot="1">
      <c r="B19" s="36" t="s">
        <v>225</v>
      </c>
      <c r="C19" s="27">
        <v>18295</v>
      </c>
      <c r="D19" s="115"/>
      <c r="E19" s="27">
        <v>22240</v>
      </c>
      <c r="F19" s="115"/>
      <c r="G19" s="27">
        <v>-3945</v>
      </c>
      <c r="H19" s="32">
        <v>-0.17699999999999999</v>
      </c>
    </row>
    <row r="20" spans="1:8" ht="15.75" thickBot="1">
      <c r="A20" s="16"/>
      <c r="B20" s="40" t="s">
        <v>271</v>
      </c>
      <c r="C20" s="29">
        <v>3921</v>
      </c>
      <c r="D20" s="115"/>
      <c r="E20" s="29">
        <v>3797</v>
      </c>
      <c r="F20" s="115"/>
      <c r="G20" s="29">
        <v>124</v>
      </c>
      <c r="H20" s="31">
        <v>3.3000000000000002E-2</v>
      </c>
    </row>
    <row r="21" spans="1:8" ht="15.75" thickBot="1">
      <c r="A21" s="16"/>
      <c r="B21" s="35" t="s">
        <v>223</v>
      </c>
      <c r="C21" s="27">
        <v>6359</v>
      </c>
      <c r="D21" s="115"/>
      <c r="E21" s="27">
        <v>8677</v>
      </c>
      <c r="F21" s="115"/>
      <c r="G21" s="27">
        <v>-2318</v>
      </c>
      <c r="H21" s="32">
        <v>-0.26700000000000002</v>
      </c>
    </row>
    <row r="22" spans="1:8" ht="15.75" thickBot="1">
      <c r="A22" s="16"/>
      <c r="B22" s="40" t="s">
        <v>224</v>
      </c>
      <c r="C22" s="29">
        <v>8015</v>
      </c>
      <c r="D22" s="115"/>
      <c r="E22" s="29">
        <v>9766</v>
      </c>
      <c r="F22" s="115"/>
      <c r="G22" s="29">
        <v>-1751</v>
      </c>
      <c r="H22" s="31">
        <v>-0.17899999999999999</v>
      </c>
    </row>
    <row r="23" spans="1:8">
      <c r="B23" s="202" t="s">
        <v>286</v>
      </c>
    </row>
    <row r="24" spans="1:8">
      <c r="B24" s="203" t="s">
        <v>138</v>
      </c>
    </row>
  </sheetData>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6" t="s">
        <v>139</v>
      </c>
      <c r="H3" s="286"/>
    </row>
    <row r="4" spans="1:8">
      <c r="B4" s="25" t="s">
        <v>116</v>
      </c>
      <c r="C4" s="249">
        <f>+Summary!C3</f>
        <v>44926</v>
      </c>
      <c r="D4" s="8" t="s">
        <v>28</v>
      </c>
      <c r="E4" s="249">
        <f>+Summary!E3</f>
        <v>44561</v>
      </c>
      <c r="F4" s="108"/>
      <c r="G4" s="102" t="s">
        <v>140</v>
      </c>
      <c r="H4" s="102" t="s">
        <v>29</v>
      </c>
    </row>
    <row r="5" spans="1:8" ht="15.75" thickBot="1">
      <c r="A5" s="16"/>
      <c r="B5" s="36" t="s">
        <v>226</v>
      </c>
      <c r="C5" s="109">
        <v>46153</v>
      </c>
      <c r="D5" s="50"/>
      <c r="E5" s="109">
        <v>46969</v>
      </c>
      <c r="F5" s="50"/>
      <c r="G5" s="109">
        <v>-816</v>
      </c>
      <c r="H5" s="110">
        <v>-1.7000000000000001E-2</v>
      </c>
    </row>
    <row r="6" spans="1:8" ht="15.75" thickBot="1">
      <c r="A6" s="16"/>
      <c r="B6" s="40" t="s">
        <v>227</v>
      </c>
      <c r="C6" s="111">
        <v>986</v>
      </c>
      <c r="D6" s="50"/>
      <c r="E6" s="111">
        <v>987</v>
      </c>
      <c r="F6" s="50"/>
      <c r="G6" s="111">
        <v>-1</v>
      </c>
      <c r="H6" s="112">
        <v>-1E-3</v>
      </c>
    </row>
    <row r="7" spans="1:8" ht="15.75" thickBot="1">
      <c r="A7" s="16"/>
      <c r="B7" s="35" t="s">
        <v>228</v>
      </c>
      <c r="C7" s="109">
        <v>45167</v>
      </c>
      <c r="D7" s="50"/>
      <c r="E7" s="109">
        <v>45982</v>
      </c>
      <c r="F7" s="50"/>
      <c r="G7" s="109">
        <v>-815</v>
      </c>
      <c r="H7" s="110">
        <v>-1.7999999999999999E-2</v>
      </c>
    </row>
    <row r="8" spans="1:8" ht="15.75" thickBot="1">
      <c r="A8" s="16"/>
      <c r="B8" s="28" t="s">
        <v>373</v>
      </c>
      <c r="C8" s="111">
        <v>17742</v>
      </c>
      <c r="D8" s="50"/>
      <c r="E8" s="111">
        <v>18329</v>
      </c>
      <c r="F8" s="50"/>
      <c r="G8" s="111">
        <v>-586</v>
      </c>
      <c r="H8" s="112">
        <v>-3.2000000000000001E-2</v>
      </c>
    </row>
    <row r="9" spans="1:8" ht="15.75" thickBot="1">
      <c r="A9" s="16"/>
      <c r="B9" s="45" t="s">
        <v>268</v>
      </c>
      <c r="C9" s="109">
        <v>15886</v>
      </c>
      <c r="D9" s="50"/>
      <c r="E9" s="109">
        <v>16585</v>
      </c>
      <c r="F9" s="50"/>
      <c r="G9" s="109">
        <v>-699</v>
      </c>
      <c r="H9" s="110">
        <v>-4.2000000000000003E-2</v>
      </c>
    </row>
    <row r="10" spans="1:8" ht="15.75" thickBot="1">
      <c r="A10" s="16"/>
      <c r="B10" s="46" t="s">
        <v>374</v>
      </c>
      <c r="C10" s="111">
        <v>1856</v>
      </c>
      <c r="D10" s="50"/>
      <c r="E10" s="111">
        <v>1744</v>
      </c>
      <c r="F10" s="50"/>
      <c r="G10" s="111">
        <v>112</v>
      </c>
      <c r="H10" s="112">
        <v>6.4000000000000001E-2</v>
      </c>
    </row>
    <row r="11" spans="1:8" ht="15.75" thickBot="1">
      <c r="A11" s="16"/>
      <c r="B11" s="26" t="s">
        <v>375</v>
      </c>
      <c r="C11" s="109">
        <v>17792</v>
      </c>
      <c r="D11" s="50"/>
      <c r="E11" s="109">
        <v>17793</v>
      </c>
      <c r="F11" s="50"/>
      <c r="G11" s="109">
        <v>-1</v>
      </c>
      <c r="H11" s="110">
        <v>0</v>
      </c>
    </row>
    <row r="12" spans="1:8" ht="15.75" thickBot="1">
      <c r="A12" s="16"/>
      <c r="B12" s="46" t="s">
        <v>266</v>
      </c>
      <c r="C12" s="111">
        <v>608</v>
      </c>
      <c r="D12" s="50"/>
      <c r="E12" s="111">
        <v>665</v>
      </c>
      <c r="F12" s="50"/>
      <c r="G12" s="111">
        <v>-56</v>
      </c>
      <c r="H12" s="112">
        <v>-8.5000000000000006E-2</v>
      </c>
    </row>
    <row r="13" spans="1:8" ht="15.75" thickBot="1">
      <c r="A13" s="178"/>
      <c r="B13" s="45" t="s">
        <v>267</v>
      </c>
      <c r="C13" s="109">
        <v>17184</v>
      </c>
      <c r="D13" s="50"/>
      <c r="E13" s="109">
        <v>17128</v>
      </c>
      <c r="F13" s="50"/>
      <c r="G13" s="109">
        <v>55</v>
      </c>
      <c r="H13" s="110">
        <v>3.0000000000000001E-3</v>
      </c>
    </row>
    <row r="14" spans="1:8" ht="15.75" thickBot="1">
      <c r="A14" s="16"/>
      <c r="B14" s="28" t="s">
        <v>265</v>
      </c>
      <c r="C14" s="111">
        <v>9117</v>
      </c>
      <c r="D14" s="50"/>
      <c r="E14" s="111">
        <v>9392</v>
      </c>
      <c r="F14" s="50"/>
      <c r="G14" s="111">
        <v>-275</v>
      </c>
      <c r="H14" s="112">
        <v>-2.9000000000000001E-2</v>
      </c>
    </row>
    <row r="15" spans="1:8" ht="15.75" thickBot="1">
      <c r="A15" s="16"/>
      <c r="B15" s="26" t="s">
        <v>376</v>
      </c>
      <c r="C15" s="109">
        <v>516</v>
      </c>
      <c r="D15" s="50"/>
      <c r="E15" s="109">
        <v>469</v>
      </c>
      <c r="F15" s="50"/>
      <c r="G15" s="109">
        <v>47</v>
      </c>
      <c r="H15" s="110">
        <v>0.10100000000000001</v>
      </c>
    </row>
    <row r="16" spans="1:8">
      <c r="A16" s="16"/>
      <c r="B16" s="173"/>
      <c r="C16" s="174"/>
      <c r="D16" s="50"/>
      <c r="E16" s="174"/>
      <c r="F16" s="50"/>
      <c r="G16" s="174"/>
      <c r="H16" s="175"/>
    </row>
    <row r="17" spans="1:8" ht="15.75" thickBot="1">
      <c r="A17" s="16"/>
      <c r="B17" s="36" t="s">
        <v>270</v>
      </c>
      <c r="C17" s="109">
        <v>-998</v>
      </c>
      <c r="D17" s="176"/>
      <c r="E17" s="109">
        <v>-710</v>
      </c>
      <c r="F17" s="176"/>
      <c r="G17" s="109">
        <v>-288</v>
      </c>
      <c r="H17" s="110">
        <v>0.40500000000000003</v>
      </c>
    </row>
    <row r="18" spans="1:8">
      <c r="B18" s="240"/>
      <c r="C18" s="264"/>
      <c r="D18" s="50"/>
      <c r="E18" s="50"/>
      <c r="F18" s="50"/>
      <c r="G18" s="50"/>
      <c r="H18" s="113"/>
    </row>
    <row r="19" spans="1:8" ht="15.75" thickBot="1">
      <c r="B19" s="36" t="s">
        <v>336</v>
      </c>
      <c r="C19" s="109">
        <v>46166</v>
      </c>
      <c r="D19" s="50"/>
      <c r="E19" s="109">
        <v>46693</v>
      </c>
      <c r="F19" s="50"/>
      <c r="G19" s="109">
        <v>-527</v>
      </c>
      <c r="H19" s="110">
        <v>-1.0999999999999999E-2</v>
      </c>
    </row>
    <row r="20" spans="1:8" ht="15.75" thickBot="1">
      <c r="A20" s="16"/>
      <c r="B20" s="271" t="s">
        <v>277</v>
      </c>
      <c r="C20" s="111">
        <v>45966</v>
      </c>
      <c r="D20" s="50"/>
      <c r="E20" s="111">
        <v>46553</v>
      </c>
      <c r="F20" s="50"/>
      <c r="G20" s="111">
        <v>-588</v>
      </c>
      <c r="H20" s="112">
        <v>-1.2999999999999999E-2</v>
      </c>
    </row>
    <row r="21" spans="1:8" ht="15.75" thickBot="1">
      <c r="A21" s="16"/>
      <c r="B21" s="35" t="s">
        <v>269</v>
      </c>
      <c r="C21" s="109">
        <v>200</v>
      </c>
      <c r="D21" s="176"/>
      <c r="E21" s="109">
        <v>139</v>
      </c>
      <c r="F21" s="176"/>
      <c r="G21" s="109">
        <v>61</v>
      </c>
      <c r="H21" s="110">
        <v>0.435</v>
      </c>
    </row>
    <row r="22" spans="1:8">
      <c r="A22" s="16"/>
      <c r="B22" s="166"/>
      <c r="C22" s="174"/>
      <c r="D22" s="50"/>
      <c r="E22" s="174"/>
      <c r="F22" s="50"/>
      <c r="G22" s="174"/>
      <c r="H22" s="175"/>
    </row>
    <row r="23" spans="1:8" ht="15.75" thickBot="1">
      <c r="A23" s="16"/>
      <c r="B23" s="36" t="s">
        <v>335</v>
      </c>
      <c r="C23" s="109"/>
      <c r="D23" s="176"/>
      <c r="E23" s="109"/>
      <c r="F23" s="176"/>
      <c r="G23" s="109"/>
      <c r="H23" s="110"/>
    </row>
    <row r="24" spans="1:8" ht="15.75" thickBot="1">
      <c r="A24" s="16"/>
      <c r="B24" s="40" t="s">
        <v>316</v>
      </c>
      <c r="C24" s="111">
        <v>42817</v>
      </c>
      <c r="D24" s="265"/>
      <c r="E24" s="111">
        <v>43155</v>
      </c>
      <c r="F24" s="265"/>
      <c r="G24" s="111">
        <v>-338</v>
      </c>
      <c r="H24" s="112">
        <v>-8.0000000000000002E-3</v>
      </c>
    </row>
    <row r="25" spans="1:8" ht="15.75" thickBot="1">
      <c r="A25" s="16"/>
      <c r="B25" s="35" t="s">
        <v>317</v>
      </c>
      <c r="C25" s="109">
        <v>2406</v>
      </c>
      <c r="D25" s="265"/>
      <c r="E25" s="109">
        <v>2542</v>
      </c>
      <c r="F25" s="265"/>
      <c r="G25" s="109">
        <v>-135</v>
      </c>
      <c r="H25" s="110">
        <v>-5.2999999999999999E-2</v>
      </c>
    </row>
    <row r="26" spans="1:8" ht="15.75" thickBot="1">
      <c r="A26" s="16"/>
      <c r="B26" s="40" t="s">
        <v>318</v>
      </c>
      <c r="C26" s="111">
        <v>942</v>
      </c>
      <c r="D26" s="265"/>
      <c r="E26" s="111">
        <v>996</v>
      </c>
      <c r="F26" s="265"/>
      <c r="G26" s="111">
        <v>-54</v>
      </c>
      <c r="H26" s="112">
        <v>-5.3999999999999999E-2</v>
      </c>
    </row>
    <row r="27" spans="1:8">
      <c r="A27" s="16"/>
      <c r="B27" s="173"/>
      <c r="C27" s="174"/>
      <c r="D27" s="50"/>
      <c r="E27" s="174"/>
      <c r="F27" s="50"/>
      <c r="G27" s="174"/>
      <c r="H27" s="175"/>
    </row>
    <row r="28" spans="1:8" ht="15.75" thickBot="1">
      <c r="A28" s="16"/>
      <c r="B28" s="36" t="s">
        <v>319</v>
      </c>
      <c r="C28" s="174"/>
      <c r="D28" s="50"/>
      <c r="E28" s="174"/>
      <c r="F28" s="50"/>
      <c r="G28" s="174"/>
      <c r="H28" s="175"/>
    </row>
    <row r="29" spans="1:8" ht="15.75" thickBot="1">
      <c r="A29" s="16"/>
      <c r="B29" s="40" t="s">
        <v>316</v>
      </c>
      <c r="C29" s="284">
        <v>156</v>
      </c>
      <c r="D29" s="265"/>
      <c r="E29" s="284">
        <v>166</v>
      </c>
      <c r="F29" s="265"/>
      <c r="G29" s="284">
        <v>-10</v>
      </c>
      <c r="H29" s="285">
        <v>-5.8999999999999997E-2</v>
      </c>
    </row>
    <row r="30" spans="1:8" ht="15.75" thickBot="1">
      <c r="A30" s="16"/>
      <c r="B30" s="35" t="s">
        <v>317</v>
      </c>
      <c r="C30" s="109">
        <v>115</v>
      </c>
      <c r="D30" s="50"/>
      <c r="E30" s="109">
        <v>155</v>
      </c>
      <c r="F30" s="50"/>
      <c r="G30" s="109">
        <v>-40</v>
      </c>
      <c r="H30" s="110">
        <v>-0.25600000000000001</v>
      </c>
    </row>
    <row r="31" spans="1:8" ht="15.75" thickBot="1">
      <c r="A31" s="16"/>
      <c r="B31" s="40" t="s">
        <v>318</v>
      </c>
      <c r="C31" s="111">
        <v>512</v>
      </c>
      <c r="D31" s="50"/>
      <c r="E31" s="111">
        <v>528</v>
      </c>
      <c r="F31" s="50"/>
      <c r="G31" s="111">
        <v>-16</v>
      </c>
      <c r="H31" s="112">
        <v>-3.1E-2</v>
      </c>
    </row>
    <row r="32" spans="1:8">
      <c r="A32" s="16"/>
      <c r="B32" s="166"/>
      <c r="C32" s="174"/>
      <c r="D32" s="50"/>
      <c r="E32" s="174"/>
      <c r="F32" s="50"/>
      <c r="G32" s="174"/>
      <c r="H32" s="175"/>
    </row>
    <row r="33" spans="1:8" ht="15.75" thickBot="1">
      <c r="A33" s="16"/>
      <c r="B33" s="36" t="s">
        <v>276</v>
      </c>
      <c r="C33" s="109">
        <v>45024</v>
      </c>
      <c r="D33" s="50"/>
      <c r="E33" s="109">
        <v>45558</v>
      </c>
      <c r="F33" s="50"/>
      <c r="G33" s="109">
        <v>-534</v>
      </c>
      <c r="H33" s="110">
        <v>-1.2E-2</v>
      </c>
    </row>
    <row r="35" spans="1:8">
      <c r="B35" s="47" t="s">
        <v>337</v>
      </c>
    </row>
    <row r="36" spans="1:8">
      <c r="B36" s="203" t="s">
        <v>138</v>
      </c>
    </row>
    <row r="37" spans="1:8">
      <c r="C37" s="21"/>
    </row>
  </sheetData>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Fojo Conde, Jose Antonio</cp:lastModifiedBy>
  <dcterms:created xsi:type="dcterms:W3CDTF">2019-02-21T12:44:47Z</dcterms:created>
  <dcterms:modified xsi:type="dcterms:W3CDTF">2023-01-27T08:14:06Z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