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38400" windowHeight="16783" tabRatio="833" activeTab="1"/>
  </bookViews>
  <sheets>
    <sheet name="Control de cambios" sheetId="166" r:id="rId1"/>
    <sheet name="Índice de tablas" sheetId="1" r:id="rId2"/>
    <sheet name="Capítulo 1" sheetId="24" r:id="rId3"/>
    <sheet name="Tabla 2" sheetId="167" r:id="rId4"/>
    <sheet name="Capítulo 3" sheetId="118" r:id="rId5"/>
    <sheet name="Tabla 15" sheetId="171" r:id="rId6"/>
    <sheet name="Capítulo 4" sheetId="119" r:id="rId7"/>
    <sheet name="Tabla 16" sheetId="172" r:id="rId8"/>
    <sheet name="Tabla 21" sheetId="176" r:id="rId9"/>
    <sheet name="EU LIQB" sheetId="17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'Índice de tablas'!$A$1:$D$19</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178" l="1"/>
  <c r="C15" i="178"/>
  <c r="B15" i="178"/>
  <c r="D14" i="178"/>
  <c r="C14" i="178"/>
  <c r="B14" i="178"/>
  <c r="D13" i="178"/>
  <c r="C13" i="178"/>
  <c r="B13" i="178"/>
  <c r="D12" i="178"/>
  <c r="C12" i="178"/>
  <c r="B12" i="178"/>
  <c r="D11" i="178"/>
  <c r="C11" i="178"/>
  <c r="B11" i="178"/>
  <c r="D10" i="178"/>
  <c r="C10" i="178"/>
  <c r="B10" i="178"/>
  <c r="D9" i="178"/>
  <c r="C9" i="178"/>
  <c r="B9" i="178"/>
  <c r="C8" i="178"/>
  <c r="B8" i="178"/>
</calcChain>
</file>

<file path=xl/sharedStrings.xml><?xml version="1.0" encoding="utf-8"?>
<sst xmlns="http://schemas.openxmlformats.org/spreadsheetml/2006/main" count="267" uniqueCount="217">
  <si>
    <t>Nº Tabla/Gráfico</t>
  </si>
  <si>
    <t>Nombre</t>
  </si>
  <si>
    <t>CAPITULO 1</t>
  </si>
  <si>
    <t>REQUERIMIENTOS GENERALES DE INFORMACIÓN Y ÁMBITO DE APLICACION</t>
  </si>
  <si>
    <t>Tabla 2</t>
  </si>
  <si>
    <t>KM1</t>
  </si>
  <si>
    <t>Plantilla de indicadores clave</t>
  </si>
  <si>
    <t>CAPITULO 2</t>
  </si>
  <si>
    <t>POLÍTICAS Y OBJETIVOS EN MATERIA DE GESTIÓN DE RIESGOS</t>
  </si>
  <si>
    <t>CAPITULO 3</t>
  </si>
  <si>
    <t>RECURSOS PROPIOS COMPUTABLES - FONDOS PROPIOS</t>
  </si>
  <si>
    <t>Plantilla NIIF 9 y 468</t>
  </si>
  <si>
    <t>CAPITULO 4</t>
  </si>
  <si>
    <t>REQUERIMIENTOS DE RECURSOS PROPIOS MÍNIMOS</t>
  </si>
  <si>
    <t>Tabla 15</t>
  </si>
  <si>
    <t xml:space="preserve">OV1 </t>
  </si>
  <si>
    <t>Resumen de los importes totales de exposición al riesgo</t>
  </si>
  <si>
    <t>Tabla 16</t>
  </si>
  <si>
    <t>Tabla 21</t>
  </si>
  <si>
    <t>LIQ1</t>
  </si>
  <si>
    <t>Información cuantitativa de la ratio de cobertura de liquidez</t>
  </si>
  <si>
    <t>Ratio de financiación estable neta</t>
  </si>
  <si>
    <t>Identificador EBA</t>
  </si>
  <si>
    <t>Índice de Tablas</t>
  </si>
  <si>
    <t>Volver índice</t>
  </si>
  <si>
    <r>
      <t>Tabla 2.</t>
    </r>
    <r>
      <rPr>
        <b/>
        <sz val="11"/>
        <color theme="1"/>
        <rFont val="Arial"/>
        <family val="2"/>
      </rPr>
      <t xml:space="preserve"> Plantilla de indicadores clave.</t>
    </r>
  </si>
  <si>
    <t xml:space="preserve">Capital de nivel 1 </t>
  </si>
  <si>
    <t xml:space="preserve">Capital total </t>
  </si>
  <si>
    <t>Importe total de la exposición al riesgo</t>
  </si>
  <si>
    <t>a</t>
  </si>
  <si>
    <t>b</t>
  </si>
  <si>
    <t>c</t>
  </si>
  <si>
    <t>d</t>
  </si>
  <si>
    <t>e</t>
  </si>
  <si>
    <t>Fondos propios disponibles (importes)</t>
  </si>
  <si>
    <t xml:space="preserve">Capital de nivel 1 ordinario </t>
  </si>
  <si>
    <t>Importes de las exposiciones ponderadas por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</si>
  <si>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</si>
  <si>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</si>
  <si>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</si>
  <si>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</si>
  <si>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</si>
  <si>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EU 7a</t>
  </si>
  <si>
    <t xml:space="preserve">Requisitos de fondos propios adicionales para hacer frente a riesgos distintos del riesgo de apalancamiento excesivo (%) </t>
  </si>
  <si>
    <t>EU 7b</t>
  </si>
  <si>
    <t xml:space="preserve">     De los cuales: estarán compuestos por capital de nivel 1 ordinario (puntos porcentuales)</t>
  </si>
  <si>
    <t>EU 7c</t>
  </si>
  <si>
    <t xml:space="preserve">     De los cuales: estarán compuestos por capital de nivel 1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</si>
  <si>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</si>
  <si>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</si>
  <si>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</si>
  <si>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</si>
  <si>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</si>
  <si>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</si>
  <si>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</si>
  <si>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</si>
  <si>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</si>
  <si>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</si>
  <si>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</si>
  <si>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</si>
  <si>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</si>
  <si>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</si>
  <si>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</si>
  <si>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</si>
  <si>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</si>
  <si>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</si>
  <si>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</si>
  <si>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</si>
  <si>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</si>
  <si>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</si>
  <si>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</si>
  <si>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</si>
  <si>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Total de los requisitos de ratio de apalancamiento del PRES (%)</t>
  </si>
  <si>
    <t>-</t>
  </si>
  <si>
    <t>EU 14d</t>
  </si>
  <si>
    <t>Colchón de ratio de apalancamiento y requisito global de ratio de apalancamiento
 (en porcentaje de la medida de la exposición total)</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</si>
  <si>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</si>
  <si>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</si>
  <si>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</si>
  <si>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</si>
  <si>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</si>
  <si>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</si>
  <si>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</si>
  <si>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</si>
  <si>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</si>
  <si>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</si>
  <si>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</si>
  <si>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disponible</t>
  </si>
  <si>
    <t>Total de financiación estable total requerida</t>
  </si>
  <si>
    <t>Ratio de financiación estable neta (%)</t>
  </si>
  <si>
    <t>f</t>
  </si>
  <si>
    <t>g</t>
  </si>
  <si>
    <t>h</t>
  </si>
  <si>
    <t>EU-20b</t>
  </si>
  <si>
    <t>Capital total</t>
  </si>
  <si>
    <t>Capital disponible</t>
  </si>
  <si>
    <t>Common Equity Tier 1 (CET1)</t>
  </si>
  <si>
    <t>Common Equity Tier 1 (CET1) sin la aplicación de ajustes transitorios IFRS9</t>
  </si>
  <si>
    <t>Common Equity Tier 1 (CET1) si no se hubiera aplicado el tratamiento temporal de las ganancias y pérdidas no realizadas de los activos valorados a valor razonable con cambios en otros resultados global de acuerdo con el artículo 468 de la CRR</t>
  </si>
  <si>
    <t>Tier 1</t>
  </si>
  <si>
    <t>Tier 1 sin la aplicación de ajustes transitorios IFRS9</t>
  </si>
  <si>
    <t>Tier 1 si no se hubiera aplicado el tratamiento temporal de las ganancias y pérdidas no realizadas de los activos valorados a valor razonable con cambios en otros resultados global de acuerdo con el artículo 468 de la CRR</t>
  </si>
  <si>
    <t>Capital total sin la aplicación de ajustes transitorios IFRS9</t>
  </si>
  <si>
    <t>Capital total si no se hubiera aplicado el tratamiento temporal de las ganancias y pérdidas no realizadas de los activos valorados a valor razonable con cambios en otros resultados global de acuerdo con el artículo 468 de la CRR</t>
  </si>
  <si>
    <t>Activos ponderados por riesgo</t>
  </si>
  <si>
    <t>Activos ponderados por riesgo totales</t>
  </si>
  <si>
    <t>Activos ponderados por riesgo totales sin la aplicación de ajustes transitorios IFRS9</t>
  </si>
  <si>
    <t>Activos ponderados por riesgo totales si no se hubiera aplicado el tratamiento temporal de las ganancias y pérdidas no realizadas de los activos valorados a valor razonable con cambios en otros resultados global de acuerdo con el artículo 468 de la CRR</t>
  </si>
  <si>
    <t>Ratios de capital</t>
  </si>
  <si>
    <t>Total de la exposición correspondiente a la ratio de apalancamiento</t>
  </si>
  <si>
    <t>Ratio de apalancamiento sin la aplicación de ajustes transitorios IFRS9</t>
  </si>
  <si>
    <t>Ratio de apalancamiento si no se hubiera aplicado el tratamiento temporal de las ganancias y pérdidas no realizadas de los activos valorados a valor razonable con cambios en otros resultados global de acuerdo con el artículo 468 de la CRR</t>
  </si>
  <si>
    <t>OV1</t>
  </si>
  <si>
    <t>Riesgo de crédito (excluido el riesgo de crédito de contraparte)</t>
  </si>
  <si>
    <t xml:space="preserve">Del cual: con el método estándar </t>
  </si>
  <si>
    <t xml:space="preserve">Del cual: con el método básico basado en calificaciones internas (F-IRB) </t>
  </si>
  <si>
    <t>Del cual: con el método de asignación</t>
  </si>
  <si>
    <t>EU 4a</t>
  </si>
  <si>
    <t>Del cual: valores con el método simple de ponderación de riesgo</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</si>
  <si>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</si>
  <si>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</si>
  <si>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</si>
  <si>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</si>
  <si>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EU 8b</t>
  </si>
  <si>
    <t>Del cual: ajuste de valoración del crédito (AVC)</t>
  </si>
  <si>
    <t>Del cual: otro riesgo de contraparte</t>
  </si>
  <si>
    <t xml:space="preserve">Riesgo de liquidación </t>
  </si>
  <si>
    <t>Exposiciones de titulización de la cartera de inversión (después de aplicar el límite máximo)</t>
  </si>
  <si>
    <t xml:space="preserve">Del cual: el método SEC-IRBA </t>
  </si>
  <si>
    <t>Del cual: el método SEC-ERBA (incluido el método de evaluación interna)</t>
  </si>
  <si>
    <t xml:space="preserve">Del cual: el método SEC-SA </t>
  </si>
  <si>
    <t>EU 19a</t>
  </si>
  <si>
    <t>Del cual: 1 250 % / deducción</t>
  </si>
  <si>
    <t>Riesgos de posición, de tipo de cambio 
y de materias primas (riesgo de mercado)</t>
  </si>
  <si>
    <t xml:space="preserve">Del cual: con el método de modelos internos (MMI) </t>
  </si>
  <si>
    <t>EU 22a</t>
  </si>
  <si>
    <t>Grandes exposiciones</t>
  </si>
  <si>
    <t xml:space="preserve">Riesgo operativo </t>
  </si>
  <si>
    <t>EU 23a</t>
  </si>
  <si>
    <t xml:space="preserve">Del cual: con el método del indicador básico </t>
  </si>
  <si>
    <t>EU 23b</t>
  </si>
  <si>
    <t>EU 23c</t>
  </si>
  <si>
    <t xml:space="preserve">Del cual: con el método de medición avanzada </t>
  </si>
  <si>
    <t>Importes por debajo de los umbrales de deducción (con una ponderación de riesgo del 250 %)</t>
  </si>
  <si>
    <t>TOTAL</t>
  </si>
  <si>
    <t>Importe total de exposición al riesgo (ITER)</t>
  </si>
  <si>
    <t>Requisitos de fondos propios totales</t>
  </si>
  <si>
    <t>Valor no ponderado total 
(promedio)</t>
  </si>
  <si>
    <t>Valor ponderado total 
(promedio)</t>
  </si>
  <si>
    <t>EU 1a</t>
  </si>
  <si>
    <t>EU 1b</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</si>
  <si>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</si>
  <si>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</si>
  <si>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</si>
  <si>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</si>
  <si>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</si>
  <si>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</si>
  <si>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</si>
  <si>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</si>
  <si>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</si>
  <si>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</si>
  <si>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</si>
  <si>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</si>
  <si>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</si>
  <si>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</si>
  <si>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</si>
  <si>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</si>
  <si>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Otras obligaciones contractuales en materia de financiación</t>
  </si>
  <si>
    <t>Otras obligaciones contingentes en materia de financiación</t>
  </si>
  <si>
    <t>TOTAL DE SALIDAS DE EFECTIVO</t>
  </si>
  <si>
    <t>ENTRADAS DE EFECTIVO</t>
  </si>
  <si>
    <t>Préstamos garantizados (por ejemplo, recompras inversas)</t>
  </si>
  <si>
    <t>Entradas de exposiciones completamente realizadas</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</si>
  <si>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</si>
  <si>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</si>
  <si>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</si>
  <si>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</si>
  <si>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</si>
  <si>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</si>
  <si>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</si>
  <si>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</si>
  <si>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</si>
  <si>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</si>
  <si>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</si>
  <si>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</si>
  <si>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</si>
  <si>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</si>
  <si>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</si>
  <si>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</si>
  <si>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 xml:space="preserve">Capítulo 3. </t>
    </r>
    <r>
      <rPr>
        <b/>
        <sz val="16"/>
        <color theme="0"/>
        <rFont val="Arial"/>
        <family val="2"/>
      </rPr>
      <t>RECURSOS PROPIOS COMPUTABLES - FONDOS PROPIOS.</t>
    </r>
  </si>
  <si>
    <r>
      <rPr>
        <b/>
        <sz val="16"/>
        <color rgb="FF5B87DA"/>
        <rFont val="Arial"/>
        <family val="2"/>
      </rPr>
      <t>Capítulo 4.</t>
    </r>
    <r>
      <rPr>
        <b/>
        <sz val="16"/>
        <color theme="0"/>
        <rFont val="Arial"/>
        <family val="2"/>
      </rPr>
      <t xml:space="preserve"> REQUERIMIENTOS DE RECURSOS PROPIOS MÍNIMOS.</t>
    </r>
  </si>
  <si>
    <t>Miles €</t>
  </si>
  <si>
    <r>
      <t>Tabla 15.</t>
    </r>
    <r>
      <rPr>
        <b/>
        <sz val="11"/>
        <color theme="1"/>
        <rFont val="Arial"/>
        <family val="2"/>
      </rPr>
      <t xml:space="preserve"> Plantilla NIIF 9 y 468</t>
    </r>
  </si>
  <si>
    <r>
      <t>Tabla 16.</t>
    </r>
    <r>
      <rPr>
        <b/>
        <sz val="11"/>
        <color theme="1"/>
        <rFont val="Arial"/>
        <family val="2"/>
      </rPr>
      <t xml:space="preserve"> Resumen de los importes totales de exposición al riesgo.</t>
    </r>
  </si>
  <si>
    <r>
      <t>Tabla 21.</t>
    </r>
    <r>
      <rPr>
        <b/>
        <sz val="11"/>
        <color theme="1"/>
        <rFont val="Arial"/>
        <family val="2"/>
      </rPr>
      <t xml:space="preserve"> Información cuantitativa de la ratio de cobertura de liquidez.</t>
    </r>
  </si>
  <si>
    <t>Versión</t>
  </si>
  <si>
    <t>Fecha creación o modificación</t>
  </si>
  <si>
    <t>Control de cambios</t>
  </si>
  <si>
    <t>Primera</t>
  </si>
  <si>
    <t>Jun22</t>
  </si>
  <si>
    <t>Mar22</t>
  </si>
  <si>
    <t>Dic21</t>
  </si>
  <si>
    <t>DIC22</t>
  </si>
  <si>
    <t>Dic22</t>
  </si>
  <si>
    <t>Sep22</t>
  </si>
  <si>
    <t>Mar23</t>
  </si>
  <si>
    <t>MAR23</t>
  </si>
  <si>
    <t>MAR23.</t>
  </si>
  <si>
    <t>SEP22</t>
  </si>
  <si>
    <t>JUN22</t>
  </si>
  <si>
    <t/>
  </si>
  <si>
    <r>
      <t>Cuadro EU LIQB.</t>
    </r>
    <r>
      <rPr>
        <b/>
        <sz val="11"/>
        <color theme="1"/>
        <rFont val="Arial"/>
        <family val="2"/>
      </rPr>
      <t xml:space="preserve"> Información cualitativa sobre la ratio de cobertura de liquidez, que complementa la plantilla EU LIQ1</t>
    </r>
  </si>
  <si>
    <t>Tabla LIQB</t>
  </si>
  <si>
    <t>LIQB</t>
  </si>
  <si>
    <t>MAR22</t>
  </si>
  <si>
    <t>Trimestre que termina el (31 03 2023)</t>
  </si>
  <si>
    <t>Información cuanlitativa de la ratio de cobertura de liquidez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</si>
</sst>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s>
  <fonts count="51"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2"/>
      <color theme="1"/>
      <name val="Calibri"/>
      <family val="2"/>
      <scheme val="minor"/>
    </font>
    <font>
      <sz val="12"/>
      <name val="Calibri"/>
      <family val="2"/>
      <scheme val="minor"/>
    </font>
    <font>
      <sz val="1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
      <patternFill patternType="solid">
        <fgColor rgb="FFFFFFFF"/>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auto="1"/>
      </bottom>
      <diagonal/>
    </border>
    <border>
      <left/>
      <right style="thin">
        <color indexed="64"/>
      </right>
      <top/>
      <bottom/>
      <diagonal/>
    </border>
  </borders>
  <cellStyleXfs count="35">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8" borderId="9"/>
    <xf numFmtId="167" fontId="26" fillId="9"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1" borderId="6" applyFont="0">
      <alignment horizontal="right" vertical="center"/>
      <protection locked="0"/>
    </xf>
    <xf numFmtId="164" fontId="11" fillId="0" borderId="0"/>
    <xf numFmtId="164" fontId="21" fillId="0" borderId="0"/>
    <xf numFmtId="164" fontId="21" fillId="0" borderId="0"/>
    <xf numFmtId="164" fontId="21" fillId="0" borderId="0">
      <alignment vertical="center"/>
    </xf>
    <xf numFmtId="164" fontId="41" fillId="0" borderId="0" applyNumberFormat="0" applyFill="0" applyBorder="0" applyAlignment="0" applyProtection="0"/>
    <xf numFmtId="164" fontId="30" fillId="13" borderId="11" applyFont="0" applyBorder="0">
      <alignment horizontal="center" wrapText="1"/>
    </xf>
    <xf numFmtId="3" fontId="21" fillId="11"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cellStyleXfs>
  <cellXfs count="126">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applyBorder="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Border="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Border="1" applyAlignment="1">
      <alignment horizontal="left" vertical="center"/>
    </xf>
    <xf numFmtId="0" fontId="3" fillId="2" borderId="0" xfId="0" applyFont="1" applyFill="1" applyBorder="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Border="1" applyAlignment="1">
      <alignment vertical="center"/>
    </xf>
    <xf numFmtId="0" fontId="8" fillId="2" borderId="0" xfId="0" applyFont="1" applyFill="1" applyBorder="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Border="1" applyAlignment="1" applyProtection="1">
      <alignment horizontal="center" vertical="center" wrapText="1"/>
    </xf>
    <xf numFmtId="166" fontId="29" fillId="2" borderId="0" xfId="2" applyNumberFormat="1" applyFont="1" applyFill="1" applyBorder="1" applyAlignment="1" applyProtection="1">
      <alignment horizontal="right" vertical="center" wrapText="1"/>
    </xf>
    <xf numFmtId="164" fontId="15" fillId="7" borderId="0" xfId="9" applyNumberFormat="1" applyFont="1" applyFill="1" applyBorder="1" applyAlignment="1" applyProtection="1">
      <alignment vertical="center" wrapText="1"/>
    </xf>
    <xf numFmtId="168" fontId="15" fillId="7" borderId="0" xfId="8" applyNumberFormat="1" applyFont="1" applyFill="1" applyBorder="1" applyAlignment="1">
      <alignment horizontal="right" vertical="center" wrapText="1"/>
    </xf>
    <xf numFmtId="164" fontId="14" fillId="2" borderId="0" xfId="9" applyNumberFormat="1" applyFont="1" applyFill="1" applyBorder="1" applyAlignment="1" applyProtection="1">
      <alignment vertical="center" wrapText="1"/>
    </xf>
    <xf numFmtId="168" fontId="14" fillId="2" borderId="0" xfId="8" applyNumberFormat="1" applyFont="1" applyFill="1" applyBorder="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Border="1" applyAlignment="1">
      <alignment horizontal="right" vertical="center" wrapText="1"/>
    </xf>
    <xf numFmtId="0" fontId="16" fillId="2" borderId="7" xfId="0" applyFont="1" applyFill="1" applyBorder="1" applyAlignment="1">
      <alignment horizontal="center" vertical="center" wrapText="1"/>
    </xf>
    <xf numFmtId="0" fontId="16" fillId="2" borderId="10" xfId="0" applyFont="1" applyFill="1" applyBorder="1" applyAlignment="1">
      <alignment horizontal="center" vertical="center" wrapText="1"/>
    </xf>
    <xf numFmtId="166" fontId="16" fillId="2" borderId="7" xfId="0" applyNumberFormat="1" applyFont="1" applyFill="1" applyBorder="1" applyAlignment="1">
      <alignment horizontal="right" vertical="center" wrapText="1"/>
    </xf>
    <xf numFmtId="164" fontId="24" fillId="2" borderId="3" xfId="3" applyFont="1" applyFill="1" applyBorder="1" applyAlignment="1" applyProtection="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Border="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pplyProtection="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applyBorder="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Border="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4" fontId="34" fillId="2" borderId="3" xfId="13" applyNumberFormat="1" applyFont="1" applyFill="1" applyBorder="1" applyAlignment="1">
      <alignment vertical="center" wrapText="1"/>
    </xf>
    <xf numFmtId="0" fontId="22" fillId="2" borderId="0" xfId="0" applyFont="1" applyFill="1" applyAlignment="1">
      <alignment horizontal="center"/>
    </xf>
    <xf numFmtId="0" fontId="22" fillId="2" borderId="0" xfId="0" applyFont="1" applyFill="1" applyAlignment="1">
      <alignment horizontal="center" vertical="center"/>
    </xf>
    <xf numFmtId="0" fontId="37" fillId="2" borderId="0" xfId="0" applyFont="1" applyFill="1" applyAlignment="1">
      <alignment horizontal="center" vertical="center"/>
    </xf>
    <xf numFmtId="0" fontId="2" fillId="2" borderId="0" xfId="0" applyFont="1" applyFill="1" applyBorder="1"/>
    <xf numFmtId="3" fontId="27" fillId="2" borderId="3" xfId="0" applyNumberFormat="1" applyFont="1" applyFill="1" applyBorder="1" applyAlignment="1">
      <alignment horizontal="center" vertical="center" wrapText="1"/>
    </xf>
    <xf numFmtId="0" fontId="40" fillId="2" borderId="0" xfId="0" applyFont="1" applyFill="1"/>
    <xf numFmtId="0" fontId="37" fillId="2" borderId="3" xfId="2" applyNumberFormat="1" applyFont="1" applyFill="1" applyBorder="1" applyAlignment="1" applyProtection="1">
      <alignment horizontal="center" vertical="center" wrapText="1"/>
    </xf>
    <xf numFmtId="0" fontId="37"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7" fillId="2" borderId="3" xfId="2" applyNumberFormat="1" applyFont="1" applyFill="1" applyBorder="1" applyAlignment="1">
      <alignment horizontal="center" vertical="center" wrapText="1"/>
    </xf>
    <xf numFmtId="0" fontId="37"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Border="1" applyAlignment="1">
      <alignment vertical="center" wrapText="1"/>
    </xf>
    <xf numFmtId="0" fontId="44" fillId="2" borderId="13" xfId="1" applyNumberFormat="1" applyFont="1" applyFill="1" applyBorder="1" applyAlignment="1">
      <alignment vertical="center"/>
    </xf>
    <xf numFmtId="0" fontId="45" fillId="2" borderId="13" xfId="1" applyNumberFormat="1" applyFont="1" applyFill="1" applyBorder="1" applyAlignment="1">
      <alignment vertical="center" wrapText="1"/>
    </xf>
    <xf numFmtId="0" fontId="47" fillId="2" borderId="0" xfId="0" applyFont="1" applyFill="1" applyBorder="1" applyAlignment="1">
      <alignment vertical="center" wrapText="1"/>
    </xf>
    <xf numFmtId="0" fontId="19" fillId="2" borderId="0" xfId="0" applyFont="1" applyFill="1" applyBorder="1" applyAlignment="1">
      <alignment horizontal="right" vertical="center" wrapText="1"/>
    </xf>
    <xf numFmtId="0" fontId="46" fillId="2" borderId="0" xfId="0" applyFont="1" applyFill="1" applyBorder="1" applyAlignment="1">
      <alignment vertical="center" wrapText="1"/>
    </xf>
    <xf numFmtId="166" fontId="16" fillId="2" borderId="2" xfId="0" applyNumberFormat="1" applyFont="1" applyFill="1" applyBorder="1" applyAlignment="1">
      <alignment horizontal="righ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Border="1" applyAlignment="1">
      <alignment horizontal="right" vertical="center" wrapText="1"/>
    </xf>
    <xf numFmtId="164" fontId="20" fillId="2" borderId="3" xfId="3" applyFont="1" applyFill="1" applyBorder="1" applyAlignment="1" applyProtection="1">
      <alignment vertical="center" wrapText="1"/>
    </xf>
    <xf numFmtId="4" fontId="21" fillId="2" borderId="0" xfId="0" applyNumberFormat="1" applyFont="1" applyFill="1" applyBorder="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7"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2" fillId="2" borderId="2" xfId="3" quotePrefix="1" applyNumberFormat="1" applyFont="1" applyFill="1" applyBorder="1" applyAlignment="1" applyProtection="1">
      <alignment horizontal="center" vertical="center" wrapText="1"/>
    </xf>
    <xf numFmtId="165" fontId="46"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pplyProtection="1">
      <alignment vertical="center" wrapText="1"/>
    </xf>
    <xf numFmtId="164" fontId="34" fillId="2" borderId="5" xfId="13" applyFont="1" applyFill="1" applyBorder="1" applyAlignment="1">
      <alignment vertical="center" wrapText="1"/>
    </xf>
    <xf numFmtId="164" fontId="34" fillId="2" borderId="4" xfId="13" applyFont="1" applyFill="1" applyBorder="1" applyAlignment="1">
      <alignment vertical="center" wrapText="1"/>
    </xf>
    <xf numFmtId="164" fontId="34" fillId="2" borderId="3" xfId="13" applyFont="1" applyFill="1" applyBorder="1" applyAlignment="1">
      <alignment vertical="center" wrapText="1"/>
    </xf>
    <xf numFmtId="164" fontId="35" fillId="7" borderId="3" xfId="13" applyFont="1" applyFill="1" applyBorder="1" applyAlignment="1">
      <alignment vertical="center"/>
    </xf>
    <xf numFmtId="164" fontId="33" fillId="0" borderId="0" xfId="13"/>
    <xf numFmtId="164" fontId="33" fillId="0" borderId="0" xfId="13" applyFont="1" applyAlignment="1">
      <alignment vertical="center"/>
    </xf>
    <xf numFmtId="164" fontId="33" fillId="0" borderId="0" xfId="13" applyFont="1"/>
    <xf numFmtId="164" fontId="48" fillId="0" borderId="0" xfId="13" applyFont="1" applyAlignment="1">
      <alignment vertical="center"/>
    </xf>
    <xf numFmtId="164" fontId="5" fillId="7" borderId="0" xfId="9" applyNumberFormat="1" applyFont="1" applyFill="1" applyBorder="1" applyAlignment="1" applyProtection="1">
      <alignment vertical="center" wrapText="1"/>
    </xf>
    <xf numFmtId="164" fontId="33" fillId="0" borderId="15" xfId="13" applyBorder="1"/>
    <xf numFmtId="0" fontId="33" fillId="0" borderId="6" xfId="34" applyFont="1" applyBorder="1" applyAlignment="1">
      <alignment horizontal="center" vertical="center" wrapText="1"/>
    </xf>
    <xf numFmtId="0" fontId="49" fillId="14" borderId="6" xfId="34" applyFont="1" applyFill="1" applyBorder="1" applyAlignment="1">
      <alignment vertical="center" wrapText="1"/>
    </xf>
    <xf numFmtId="0" fontId="49" fillId="2" borderId="6" xfId="34" applyFont="1" applyFill="1" applyBorder="1" applyAlignment="1">
      <alignment vertical="center" wrapText="1"/>
    </xf>
    <xf numFmtId="0" fontId="50" fillId="0" borderId="6" xfId="34" applyFont="1" applyBorder="1" applyAlignment="1">
      <alignment horizontal="center" vertical="center"/>
    </xf>
    <xf numFmtId="166" fontId="29" fillId="2" borderId="0" xfId="2" quotePrefix="1" applyNumberFormat="1" applyFont="1" applyFill="1" applyBorder="1" applyAlignment="1" applyProtection="1">
      <alignment horizontal="right" vertical="center" wrapText="1"/>
    </xf>
    <xf numFmtId="0" fontId="38" fillId="12" borderId="0" xfId="0" applyFont="1" applyFill="1" applyBorder="1" applyAlignment="1">
      <alignment horizontal="center" vertical="center" wrapText="1"/>
    </xf>
    <xf numFmtId="0" fontId="38" fillId="12" borderId="0" xfId="0" applyFont="1" applyFill="1" applyBorder="1" applyAlignment="1">
      <alignment horizontal="center" vertical="center"/>
    </xf>
    <xf numFmtId="0" fontId="9" fillId="4" borderId="0" xfId="0" applyFont="1" applyFill="1" applyAlignment="1">
      <alignment horizontal="left" vertical="center" indent="2"/>
    </xf>
    <xf numFmtId="0" fontId="21" fillId="2" borderId="0"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Border="1" applyAlignment="1">
      <alignment horizontal="center" vertical="center" wrapText="1"/>
    </xf>
    <xf numFmtId="164" fontId="31" fillId="2" borderId="3" xfId="13" applyFont="1" applyFill="1" applyBorder="1" applyAlignment="1">
      <alignment horizontal="center" vertical="center"/>
    </xf>
    <xf numFmtId="3" fontId="34" fillId="2" borderId="5" xfId="13" applyNumberFormat="1" applyFont="1" applyFill="1" applyBorder="1" applyAlignment="1">
      <alignment horizontal="center" vertical="center" wrapText="1"/>
    </xf>
    <xf numFmtId="3" fontId="34" fillId="2" borderId="4" xfId="13" applyNumberFormat="1" applyFont="1" applyFill="1" applyBorder="1" applyAlignment="1">
      <alignment horizontal="center" vertical="center" wrapText="1"/>
    </xf>
    <xf numFmtId="0" fontId="37" fillId="2" borderId="5" xfId="2" applyNumberFormat="1" applyFont="1" applyFill="1" applyBorder="1" applyAlignment="1">
      <alignment horizontal="center" vertical="center"/>
    </xf>
    <xf numFmtId="0" fontId="37" fillId="2" borderId="4" xfId="2" applyNumberFormat="1" applyFont="1" applyFill="1" applyBorder="1" applyAlignment="1">
      <alignment horizontal="center" vertical="center"/>
    </xf>
    <xf numFmtId="164" fontId="43" fillId="2" borderId="3" xfId="13" applyFont="1" applyFill="1" applyBorder="1" applyAlignment="1">
      <alignment vertical="center" wrapText="1"/>
    </xf>
    <xf numFmtId="164" fontId="31" fillId="2" borderId="3" xfId="13" applyFont="1" applyFill="1" applyBorder="1" applyAlignment="1">
      <alignment vertical="center" wrapText="1"/>
    </xf>
    <xf numFmtId="164" fontId="35" fillId="7" borderId="3" xfId="13" applyFont="1" applyFill="1" applyBorder="1" applyAlignment="1">
      <alignment horizontal="left" vertical="center" wrapText="1"/>
    </xf>
    <xf numFmtId="164" fontId="31" fillId="10" borderId="3" xfId="13" applyFont="1" applyFill="1" applyBorder="1" applyAlignment="1">
      <alignment horizontal="left" vertical="center" wrapText="1"/>
    </xf>
    <xf numFmtId="164" fontId="23" fillId="2" borderId="7" xfId="13" applyFont="1" applyFill="1" applyBorder="1" applyAlignment="1">
      <alignment horizontal="center" vertical="center" wrapText="1"/>
    </xf>
    <xf numFmtId="164" fontId="34" fillId="2" borderId="3" xfId="13" applyFont="1" applyFill="1" applyBorder="1" applyAlignment="1">
      <alignment vertical="center" wrapText="1"/>
    </xf>
    <xf numFmtId="164" fontId="5" fillId="7" borderId="14" xfId="9" applyNumberFormat="1" applyFont="1" applyFill="1" applyBorder="1" applyAlignment="1" applyProtection="1">
      <alignment horizontal="center" vertical="center" wrapText="1"/>
    </xf>
  </cellXfs>
  <cellStyles count="35">
    <cellStyle name="=C:\WINNT35\SYSTEM32\COMMAND.COM" xfId="14"/>
    <cellStyle name="ESTILO.CASILLA 3 2" xfId="10"/>
    <cellStyle name="ESTILO.EPIGRAFE 5" xfId="9"/>
    <cellStyle name="Heading 2 2 2 2" xfId="20"/>
    <cellStyle name="HeadingTable 2" xfId="21"/>
    <cellStyle name="Hipervínculo" xfId="1" builtinId="8"/>
    <cellStyle name="Millares" xfId="2" builtinId="3"/>
    <cellStyle name="Normal" xfId="0" builtinId="0"/>
    <cellStyle name="Normal 10" xfId="8"/>
    <cellStyle name="Normal 105 2 2" xfId="7"/>
    <cellStyle name="Normal 107 7" xfId="13"/>
    <cellStyle name="Normal 2" xfId="3"/>
    <cellStyle name="Normal 2 10 3" xfId="19"/>
    <cellStyle name="Normal 2 13 2" xfId="26"/>
    <cellStyle name="Normal 2 17" xfId="4"/>
    <cellStyle name="Normal 2 2 17" xfId="12"/>
    <cellStyle name="Normal 2 2 2" xfId="6"/>
    <cellStyle name="Normal 2 5 2 2 5" xfId="16"/>
    <cellStyle name="Normal 2_~0149226 2" xfId="17"/>
    <cellStyle name="Normal 29" xfId="18"/>
    <cellStyle name="Normal 3 19" xfId="34"/>
    <cellStyle name="Normal 37 2 4 2" xfId="30"/>
    <cellStyle name="Normal 4 10" xfId="23"/>
    <cellStyle name="Normal 824" xfId="5"/>
    <cellStyle name="Normal 825" xfId="24"/>
    <cellStyle name="Normal 826" xfId="25"/>
    <cellStyle name="Normal 829" xfId="27"/>
    <cellStyle name="Normal 830" xfId="28"/>
    <cellStyle name="Normal 831" xfId="29"/>
    <cellStyle name="Normal 832" xfId="31"/>
    <cellStyle name="Normal 833" xfId="32"/>
    <cellStyle name="Normal 834" xfId="33"/>
    <cellStyle name="optionalExposure 2 2" xfId="22"/>
    <cellStyle name="optionalExposure 6" xfId="15"/>
    <cellStyle name="Porcentaje 2 4" xfId="11"/>
  </cellStyles>
  <dxfs count="0"/>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87" Type="http://schemas.openxmlformats.org/officeDocument/2006/relationships/externalLink" Target="externalLinks/externalLink77.xml"/><Relationship Id="rId102" Type="http://schemas.openxmlformats.org/officeDocument/2006/relationships/externalLink" Target="externalLinks/externalLink92.xml"/><Relationship Id="rId110" Type="http://schemas.openxmlformats.org/officeDocument/2006/relationships/externalLink" Target="externalLinks/externalLink100.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1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11" Type="http://schemas.openxmlformats.org/officeDocument/2006/relationships/externalLink" Target="externalLinks/externalLink10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3" Type="http://schemas.openxmlformats.org/officeDocument/2006/relationships/image" Target="../../pp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image" Target="../../ppt/media/image2.svg"/></Relationships>
</file>

<file path=xl/drawings/_rels/drawing3.xml.rels><?xml version="1.0" encoding="UTF-8" standalone="yes"?>
<Relationships xmlns="http://schemas.openxmlformats.org/package/2006/relationships"><Relationship Id="rId3" Type="http://schemas.openxmlformats.org/officeDocument/2006/relationships/image" Target="../../ppt/media/image2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image" Target="../../ppt/media/image2.svg"/></Relationships>
</file>

<file path=xl/drawings/_rels/drawing5.xml.rels><?xml version="1.0" encoding="UTF-8" standalone="yes"?>
<Relationships xmlns="http://schemas.openxmlformats.org/package/2006/relationships"><Relationship Id="rId3" Type="http://schemas.openxmlformats.org/officeDocument/2006/relationships/image" Target="../../ppt/media/image2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image" Target="../../ppt/media/image2.svg"/></Relationships>
</file>

<file path=xl/drawings/_rels/drawing7.xml.rels><?xml version="1.0" encoding="UTF-8" standalone="yes"?>
<Relationships xmlns="http://schemas.openxmlformats.org/package/2006/relationships"><Relationship Id="rId3" Type="http://schemas.openxmlformats.org/officeDocument/2006/relationships/image" Target="../../ppt/media/image2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3" Type="http://schemas.openxmlformats.org/officeDocument/2006/relationships/image" Target="../../ppt/media/image2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3" Type="http://schemas.openxmlformats.org/officeDocument/2006/relationships/image" Target="../../ppt/media/image220.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lc="http://schemas.openxmlformats.org/drawingml/2006/lockedCanvas" xmlns="" xmlns:asvg="http://schemas.microsoft.com/office/drawing/2016/SVG/main" xmlns:p="http://schemas.openxmlformats.org/presentationml/2006/main" r:embed="rId3"/>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lc="http://schemas.openxmlformats.org/drawingml/2006/lockedCanvas" xmlns="" xmlns:asvg="http://schemas.microsoft.com/office/drawing/2016/SVG/main" xmlns:p="http://schemas.openxmlformats.org/presentationml/2006/main" r:embed="rId4"/>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p="http://schemas.openxmlformats.org/presentationml/2006/main" xmlns:asvg="http://schemas.microsoft.com/office/drawing/2016/SVG/main" xmlns="" xmlns:lc="http://schemas.openxmlformats.org/drawingml/2006/lockedCanvas"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lc="http://schemas.openxmlformats.org/drawingml/2006/lockedCanvas" xmlns="" xmlns:asvg="http://schemas.microsoft.com/office/drawing/2016/SVG/main" xmlns:p="http://schemas.openxmlformats.org/presentationml/2006/main" r:embed="rId4"/>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p="http://schemas.openxmlformats.org/presentationml/2006/main" xmlns:asvg="http://schemas.microsoft.com/office/drawing/2016/SVG/main" xmlns="" xmlns:lc="http://schemas.openxmlformats.org/drawingml/2006/lockedCanvas"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lc="http://schemas.openxmlformats.org/drawingml/2006/lockedCanvas" xmlns="" xmlns:asvg="http://schemas.microsoft.com/office/drawing/2016/SVG/main" xmlns:p="http://schemas.openxmlformats.org/presentationml/2006/main" r:embed="rId4"/>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p="http://schemas.openxmlformats.org/presentationml/2006/main" xmlns:asvg="http://schemas.microsoft.com/office/drawing/2016/SVG/main" xmlns="" xmlns:lc="http://schemas.openxmlformats.org/drawingml/2006/lockedCanvas"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p="http://schemas.openxmlformats.org/presentationml/2006/main" xmlns:asvg="http://schemas.microsoft.com/office/drawing/2016/SVG/main" xmlns="" xmlns:lc="http://schemas.openxmlformats.org/drawingml/2006/lockedCanvas"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434E03C5-0E25-9B4D-8758-3983C7C863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lc="http://schemas.openxmlformats.org/drawingml/2006/lockedCanvas" xmlns="" xmlns:asvg="http://schemas.microsoft.com/office/drawing/2016/SVG/main" xmlns:p="http://schemas.openxmlformats.org/presentationml/2006/main" r:embed="rId3"/>
            </a:ext>
          </a:extLst>
        </a:blip>
        <a:srcRect t="-1" r="90873" b="1234"/>
        <a:stretch/>
      </xdr:blipFill>
      <xdr:spPr>
        <a:xfrm>
          <a:off x="76200" y="47625"/>
          <a:ext cx="672354" cy="4818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CUADROS%20IRP/Tablas%20recibidas%20para%20vincular/EU%20LIQ1%20LIQB%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LIQB"/>
      <sheetName val="EU LIQ1"/>
    </sheetNames>
    <sheetDataSet>
      <sheetData sheetId="0">
        <row r="6">
          <cell r="B6" t="str">
            <v>Número de fila</v>
          </cell>
          <cell r="C6" t="str">
            <v>Información cualitativa</v>
          </cell>
        </row>
        <row r="7">
          <cell r="B7" t="str">
            <v>a)</v>
          </cell>
          <cell r="C7" t="str">
            <v>Explicaciones sobre los principales factores determinantes de los resultados de la ratio de cobertura de liquidez y la evolución de la contribución de las aportaciones al cálculo de la ratio de cobertura de liquidez a lo largo del tiempo</v>
          </cell>
          <cell r="D7" t="str">
            <v xml:space="preserve">El Banco presenta un elevado ratio LCR, apoyado en un colchón de activos líquidos materializado, principalmente, en activos de deuda pública de máxima calidad y liquidez, así como una elevada base de clientes minoristas. Abanca es una entidad con claro carácter minorista, caracterizada por una posición de depósitos de clientes muy elevada, muy por encima de los saldos de inversión crediticia. Asimismo, la clientela de Banco se caracteriza por una elevada vinculación y cobertura del Fondo de Garantía de Depósitos, lo que confiere a sus saldos de depósitos de clientes una elevada estabilidad. </v>
          </cell>
        </row>
        <row r="8">
          <cell r="B8" t="str">
            <v>b)</v>
          </cell>
          <cell r="C8" t="str">
            <v>Explicaciones sobre los cambios en la ratio de cobertura de liquidez a lo largo del tiempo</v>
          </cell>
          <cell r="D8" t="str">
            <v>En 2023 el ratio LCR registró una tendencia descendente, en línea con lo previsto, manteniéndose en niveles muy por encima de los límites regulatorios y de gestión. El descenso del ratio se explica por la disminución de los HQLA de la Entidad, por el descenso del Buffer de liquidez y el efecto de los primeros vencimientos de TLTRO III. Por el contrario, parte de este descenso se vio compensado por una estructura de depósitos de clientes más estables, en la que aumentó el saldo de depósitos minoristas, mientras que se redujo el saldo de depósitos mayoristas, peor tratados en el indicador, lo que permitió reducir las salidas netas a 30 días</v>
          </cell>
        </row>
        <row r="9">
          <cell r="B9" t="str">
            <v>c)</v>
          </cell>
          <cell r="C9" t="str">
            <v>Explicaciones sobre la concentración real de fuentes de financiación</v>
          </cell>
          <cell r="D9" t="str">
            <v>El carácter minorista del Banco, junto con una estructura de balance caracterizada por un saldo de depósitos de clientes por encima de la inversión crediticia, le permiten presentar una reducida concentración de la financiación.</v>
          </cell>
        </row>
        <row r="10">
          <cell r="B10" t="str">
            <v>d)</v>
          </cell>
          <cell r="C10" t="str">
            <v>Descripción detallada de la composición del colchón de liquidez de la entidad</v>
          </cell>
          <cell r="D10" t="str">
            <v>El colchón de activos líquidos disponibles de la entidad se concentraba a cierre de marzo 2023, principalmente en efectivo en Banco Central Europeo y activos descontables disponibles (principalmente deuda pública o garantizada por el Estado), ya sea disponible en la póliza de BCE o disponible fuera de póliza, de rápida movilización ante cualquier situación de riesgo, incluso Intradía, ya sea por medio de operativas Repo, apelación BCE o venta de cartera.</v>
          </cell>
        </row>
        <row r="11">
          <cell r="B11" t="str">
            <v>e)</v>
          </cell>
          <cell r="C11" t="str">
            <v>Exposiciones a derivados y posibles peticiones de garantías</v>
          </cell>
          <cell r="D11" t="str">
            <v>El banco utiliza coberturas, ya sea de cartera de renta fija, de financiación de emisiones o sobre la inversión crediticia, para controlar su exposición. Asimismo se realizan seguimientos periódicos de la efectividad de dichas coberturas. En relación a las exposiciones a derivados y posibles peticiones de garantía, dada la orientación de la entidad hacia el negocio y especialmente el negocio minorista, no se presenta exposiciones materiales en esta tipología</v>
          </cell>
        </row>
        <row r="12">
          <cell r="B12" t="str">
            <v>f)</v>
          </cell>
          <cell r="C12" t="str">
            <v>Desfase de divisas en la ratio de cobertura de liquidez</v>
          </cell>
          <cell r="D12" t="str">
            <v>El Banco no presenta saldos materiales en dividas no euro.</v>
          </cell>
        </row>
        <row r="13">
          <cell r="B13" t="str">
            <v>g)</v>
          </cell>
          <cell r="C13" t="str">
            <v>Otros elementos para el cálculo de la ratio de cobertura de liquidez que no están recogidos en la plantilla para la comunicación de la ratio de cobertura de liquidez, pero que la entidad considere pertinentes para su perfil de liquidez</v>
          </cell>
          <cell r="D13" t="str">
            <v>-</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1"/>
      <sheetName val="Oficial-2"/>
      <sheetName val="Oficial-3"/>
      <sheetName val="Pegado"/>
      <sheetName val="PegadoCubo"/>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showGridLines="0" zoomScale="85" zoomScaleNormal="85" workbookViewId="0">
      <selection activeCell="C8" sqref="C8"/>
    </sheetView>
  </sheetViews>
  <sheetFormatPr baseColWidth="10" defaultRowHeight="14.6" x14ac:dyDescent="0.4"/>
  <cols>
    <col min="2" max="2" width="10" bestFit="1" customWidth="1"/>
    <col min="3" max="3" width="35.53515625" bestFit="1" customWidth="1"/>
    <col min="4" max="4" width="81.84375" style="82" customWidth="1"/>
  </cols>
  <sheetData>
    <row r="2" spans="2:4" x14ac:dyDescent="0.4">
      <c r="B2" s="82"/>
      <c r="C2" s="82"/>
    </row>
    <row r="3" spans="2:4" ht="30.75" customHeight="1" thickBot="1" x14ac:dyDescent="0.45">
      <c r="B3" s="84" t="s">
        <v>195</v>
      </c>
      <c r="C3" s="84" t="s">
        <v>196</v>
      </c>
      <c r="D3" s="84" t="s">
        <v>197</v>
      </c>
    </row>
    <row r="4" spans="2:4" x14ac:dyDescent="0.4">
      <c r="B4" s="38" t="s">
        <v>198</v>
      </c>
      <c r="C4" s="83">
        <v>45120</v>
      </c>
      <c r="D4" s="54" t="s">
        <v>73</v>
      </c>
    </row>
    <row r="5" spans="2:4" x14ac:dyDescent="0.4">
      <c r="B5" s="38"/>
      <c r="C5" s="83"/>
      <c r="D5" s="5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K15"/>
  <sheetViews>
    <sheetView showGridLines="0" zoomScaleNormal="100" workbookViewId="0"/>
  </sheetViews>
  <sheetFormatPr baseColWidth="10" defaultColWidth="9.15234375" defaultRowHeight="14.6" x14ac:dyDescent="0.4"/>
  <cols>
    <col min="1" max="1" width="11.3828125" style="97" customWidth="1"/>
    <col min="2" max="2" width="13.3828125" style="97" customWidth="1"/>
    <col min="3" max="3" width="65.3046875" style="97" customWidth="1"/>
    <col min="4" max="4" width="86.69140625" style="97" customWidth="1"/>
    <col min="5" max="5" width="9.15234375" style="97"/>
    <col min="6" max="6" width="33.15234375" style="97" customWidth="1"/>
    <col min="7" max="16384" width="9.15234375" style="97"/>
  </cols>
  <sheetData>
    <row r="1" spans="1:11" s="1" customFormat="1" x14ac:dyDescent="0.4"/>
    <row r="2" spans="1:11" s="1" customFormat="1" ht="15" customHeight="1" x14ac:dyDescent="0.4">
      <c r="C2" s="110" t="s">
        <v>211</v>
      </c>
      <c r="D2" s="110"/>
      <c r="E2" s="110"/>
      <c r="F2" s="110"/>
      <c r="G2" s="110"/>
      <c r="H2" s="110"/>
      <c r="I2" s="110"/>
      <c r="J2" s="110"/>
      <c r="K2" s="110"/>
    </row>
    <row r="3" spans="1:11" s="1" customFormat="1" ht="15" customHeight="1" x14ac:dyDescent="0.4">
      <c r="C3" s="110"/>
      <c r="D3" s="110"/>
      <c r="E3" s="110"/>
      <c r="F3" s="110"/>
      <c r="G3" s="110"/>
      <c r="H3" s="110"/>
      <c r="I3" s="110"/>
      <c r="J3" s="110"/>
      <c r="K3" s="110"/>
    </row>
    <row r="4" spans="1:11" s="1" customFormat="1" x14ac:dyDescent="0.4">
      <c r="A4" s="50" t="s">
        <v>24</v>
      </c>
    </row>
    <row r="6" spans="1:11" x14ac:dyDescent="0.4">
      <c r="B6" s="98"/>
      <c r="C6" s="99"/>
      <c r="D6" s="99"/>
    </row>
    <row r="7" spans="1:11" ht="15.9" x14ac:dyDescent="0.4">
      <c r="B7" s="100"/>
      <c r="C7" s="99"/>
      <c r="D7" s="99"/>
    </row>
    <row r="8" spans="1:11" ht="28.3" x14ac:dyDescent="0.4">
      <c r="B8" s="101" t="str">
        <f>+'[102]EU LIQB'!B6</f>
        <v>Número de fila</v>
      </c>
      <c r="C8" s="125" t="str">
        <f>+'[102]EU LIQB'!C6</f>
        <v>Información cualitativa</v>
      </c>
      <c r="D8" s="125"/>
    </row>
    <row r="9" spans="1:11" ht="111" x14ac:dyDescent="0.4">
      <c r="A9" s="102"/>
      <c r="B9" s="103" t="str">
        <f>+'[102]EU LIQB'!B7</f>
        <v>a)</v>
      </c>
      <c r="C9" s="104" t="str">
        <f>+'[102]EU LIQB'!C7</f>
        <v>Explicaciones sobre los principales factores determinantes de los resultados de la ratio de cobertura de liquidez y la evolución de la contribución de las aportaciones al cálculo de la ratio de cobertura de liquidez a lo largo del tiempo</v>
      </c>
      <c r="D9" s="104" t="str">
        <f>+'[102]EU LIQB'!D7</f>
        <v xml:space="preserve">El Banco presenta un elevado ratio LCR, apoyado en un colchón de activos líquidos materializado, principalmente, en activos de deuda pública de máxima calidad y liquidez, así como una elevada base de clientes minoristas. Abanca es una entidad con claro carácter minorista, caracterizada por una posición de depósitos de clientes muy elevada, muy por encima de los saldos de inversión crediticia. Asimismo, la clientela de Banco se caracteriza por una elevada vinculación y cobertura del Fondo de Garantía de Depósitos, lo que confiere a sus saldos de depósitos de clientes una elevada estabilidad. </v>
      </c>
    </row>
    <row r="10" spans="1:11" ht="111" x14ac:dyDescent="0.4">
      <c r="A10" s="102"/>
      <c r="B10" s="103" t="str">
        <f>+'[102]EU LIQB'!B8</f>
        <v>b)</v>
      </c>
      <c r="C10" s="104" t="str">
        <f>+'[102]EU LIQB'!C8</f>
        <v>Explicaciones sobre los cambios en la ratio de cobertura de liquidez a lo largo del tiempo</v>
      </c>
      <c r="D10" s="105" t="str">
        <f>+'[102]EU LIQB'!D8</f>
        <v>En 2023 el ratio LCR registró una tendencia descendente, en línea con lo previsto, manteniéndose en niveles muy por encima de los límites regulatorios y de gestión. El descenso del ratio se explica por la disminución de los HQLA de la Entidad, por el descenso del Buffer de liquidez y el efecto de los primeros vencimientos de TLTRO III. Por el contrario, parte de este descenso se vio compensado por una estructura de depósitos de clientes más estables, en la que aumentó el saldo de depósitos minoristas, mientras que se redujo el saldo de depósitos mayoristas, peor tratados en el indicador, lo que permitió reducir las salidas netas a 30 días</v>
      </c>
    </row>
    <row r="11" spans="1:11" ht="47.6" x14ac:dyDescent="0.4">
      <c r="A11" s="102"/>
      <c r="B11" s="106" t="str">
        <f>+'[102]EU LIQB'!B9</f>
        <v>c)</v>
      </c>
      <c r="C11" s="104" t="str">
        <f>+'[102]EU LIQB'!C9</f>
        <v>Explicaciones sobre la concentración real de fuentes de financiación</v>
      </c>
      <c r="D11" s="104" t="str">
        <f>+'[102]EU LIQB'!D9</f>
        <v>El carácter minorista del Banco, junto con una estructura de balance caracterizada por un saldo de depósitos de clientes por encima de la inversión crediticia, le permiten presentar una reducida concentración de la financiación.</v>
      </c>
    </row>
    <row r="12" spans="1:11" ht="79.3" x14ac:dyDescent="0.4">
      <c r="A12" s="102"/>
      <c r="B12" s="103" t="str">
        <f>+'[102]EU LIQB'!B10</f>
        <v>d)</v>
      </c>
      <c r="C12" s="104" t="str">
        <f>+'[102]EU LIQB'!C10</f>
        <v>Descripción detallada de la composición del colchón de liquidez de la entidad</v>
      </c>
      <c r="D12" s="104" t="str">
        <f>+'[102]EU LIQB'!D10</f>
        <v>El colchón de activos líquidos disponibles de la entidad se concentraba a cierre de marzo 2023, principalmente en efectivo en Banco Central Europeo y activos descontables disponibles (principalmente deuda pública o garantizada por el Estado), ya sea disponible en la póliza de BCE o disponible fuera de póliza, de rápida movilización ante cualquier situación de riesgo, incluso Intradía, ya sea por medio de operativas Repo, apelación BCE o venta de cartera.</v>
      </c>
    </row>
    <row r="13" spans="1:11" ht="88" customHeight="1" x14ac:dyDescent="0.4">
      <c r="A13" s="102"/>
      <c r="B13" s="106" t="str">
        <f>+'[102]EU LIQB'!B11</f>
        <v>e)</v>
      </c>
      <c r="C13" s="104" t="str">
        <f>+'[102]EU LIQB'!C11</f>
        <v>Exposiciones a derivados y posibles peticiones de garantías</v>
      </c>
      <c r="D13" s="104" t="str">
        <f>+'[102]EU LIQB'!D11</f>
        <v>El banco utiliza coberturas, ya sea de cartera de renta fija, de financiación de emisiones o sobre la inversión crediticia, para controlar su exposición. Asimismo se realizan seguimientos periódicos de la efectividad de dichas coberturas. En relación a las exposiciones a derivados y posibles peticiones de garantía, dada la orientación de la entidad hacia el negocio y especialmente el negocio minorista, no se presenta exposiciones materiales en esta tipología</v>
      </c>
    </row>
    <row r="14" spans="1:11" ht="15.9" x14ac:dyDescent="0.4">
      <c r="A14" s="102"/>
      <c r="B14" s="103" t="str">
        <f>+'[102]EU LIQB'!B12</f>
        <v>f)</v>
      </c>
      <c r="C14" s="104" t="str">
        <f>+'[102]EU LIQB'!C12</f>
        <v>Desfase de divisas en la ratio de cobertura de liquidez</v>
      </c>
      <c r="D14" s="104" t="str">
        <f>+'[102]EU LIQB'!D12</f>
        <v>El Banco no presenta saldos materiales en dividas no euro.</v>
      </c>
    </row>
    <row r="15" spans="1:11" ht="63.45" x14ac:dyDescent="0.4">
      <c r="A15" s="102"/>
      <c r="B15" s="103" t="str">
        <f>+'[102]EU LIQB'!B13</f>
        <v>g)</v>
      </c>
      <c r="C15" s="104" t="str">
        <f>+'[102]EU LIQB'!C13</f>
        <v>Otros elementos para el cálculo de la ratio de cobertura de liquidez que no están recogidos en la plantilla para la comunicación de la ratio de cobertura de liquidez, pero que la entidad considere pertinentes para su perfil de liquidez</v>
      </c>
      <c r="D15" s="104" t="str">
        <f>+'[102]EU LIQB'!D13</f>
        <v>-</v>
      </c>
    </row>
  </sheetData>
  <mergeCells count="2">
    <mergeCell ref="C2:K3"/>
    <mergeCell ref="C8:D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3:G21"/>
  <sheetViews>
    <sheetView tabSelected="1" zoomScale="115" zoomScaleNormal="115" workbookViewId="0"/>
  </sheetViews>
  <sheetFormatPr baseColWidth="10" defaultColWidth="11.3828125" defaultRowHeight="14.15" x14ac:dyDescent="0.35"/>
  <cols>
    <col min="1" max="1" width="4.3046875" style="2" customWidth="1"/>
    <col min="2" max="2" width="16.3828125" style="5" bestFit="1" customWidth="1"/>
    <col min="3" max="3" width="18.69140625" style="16" customWidth="1"/>
    <col min="4" max="4" width="154.3828125" style="5" customWidth="1"/>
    <col min="5" max="16384" width="11.3828125" style="2"/>
  </cols>
  <sheetData>
    <row r="3" spans="1:4" ht="30" x14ac:dyDescent="0.35">
      <c r="C3" s="18" t="s">
        <v>23</v>
      </c>
      <c r="D3" s="17"/>
    </row>
    <row r="6" spans="1:4" ht="44.25" customHeight="1" x14ac:dyDescent="0.35">
      <c r="B6" s="10" t="s">
        <v>0</v>
      </c>
      <c r="C6" s="11" t="s">
        <v>22</v>
      </c>
      <c r="D6" s="12" t="s">
        <v>1</v>
      </c>
    </row>
    <row r="7" spans="1:4" ht="5.25" customHeight="1" x14ac:dyDescent="0.35">
      <c r="B7" s="6"/>
      <c r="C7" s="14"/>
      <c r="D7" s="6"/>
    </row>
    <row r="8" spans="1:4" s="3" customFormat="1" ht="25.5" customHeight="1" x14ac:dyDescent="0.4">
      <c r="B8" s="9" t="s">
        <v>2</v>
      </c>
      <c r="C8" s="9" t="s">
        <v>3</v>
      </c>
      <c r="D8" s="9"/>
    </row>
    <row r="9" spans="1:4" s="4" customFormat="1" x14ac:dyDescent="0.4">
      <c r="A9" s="3"/>
      <c r="B9" s="64" t="s">
        <v>4</v>
      </c>
      <c r="C9" s="62" t="s">
        <v>5</v>
      </c>
      <c r="D9" s="65" t="s">
        <v>6</v>
      </c>
    </row>
    <row r="10" spans="1:4" ht="6.75" customHeight="1" x14ac:dyDescent="0.35">
      <c r="A10" s="3"/>
      <c r="B10" s="7"/>
      <c r="C10" s="15"/>
      <c r="D10" s="7"/>
    </row>
    <row r="11" spans="1:4" s="3" customFormat="1" ht="25.5" customHeight="1" x14ac:dyDescent="0.4">
      <c r="B11" s="9" t="s">
        <v>7</v>
      </c>
      <c r="C11" s="13" t="s">
        <v>8</v>
      </c>
      <c r="D11" s="63"/>
    </row>
    <row r="12" spans="1:4" ht="7.5" customHeight="1" x14ac:dyDescent="0.35">
      <c r="A12" s="3"/>
      <c r="B12" s="7"/>
      <c r="C12" s="15"/>
      <c r="D12" s="8"/>
    </row>
    <row r="13" spans="1:4" s="3" customFormat="1" ht="25.5" customHeight="1" x14ac:dyDescent="0.4">
      <c r="B13" s="9" t="s">
        <v>9</v>
      </c>
      <c r="C13" s="13" t="s">
        <v>10</v>
      </c>
      <c r="D13" s="63"/>
    </row>
    <row r="14" spans="1:4" s="4" customFormat="1" x14ac:dyDescent="0.4">
      <c r="A14" s="3"/>
      <c r="B14" s="64" t="s">
        <v>14</v>
      </c>
      <c r="C14" s="62"/>
      <c r="D14" s="65" t="s">
        <v>11</v>
      </c>
    </row>
    <row r="15" spans="1:4" ht="8.25" customHeight="1" x14ac:dyDescent="0.35">
      <c r="A15" s="3"/>
      <c r="B15" s="7"/>
      <c r="C15" s="15"/>
      <c r="D15" s="8"/>
    </row>
    <row r="16" spans="1:4" s="3" customFormat="1" ht="25.5" customHeight="1" x14ac:dyDescent="0.4">
      <c r="B16" s="9" t="s">
        <v>12</v>
      </c>
      <c r="C16" s="13" t="s">
        <v>13</v>
      </c>
      <c r="D16" s="63"/>
    </row>
    <row r="17" spans="1:7" s="3" customFormat="1" ht="16.850000000000001" customHeight="1" x14ac:dyDescent="0.4">
      <c r="B17" s="64" t="s">
        <v>17</v>
      </c>
      <c r="C17" s="61" t="s">
        <v>15</v>
      </c>
      <c r="D17" s="65" t="s">
        <v>16</v>
      </c>
    </row>
    <row r="18" spans="1:7" s="4" customFormat="1" ht="16.850000000000001" customHeight="1" x14ac:dyDescent="0.4">
      <c r="A18" s="3"/>
      <c r="B18" s="64" t="s">
        <v>18</v>
      </c>
      <c r="C18" s="62" t="s">
        <v>19</v>
      </c>
      <c r="D18" s="65" t="s">
        <v>20</v>
      </c>
    </row>
    <row r="19" spans="1:7" s="4" customFormat="1" ht="16.850000000000001" customHeight="1" x14ac:dyDescent="0.4">
      <c r="A19" s="3"/>
      <c r="B19" s="64" t="s">
        <v>212</v>
      </c>
      <c r="C19" s="62" t="s">
        <v>213</v>
      </c>
      <c r="D19" s="65" t="s">
        <v>216</v>
      </c>
    </row>
    <row r="20" spans="1:7" x14ac:dyDescent="0.35">
      <c r="F20" s="53"/>
      <c r="G20" s="53"/>
    </row>
    <row r="21" spans="1:7" x14ac:dyDescent="0.35">
      <c r="F21" s="53"/>
      <c r="G21" s="53"/>
    </row>
  </sheetData>
  <hyperlinks>
    <hyperlink ref="D14" location="'Tabla 15'!A1" display="Tabla 15"/>
    <hyperlink ref="B14" location="'Tabla 15'!A1" display="Tabla 15"/>
    <hyperlink ref="B9" location="'Tabla 2'!A1" display="Tabla 2"/>
    <hyperlink ref="B17" location="'Tabla 16'!A1" display="Tabla 16"/>
    <hyperlink ref="B18" location="'Tabla 21'!A1" display="Tabla 21"/>
    <hyperlink ref="B19" location="'EU LIQB'!A1" display="Tabla LIQB"/>
    <hyperlink ref="D9" location="'Tabla 2'!A1" display="Plantilla de indicadores clave"/>
    <hyperlink ref="D17" location="'Tabla 15'!A1" display="Resumen de los importes totales de exposición al riesgo"/>
    <hyperlink ref="D18" location="'Tabla 21'!A1" display="Información cuantitativa de la ratio de cobertura de liquidez"/>
    <hyperlink ref="D19" location="'EU LIQB'!A1" display="Información cuanlitativa de la ratio de cobertura de liquidez"/>
  </hyperlinks>
  <pageMargins left="0.7" right="0.7" top="0.75" bottom="0.75" header="0.3" footer="0.3"/>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7:M25"/>
  <sheetViews>
    <sheetView zoomScale="115" zoomScaleNormal="115" workbookViewId="0">
      <selection activeCell="B7" sqref="B7:M25"/>
    </sheetView>
  </sheetViews>
  <sheetFormatPr baseColWidth="10" defaultColWidth="11.3828125" defaultRowHeight="14.6" x14ac:dyDescent="0.4"/>
  <cols>
    <col min="1" max="1" width="7.3046875" style="1" customWidth="1"/>
    <col min="2" max="13" width="11.3828125" style="1"/>
    <col min="14" max="14" width="7.3046875" style="1" customWidth="1"/>
    <col min="15" max="16384" width="11.3828125" style="1"/>
  </cols>
  <sheetData>
    <row r="7" spans="2:13" ht="21" customHeight="1" x14ac:dyDescent="0.4">
      <c r="B7" s="108" t="s">
        <v>188</v>
      </c>
      <c r="C7" s="109"/>
      <c r="D7" s="109"/>
      <c r="E7" s="109"/>
      <c r="F7" s="109"/>
      <c r="G7" s="109"/>
      <c r="H7" s="109"/>
      <c r="I7" s="109"/>
      <c r="J7" s="109"/>
      <c r="K7" s="109"/>
      <c r="L7" s="109"/>
      <c r="M7" s="109"/>
    </row>
    <row r="8" spans="2:13" x14ac:dyDescent="0.4">
      <c r="B8" s="109"/>
      <c r="C8" s="109"/>
      <c r="D8" s="109"/>
      <c r="E8" s="109"/>
      <c r="F8" s="109"/>
      <c r="G8" s="109"/>
      <c r="H8" s="109"/>
      <c r="I8" s="109"/>
      <c r="J8" s="109"/>
      <c r="K8" s="109"/>
      <c r="L8" s="109"/>
      <c r="M8" s="109"/>
    </row>
    <row r="9" spans="2:13" x14ac:dyDescent="0.4">
      <c r="B9" s="109"/>
      <c r="C9" s="109"/>
      <c r="D9" s="109"/>
      <c r="E9" s="109"/>
      <c r="F9" s="109"/>
      <c r="G9" s="109"/>
      <c r="H9" s="109"/>
      <c r="I9" s="109"/>
      <c r="J9" s="109"/>
      <c r="K9" s="109"/>
      <c r="L9" s="109"/>
      <c r="M9" s="109"/>
    </row>
    <row r="10" spans="2:13" x14ac:dyDescent="0.4">
      <c r="B10" s="109"/>
      <c r="C10" s="109"/>
      <c r="D10" s="109"/>
      <c r="E10" s="109"/>
      <c r="F10" s="109"/>
      <c r="G10" s="109"/>
      <c r="H10" s="109"/>
      <c r="I10" s="109"/>
      <c r="J10" s="109"/>
      <c r="K10" s="109"/>
      <c r="L10" s="109"/>
      <c r="M10" s="109"/>
    </row>
    <row r="11" spans="2:13" x14ac:dyDescent="0.4">
      <c r="B11" s="109"/>
      <c r="C11" s="109"/>
      <c r="D11" s="109"/>
      <c r="E11" s="109"/>
      <c r="F11" s="109"/>
      <c r="G11" s="109"/>
      <c r="H11" s="109"/>
      <c r="I11" s="109"/>
      <c r="J11" s="109"/>
      <c r="K11" s="109"/>
      <c r="L11" s="109"/>
      <c r="M11" s="109"/>
    </row>
    <row r="12" spans="2:13" x14ac:dyDescent="0.4">
      <c r="B12" s="109"/>
      <c r="C12" s="109"/>
      <c r="D12" s="109"/>
      <c r="E12" s="109"/>
      <c r="F12" s="109"/>
      <c r="G12" s="109"/>
      <c r="H12" s="109"/>
      <c r="I12" s="109"/>
      <c r="J12" s="109"/>
      <c r="K12" s="109"/>
      <c r="L12" s="109"/>
      <c r="M12" s="109"/>
    </row>
    <row r="13" spans="2:13" x14ac:dyDescent="0.4">
      <c r="B13" s="109"/>
      <c r="C13" s="109"/>
      <c r="D13" s="109"/>
      <c r="E13" s="109"/>
      <c r="F13" s="109"/>
      <c r="G13" s="109"/>
      <c r="H13" s="109"/>
      <c r="I13" s="109"/>
      <c r="J13" s="109"/>
      <c r="K13" s="109"/>
      <c r="L13" s="109"/>
      <c r="M13" s="109"/>
    </row>
    <row r="14" spans="2:13" x14ac:dyDescent="0.4">
      <c r="B14" s="109"/>
      <c r="C14" s="109"/>
      <c r="D14" s="109"/>
      <c r="E14" s="109"/>
      <c r="F14" s="109"/>
      <c r="G14" s="109"/>
      <c r="H14" s="109"/>
      <c r="I14" s="109"/>
      <c r="J14" s="109"/>
      <c r="K14" s="109"/>
      <c r="L14" s="109"/>
      <c r="M14" s="109"/>
    </row>
    <row r="15" spans="2:13" x14ac:dyDescent="0.4">
      <c r="B15" s="109"/>
      <c r="C15" s="109"/>
      <c r="D15" s="109"/>
      <c r="E15" s="109"/>
      <c r="F15" s="109"/>
      <c r="G15" s="109"/>
      <c r="H15" s="109"/>
      <c r="I15" s="109"/>
      <c r="J15" s="109"/>
      <c r="K15" s="109"/>
      <c r="L15" s="109"/>
      <c r="M15" s="109"/>
    </row>
    <row r="16" spans="2:13" x14ac:dyDescent="0.4">
      <c r="B16" s="109"/>
      <c r="C16" s="109"/>
      <c r="D16" s="109"/>
      <c r="E16" s="109"/>
      <c r="F16" s="109"/>
      <c r="G16" s="109"/>
      <c r="H16" s="109"/>
      <c r="I16" s="109"/>
      <c r="J16" s="109"/>
      <c r="K16" s="109"/>
      <c r="L16" s="109"/>
      <c r="M16" s="109"/>
    </row>
    <row r="17" spans="2:13" x14ac:dyDescent="0.4">
      <c r="B17" s="109"/>
      <c r="C17" s="109"/>
      <c r="D17" s="109"/>
      <c r="E17" s="109"/>
      <c r="F17" s="109"/>
      <c r="G17" s="109"/>
      <c r="H17" s="109"/>
      <c r="I17" s="109"/>
      <c r="J17" s="109"/>
      <c r="K17" s="109"/>
      <c r="L17" s="109"/>
      <c r="M17" s="109"/>
    </row>
    <row r="18" spans="2:13" x14ac:dyDescent="0.4">
      <c r="B18" s="109"/>
      <c r="C18" s="109"/>
      <c r="D18" s="109"/>
      <c r="E18" s="109"/>
      <c r="F18" s="109"/>
      <c r="G18" s="109"/>
      <c r="H18" s="109"/>
      <c r="I18" s="109"/>
      <c r="J18" s="109"/>
      <c r="K18" s="109"/>
      <c r="L18" s="109"/>
      <c r="M18" s="109"/>
    </row>
    <row r="19" spans="2:13" x14ac:dyDescent="0.4">
      <c r="B19" s="109"/>
      <c r="C19" s="109"/>
      <c r="D19" s="109"/>
      <c r="E19" s="109"/>
      <c r="F19" s="109"/>
      <c r="G19" s="109"/>
      <c r="H19" s="109"/>
      <c r="I19" s="109"/>
      <c r="J19" s="109"/>
      <c r="K19" s="109"/>
      <c r="L19" s="109"/>
      <c r="M19" s="109"/>
    </row>
    <row r="20" spans="2:13" x14ac:dyDescent="0.4">
      <c r="B20" s="109"/>
      <c r="C20" s="109"/>
      <c r="D20" s="109"/>
      <c r="E20" s="109"/>
      <c r="F20" s="109"/>
      <c r="G20" s="109"/>
      <c r="H20" s="109"/>
      <c r="I20" s="109"/>
      <c r="J20" s="109"/>
      <c r="K20" s="109"/>
      <c r="L20" s="109"/>
      <c r="M20" s="109"/>
    </row>
    <row r="21" spans="2:13" x14ac:dyDescent="0.4">
      <c r="B21" s="109"/>
      <c r="C21" s="109"/>
      <c r="D21" s="109"/>
      <c r="E21" s="109"/>
      <c r="F21" s="109"/>
      <c r="G21" s="109"/>
      <c r="H21" s="109"/>
      <c r="I21" s="109"/>
      <c r="J21" s="109"/>
      <c r="K21" s="109"/>
      <c r="L21" s="109"/>
      <c r="M21" s="109"/>
    </row>
    <row r="22" spans="2:13" x14ac:dyDescent="0.4">
      <c r="B22" s="109"/>
      <c r="C22" s="109"/>
      <c r="D22" s="109"/>
      <c r="E22" s="109"/>
      <c r="F22" s="109"/>
      <c r="G22" s="109"/>
      <c r="H22" s="109"/>
      <c r="I22" s="109"/>
      <c r="J22" s="109"/>
      <c r="K22" s="109"/>
      <c r="L22" s="109"/>
      <c r="M22" s="109"/>
    </row>
    <row r="23" spans="2:13" x14ac:dyDescent="0.4">
      <c r="B23" s="109"/>
      <c r="C23" s="109"/>
      <c r="D23" s="109"/>
      <c r="E23" s="109"/>
      <c r="F23" s="109"/>
      <c r="G23" s="109"/>
      <c r="H23" s="109"/>
      <c r="I23" s="109"/>
      <c r="J23" s="109"/>
      <c r="K23" s="109"/>
      <c r="L23" s="109"/>
      <c r="M23" s="109"/>
    </row>
    <row r="24" spans="2:13" x14ac:dyDescent="0.4">
      <c r="B24" s="109"/>
      <c r="C24" s="109"/>
      <c r="D24" s="109"/>
      <c r="E24" s="109"/>
      <c r="F24" s="109"/>
      <c r="G24" s="109"/>
      <c r="H24" s="109"/>
      <c r="I24" s="109"/>
      <c r="J24" s="109"/>
      <c r="K24" s="109"/>
      <c r="L24" s="109"/>
      <c r="M24" s="109"/>
    </row>
    <row r="25" spans="2:13" x14ac:dyDescent="0.4">
      <c r="B25" s="109"/>
      <c r="C25" s="109"/>
      <c r="D25" s="109"/>
      <c r="E25" s="109"/>
      <c r="F25" s="109"/>
      <c r="G25" s="109"/>
      <c r="H25" s="109"/>
      <c r="I25" s="109"/>
      <c r="J25" s="109"/>
      <c r="K25" s="109"/>
      <c r="L25" s="109"/>
      <c r="M25" s="109"/>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K54"/>
  <sheetViews>
    <sheetView zoomScale="115" zoomScaleNormal="115" workbookViewId="0"/>
  </sheetViews>
  <sheetFormatPr baseColWidth="10" defaultColWidth="11.3828125" defaultRowHeight="14.6" x14ac:dyDescent="0.4"/>
  <cols>
    <col min="1" max="1" width="12.15234375" style="1" customWidth="1"/>
    <col min="2" max="2" width="3.69140625" style="1" customWidth="1"/>
    <col min="3" max="3" width="7" style="1" bestFit="1" customWidth="1"/>
    <col min="4" max="4" width="100.84375" style="1" customWidth="1"/>
    <col min="5" max="5" width="11.53515625" style="1" customWidth="1"/>
    <col min="6" max="10" width="10.15234375" style="1" bestFit="1" customWidth="1"/>
    <col min="11" max="16384" width="11.3828125" style="1"/>
  </cols>
  <sheetData>
    <row r="2" spans="1:11" x14ac:dyDescent="0.4">
      <c r="C2" s="110" t="s">
        <v>25</v>
      </c>
      <c r="D2" s="110"/>
      <c r="E2" s="110"/>
      <c r="F2" s="110"/>
      <c r="G2" s="110"/>
      <c r="H2" s="110"/>
      <c r="I2" s="110"/>
      <c r="J2" s="110"/>
      <c r="K2" s="110"/>
    </row>
    <row r="3" spans="1:11" x14ac:dyDescent="0.4">
      <c r="C3" s="110"/>
      <c r="D3" s="110"/>
      <c r="E3" s="110"/>
      <c r="F3" s="110"/>
      <c r="G3" s="110"/>
      <c r="H3" s="110"/>
      <c r="I3" s="110"/>
      <c r="J3" s="110"/>
      <c r="K3" s="110"/>
    </row>
    <row r="4" spans="1:11" x14ac:dyDescent="0.4">
      <c r="A4" s="51" t="s">
        <v>24</v>
      </c>
    </row>
    <row r="5" spans="1:11" ht="15.45" x14ac:dyDescent="0.4">
      <c r="A5" s="19" t="s">
        <v>5</v>
      </c>
    </row>
    <row r="6" spans="1:11" x14ac:dyDescent="0.4">
      <c r="C6" s="85"/>
      <c r="D6" s="66"/>
      <c r="E6" s="67" t="s">
        <v>29</v>
      </c>
      <c r="F6" s="67" t="s">
        <v>30</v>
      </c>
      <c r="G6" s="67" t="s">
        <v>31</v>
      </c>
      <c r="H6" s="67" t="s">
        <v>32</v>
      </c>
      <c r="I6" s="67" t="s">
        <v>33</v>
      </c>
      <c r="J6" s="67" t="s">
        <v>90</v>
      </c>
    </row>
    <row r="7" spans="1:11" ht="15" thickBot="1" x14ac:dyDescent="0.45">
      <c r="C7" s="85"/>
      <c r="D7" s="68"/>
      <c r="E7" s="70" t="s">
        <v>205</v>
      </c>
      <c r="F7" s="70" t="s">
        <v>203</v>
      </c>
      <c r="G7" s="70" t="s">
        <v>204</v>
      </c>
      <c r="H7" s="70" t="s">
        <v>199</v>
      </c>
      <c r="I7" s="70" t="s">
        <v>200</v>
      </c>
      <c r="J7" s="69" t="s">
        <v>201</v>
      </c>
    </row>
    <row r="8" spans="1:11" x14ac:dyDescent="0.4">
      <c r="C8" s="86"/>
      <c r="D8" s="72" t="s">
        <v>34</v>
      </c>
      <c r="E8" s="92"/>
      <c r="F8" s="92"/>
      <c r="G8" s="92"/>
      <c r="H8" s="92"/>
      <c r="I8" s="92"/>
      <c r="J8" s="92"/>
    </row>
    <row r="9" spans="1:11" x14ac:dyDescent="0.4">
      <c r="C9" s="87">
        <v>1</v>
      </c>
      <c r="D9" s="34" t="s">
        <v>35</v>
      </c>
      <c r="E9" s="28">
        <v>4005599.665</v>
      </c>
      <c r="F9" s="28">
        <v>4052393.835</v>
      </c>
      <c r="G9" s="28">
        <v>4079590.0109999999</v>
      </c>
      <c r="H9" s="28">
        <v>4117212.5630000001</v>
      </c>
      <c r="I9" s="28">
        <v>4138454.7949999999</v>
      </c>
      <c r="J9" s="28">
        <v>4250748.4610000001</v>
      </c>
    </row>
    <row r="10" spans="1:11" x14ac:dyDescent="0.4">
      <c r="C10" s="87">
        <v>2</v>
      </c>
      <c r="D10" s="34" t="s">
        <v>26</v>
      </c>
      <c r="E10" s="28">
        <v>4630599.665</v>
      </c>
      <c r="F10" s="28">
        <v>4677393.835</v>
      </c>
      <c r="G10" s="28">
        <v>4704590.0109999999</v>
      </c>
      <c r="H10" s="28">
        <v>4742212.5630000001</v>
      </c>
      <c r="I10" s="28">
        <v>4763454.7949999999</v>
      </c>
      <c r="J10" s="28">
        <v>4875748.4610000001</v>
      </c>
    </row>
    <row r="11" spans="1:11" x14ac:dyDescent="0.4">
      <c r="C11" s="87">
        <v>3</v>
      </c>
      <c r="D11" s="34" t="s">
        <v>27</v>
      </c>
      <c r="E11" s="28">
        <v>5280599.665</v>
      </c>
      <c r="F11" s="28">
        <v>5327393.835</v>
      </c>
      <c r="G11" s="28">
        <v>5354590.0109999999</v>
      </c>
      <c r="H11" s="28">
        <v>5392212.5630000001</v>
      </c>
      <c r="I11" s="28">
        <v>5413454.7949999999</v>
      </c>
      <c r="J11" s="28">
        <v>5525748.4610000001</v>
      </c>
    </row>
    <row r="12" spans="1:11" x14ac:dyDescent="0.4">
      <c r="C12" s="86"/>
      <c r="D12" s="72" t="s">
        <v>36</v>
      </c>
      <c r="E12" s="72"/>
      <c r="F12" s="72"/>
      <c r="G12" s="72"/>
      <c r="H12" s="72"/>
      <c r="I12" s="72"/>
      <c r="J12" s="72"/>
    </row>
    <row r="13" spans="1:11" x14ac:dyDescent="0.4">
      <c r="C13" s="87">
        <v>4</v>
      </c>
      <c r="D13" s="34" t="s">
        <v>28</v>
      </c>
      <c r="E13" s="28">
        <v>32566267.789000001</v>
      </c>
      <c r="F13" s="28">
        <v>32467960.592</v>
      </c>
      <c r="G13" s="28">
        <v>32931974.539999999</v>
      </c>
      <c r="H13" s="28">
        <v>32966754.710999999</v>
      </c>
      <c r="I13" s="28">
        <v>32749115.386999998</v>
      </c>
      <c r="J13" s="28">
        <v>32639223.776999999</v>
      </c>
    </row>
    <row r="14" spans="1:11" x14ac:dyDescent="0.4">
      <c r="C14" s="86"/>
      <c r="D14" s="72" t="s">
        <v>37</v>
      </c>
      <c r="E14" s="72"/>
      <c r="F14" s="72"/>
      <c r="G14" s="72"/>
      <c r="H14" s="72"/>
      <c r="I14" s="72"/>
      <c r="J14" s="72"/>
    </row>
    <row r="15" spans="1:11" x14ac:dyDescent="0.4">
      <c r="C15" s="87">
        <v>5</v>
      </c>
      <c r="D15" s="34" t="s">
        <v>38</v>
      </c>
      <c r="E15" s="71">
        <v>12.3</v>
      </c>
      <c r="F15" s="71">
        <v>12.48</v>
      </c>
      <c r="G15" s="71">
        <v>12.39</v>
      </c>
      <c r="H15" s="71">
        <v>12.49</v>
      </c>
      <c r="I15" s="71">
        <v>12.64</v>
      </c>
      <c r="J15" s="71">
        <v>13.02</v>
      </c>
    </row>
    <row r="16" spans="1:11" x14ac:dyDescent="0.4">
      <c r="C16" s="87">
        <v>6</v>
      </c>
      <c r="D16" s="34" t="s">
        <v>39</v>
      </c>
      <c r="E16" s="71">
        <v>14.22</v>
      </c>
      <c r="F16" s="71">
        <v>14.41</v>
      </c>
      <c r="G16" s="71">
        <v>14.29</v>
      </c>
      <c r="H16" s="71">
        <v>14.38</v>
      </c>
      <c r="I16" s="71">
        <v>14.55</v>
      </c>
      <c r="J16" s="71">
        <v>14.94</v>
      </c>
    </row>
    <row r="17" spans="3:10" x14ac:dyDescent="0.4">
      <c r="C17" s="87">
        <v>7</v>
      </c>
      <c r="D17" s="34" t="s">
        <v>40</v>
      </c>
      <c r="E17" s="71">
        <v>16.21</v>
      </c>
      <c r="F17" s="71">
        <v>16.41</v>
      </c>
      <c r="G17" s="71">
        <v>16.260000000000002</v>
      </c>
      <c r="H17" s="71">
        <v>16.36</v>
      </c>
      <c r="I17" s="71">
        <v>16.53</v>
      </c>
      <c r="J17" s="71">
        <v>16.93</v>
      </c>
    </row>
    <row r="18" spans="3:10" ht="24.9" x14ac:dyDescent="0.4">
      <c r="C18" s="86"/>
      <c r="D18" s="72" t="s">
        <v>41</v>
      </c>
      <c r="E18" s="72"/>
      <c r="F18" s="72"/>
      <c r="G18" s="72"/>
      <c r="H18" s="72"/>
      <c r="I18" s="72"/>
      <c r="J18" s="72"/>
    </row>
    <row r="19" spans="3:10" x14ac:dyDescent="0.4">
      <c r="C19" s="87" t="s">
        <v>42</v>
      </c>
      <c r="D19" s="34" t="s">
        <v>43</v>
      </c>
      <c r="E19" s="71">
        <v>2</v>
      </c>
      <c r="F19" s="71">
        <v>2</v>
      </c>
      <c r="G19" s="73">
        <v>2</v>
      </c>
      <c r="H19" s="73">
        <v>2</v>
      </c>
      <c r="I19" s="73">
        <v>2</v>
      </c>
      <c r="J19" s="73">
        <v>1.75</v>
      </c>
    </row>
    <row r="20" spans="3:10" x14ac:dyDescent="0.4">
      <c r="C20" s="87" t="s">
        <v>44</v>
      </c>
      <c r="D20" s="34" t="s">
        <v>45</v>
      </c>
      <c r="E20" s="73">
        <v>1.1299999999999999</v>
      </c>
      <c r="F20" s="73">
        <v>1.1299999999999999</v>
      </c>
      <c r="G20" s="73">
        <v>1.1299999999999999</v>
      </c>
      <c r="H20" s="73">
        <v>1.1299999999999999</v>
      </c>
      <c r="I20" s="73">
        <v>1.1299999999999999</v>
      </c>
      <c r="J20" s="73">
        <v>0.98000000000000043</v>
      </c>
    </row>
    <row r="21" spans="3:10" x14ac:dyDescent="0.4">
      <c r="C21" s="87" t="s">
        <v>46</v>
      </c>
      <c r="D21" s="34" t="s">
        <v>47</v>
      </c>
      <c r="E21" s="73">
        <v>1.5</v>
      </c>
      <c r="F21" s="73">
        <v>1.5</v>
      </c>
      <c r="G21" s="73">
        <v>1.5</v>
      </c>
      <c r="H21" s="73">
        <v>1.5</v>
      </c>
      <c r="I21" s="73">
        <v>1.5</v>
      </c>
      <c r="J21" s="73">
        <v>1.3099999999999996</v>
      </c>
    </row>
    <row r="22" spans="3:10" x14ac:dyDescent="0.4">
      <c r="C22" s="87" t="s">
        <v>48</v>
      </c>
      <c r="D22" s="34" t="s">
        <v>49</v>
      </c>
      <c r="E22" s="73">
        <v>10</v>
      </c>
      <c r="F22" s="73">
        <v>10</v>
      </c>
      <c r="G22" s="73">
        <v>10</v>
      </c>
      <c r="H22" s="73">
        <v>10</v>
      </c>
      <c r="I22" s="73">
        <v>10</v>
      </c>
      <c r="J22" s="73">
        <v>9.75</v>
      </c>
    </row>
    <row r="23" spans="3:10" x14ac:dyDescent="0.4">
      <c r="C23" s="86"/>
      <c r="D23" s="72" t="s">
        <v>50</v>
      </c>
      <c r="E23" s="72"/>
      <c r="F23" s="72"/>
      <c r="G23" s="72"/>
      <c r="H23" s="72"/>
      <c r="I23" s="72"/>
      <c r="J23" s="72"/>
    </row>
    <row r="24" spans="3:10" x14ac:dyDescent="0.4">
      <c r="C24" s="87">
        <v>8</v>
      </c>
      <c r="D24" s="34" t="s">
        <v>51</v>
      </c>
      <c r="E24" s="73">
        <v>2.5000000008444321</v>
      </c>
      <c r="F24" s="73">
        <v>2.5000000006159917</v>
      </c>
      <c r="G24" s="73">
        <v>2.5000000015182811</v>
      </c>
      <c r="H24" s="73">
        <v>2.5000000006825061</v>
      </c>
      <c r="I24" s="73">
        <v>2.5000003521469165</v>
      </c>
      <c r="J24" s="73">
        <v>2.499999999441072</v>
      </c>
    </row>
    <row r="25" spans="3:10" x14ac:dyDescent="0.4">
      <c r="C25" s="87" t="s">
        <v>52</v>
      </c>
      <c r="D25" s="34" t="s">
        <v>53</v>
      </c>
      <c r="E25" s="73">
        <v>0</v>
      </c>
      <c r="F25" s="73">
        <v>0</v>
      </c>
      <c r="G25" s="73">
        <v>0</v>
      </c>
      <c r="H25" s="73">
        <v>0</v>
      </c>
      <c r="I25" s="73">
        <v>0</v>
      </c>
      <c r="J25" s="73">
        <v>0</v>
      </c>
    </row>
    <row r="26" spans="3:10" x14ac:dyDescent="0.4">
      <c r="C26" s="87">
        <v>9</v>
      </c>
      <c r="D26" s="34" t="s">
        <v>54</v>
      </c>
      <c r="E26" s="73">
        <v>0</v>
      </c>
      <c r="F26" s="73">
        <v>0</v>
      </c>
      <c r="G26" s="73">
        <v>0</v>
      </c>
      <c r="H26" s="73">
        <v>0</v>
      </c>
      <c r="I26" s="73">
        <v>0</v>
      </c>
      <c r="J26" s="73">
        <v>0</v>
      </c>
    </row>
    <row r="27" spans="3:10" x14ac:dyDescent="0.4">
      <c r="C27" s="87" t="s">
        <v>55</v>
      </c>
      <c r="D27" s="34" t="s">
        <v>56</v>
      </c>
      <c r="E27" s="73">
        <v>0</v>
      </c>
      <c r="F27" s="73">
        <v>0</v>
      </c>
      <c r="G27" s="73">
        <v>0</v>
      </c>
      <c r="H27" s="73">
        <v>0</v>
      </c>
      <c r="I27" s="73">
        <v>0</v>
      </c>
      <c r="J27" s="73">
        <v>0</v>
      </c>
    </row>
    <row r="28" spans="3:10" x14ac:dyDescent="0.4">
      <c r="C28" s="87">
        <v>10</v>
      </c>
      <c r="D28" s="34" t="s">
        <v>57</v>
      </c>
      <c r="E28" s="73">
        <v>0</v>
      </c>
      <c r="F28" s="73">
        <v>0</v>
      </c>
      <c r="G28" s="73">
        <v>0</v>
      </c>
      <c r="H28" s="73">
        <v>0</v>
      </c>
      <c r="I28" s="73">
        <v>0</v>
      </c>
      <c r="J28" s="73">
        <v>0</v>
      </c>
    </row>
    <row r="29" spans="3:10" ht="24.9" x14ac:dyDescent="0.4">
      <c r="C29" s="87" t="s">
        <v>58</v>
      </c>
      <c r="D29" s="34" t="s">
        <v>59</v>
      </c>
      <c r="E29" s="73">
        <v>0</v>
      </c>
      <c r="F29" s="73">
        <v>0</v>
      </c>
      <c r="G29" s="73">
        <v>0</v>
      </c>
      <c r="H29" s="73">
        <v>0</v>
      </c>
      <c r="I29" s="73">
        <v>0</v>
      </c>
      <c r="J29" s="73">
        <v>0</v>
      </c>
    </row>
    <row r="30" spans="3:10" x14ac:dyDescent="0.4">
      <c r="C30" s="87">
        <v>11</v>
      </c>
      <c r="D30" s="34" t="s">
        <v>60</v>
      </c>
      <c r="E30" s="73">
        <v>2.5000000008444321</v>
      </c>
      <c r="F30" s="73">
        <v>2.5000000006159917</v>
      </c>
      <c r="G30" s="73">
        <v>2.5000000015182811</v>
      </c>
      <c r="H30" s="73">
        <v>2.5000000006825061</v>
      </c>
      <c r="I30" s="73">
        <v>2.5000003521469165</v>
      </c>
      <c r="J30" s="73">
        <v>2.499999999441072</v>
      </c>
    </row>
    <row r="31" spans="3:10" ht="24.9" x14ac:dyDescent="0.4">
      <c r="C31" s="87" t="s">
        <v>61</v>
      </c>
      <c r="D31" s="34" t="s">
        <v>62</v>
      </c>
      <c r="E31" s="73">
        <v>12.5</v>
      </c>
      <c r="F31" s="73">
        <v>12.5</v>
      </c>
      <c r="G31" s="73">
        <v>12.5</v>
      </c>
      <c r="H31" s="73">
        <v>12.5</v>
      </c>
      <c r="I31" s="73">
        <v>12.5</v>
      </c>
      <c r="J31" s="73">
        <v>12.25</v>
      </c>
    </row>
    <row r="32" spans="3:10" x14ac:dyDescent="0.4">
      <c r="C32" s="87">
        <v>12</v>
      </c>
      <c r="D32" s="34" t="s">
        <v>63</v>
      </c>
      <c r="E32" s="88">
        <v>6.2149365690705363</v>
      </c>
      <c r="F32" s="88">
        <v>6.4081566506294596</v>
      </c>
      <c r="G32" s="88">
        <v>6.2595474027716769</v>
      </c>
      <c r="H32" s="88">
        <v>6.3356668295380514</v>
      </c>
      <c r="I32" s="88">
        <v>6.4966309589069464</v>
      </c>
      <c r="J32" s="88">
        <v>7.09</v>
      </c>
    </row>
    <row r="33" spans="3:10" x14ac:dyDescent="0.4">
      <c r="C33" s="86"/>
      <c r="D33" s="72" t="s">
        <v>64</v>
      </c>
      <c r="E33" s="72"/>
      <c r="F33" s="72"/>
      <c r="G33" s="72"/>
      <c r="H33" s="72"/>
      <c r="I33" s="72"/>
      <c r="J33" s="72"/>
    </row>
    <row r="34" spans="3:10" x14ac:dyDescent="0.4">
      <c r="C34" s="87">
        <v>13</v>
      </c>
      <c r="D34" s="34" t="s">
        <v>65</v>
      </c>
      <c r="E34" s="28">
        <v>71623726.708000004</v>
      </c>
      <c r="F34" s="28">
        <v>75318110.165000007</v>
      </c>
      <c r="G34" s="28">
        <v>77947184.331</v>
      </c>
      <c r="H34" s="28">
        <v>80547868.863000005</v>
      </c>
      <c r="I34" s="28">
        <v>75332447.734999999</v>
      </c>
      <c r="J34" s="28">
        <v>78588145.513999999</v>
      </c>
    </row>
    <row r="35" spans="3:10" x14ac:dyDescent="0.4">
      <c r="C35" s="87">
        <v>14</v>
      </c>
      <c r="D35" s="34" t="s">
        <v>66</v>
      </c>
      <c r="E35" s="73">
        <v>6.4651750000000003</v>
      </c>
      <c r="F35" s="73">
        <v>6.2101839999999999</v>
      </c>
      <c r="G35" s="73">
        <v>6.0356129999999997</v>
      </c>
      <c r="H35" s="73">
        <v>5.8874459999999997</v>
      </c>
      <c r="I35" s="73">
        <v>6.3232439999999999</v>
      </c>
      <c r="J35" s="73">
        <v>6.2041779999999997</v>
      </c>
    </row>
    <row r="36" spans="3:10" ht="32.25" customHeight="1" x14ac:dyDescent="0.4">
      <c r="C36" s="86"/>
      <c r="D36" s="72" t="s">
        <v>67</v>
      </c>
      <c r="E36" s="72"/>
      <c r="F36" s="72"/>
      <c r="G36" s="72"/>
      <c r="H36" s="72"/>
      <c r="I36" s="72"/>
      <c r="J36" s="72"/>
    </row>
    <row r="37" spans="3:10" ht="24.9" x14ac:dyDescent="0.4">
      <c r="C37" s="89" t="s">
        <v>68</v>
      </c>
      <c r="D37" s="74" t="s">
        <v>69</v>
      </c>
      <c r="E37" s="75">
        <v>0</v>
      </c>
      <c r="F37" s="75">
        <v>0</v>
      </c>
      <c r="G37" s="75">
        <v>0</v>
      </c>
      <c r="H37" s="75">
        <v>0</v>
      </c>
      <c r="I37" s="75">
        <v>0</v>
      </c>
      <c r="J37" s="75">
        <v>0</v>
      </c>
    </row>
    <row r="38" spans="3:10" ht="24.9" x14ac:dyDescent="0.4">
      <c r="C38" s="87" t="s">
        <v>70</v>
      </c>
      <c r="D38" s="34" t="s">
        <v>45</v>
      </c>
      <c r="E38" s="73">
        <v>0</v>
      </c>
      <c r="F38" s="73">
        <v>0</v>
      </c>
      <c r="G38" s="73">
        <v>0</v>
      </c>
      <c r="H38" s="73">
        <v>0</v>
      </c>
      <c r="I38" s="73">
        <v>0</v>
      </c>
      <c r="J38" s="73">
        <v>0</v>
      </c>
    </row>
    <row r="39" spans="3:10" ht="24.9" x14ac:dyDescent="0.4">
      <c r="C39" s="90" t="s">
        <v>71</v>
      </c>
      <c r="D39" s="76" t="s">
        <v>72</v>
      </c>
      <c r="E39" s="77">
        <v>3</v>
      </c>
      <c r="F39" s="77">
        <v>3</v>
      </c>
      <c r="G39" s="77">
        <v>3</v>
      </c>
      <c r="H39" s="77">
        <v>3</v>
      </c>
      <c r="I39" s="77">
        <v>3.09</v>
      </c>
      <c r="J39" s="77">
        <v>3.08</v>
      </c>
    </row>
    <row r="40" spans="3:10" ht="33" customHeight="1" x14ac:dyDescent="0.4">
      <c r="C40" s="86"/>
      <c r="D40" s="72" t="s">
        <v>75</v>
      </c>
      <c r="E40" s="72"/>
      <c r="F40" s="72"/>
      <c r="G40" s="72"/>
      <c r="H40" s="72"/>
      <c r="I40" s="72"/>
      <c r="J40" s="72"/>
    </row>
    <row r="41" spans="3:10" ht="24.9" x14ac:dyDescent="0.4">
      <c r="C41" s="87" t="s">
        <v>74</v>
      </c>
      <c r="D41" s="34" t="s">
        <v>76</v>
      </c>
      <c r="E41" s="73">
        <v>0</v>
      </c>
      <c r="F41" s="73">
        <v>0</v>
      </c>
      <c r="G41" s="73">
        <v>0</v>
      </c>
      <c r="H41" s="73">
        <v>0</v>
      </c>
      <c r="I41" s="73">
        <v>0</v>
      </c>
      <c r="J41" s="73">
        <v>0</v>
      </c>
    </row>
    <row r="42" spans="3:10" ht="24.9" x14ac:dyDescent="0.4">
      <c r="C42" s="87" t="s">
        <v>77</v>
      </c>
      <c r="D42" s="34" t="s">
        <v>78</v>
      </c>
      <c r="E42" s="73">
        <v>3</v>
      </c>
      <c r="F42" s="73">
        <v>3</v>
      </c>
      <c r="G42" s="73">
        <v>3</v>
      </c>
      <c r="H42" s="73">
        <v>3</v>
      </c>
      <c r="I42" s="73">
        <v>3.09</v>
      </c>
      <c r="J42" s="73">
        <v>3.08</v>
      </c>
    </row>
    <row r="43" spans="3:10" x14ac:dyDescent="0.4">
      <c r="C43" s="86"/>
      <c r="D43" s="72" t="s">
        <v>79</v>
      </c>
      <c r="E43" s="72"/>
      <c r="F43" s="72"/>
      <c r="G43" s="72"/>
      <c r="H43" s="72"/>
      <c r="I43" s="72"/>
      <c r="J43" s="72"/>
    </row>
    <row r="44" spans="3:10" x14ac:dyDescent="0.4">
      <c r="C44" s="87">
        <v>15</v>
      </c>
      <c r="D44" s="34" t="s">
        <v>80</v>
      </c>
      <c r="E44" s="28">
        <v>12943903.133416668</v>
      </c>
      <c r="F44" s="28">
        <v>13908812.629333332</v>
      </c>
      <c r="G44" s="28">
        <v>14291780.924916664</v>
      </c>
      <c r="H44" s="28">
        <v>14108045</v>
      </c>
      <c r="I44" s="28">
        <v>13712174</v>
      </c>
      <c r="J44" s="28">
        <v>13149709</v>
      </c>
    </row>
    <row r="45" spans="3:10" ht="24.9" x14ac:dyDescent="0.4">
      <c r="C45" s="87" t="s">
        <v>81</v>
      </c>
      <c r="D45" s="34" t="s">
        <v>82</v>
      </c>
      <c r="E45" s="28">
        <v>6872237.1331666671</v>
      </c>
      <c r="F45" s="28">
        <v>7024967.4284999995</v>
      </c>
      <c r="G45" s="28">
        <v>7132154.0719166659</v>
      </c>
      <c r="H45" s="28">
        <v>6965943</v>
      </c>
      <c r="I45" s="28">
        <v>6593118</v>
      </c>
      <c r="J45" s="28">
        <v>6206318</v>
      </c>
    </row>
    <row r="46" spans="3:10" ht="24.9" x14ac:dyDescent="0.4">
      <c r="C46" s="87" t="s">
        <v>83</v>
      </c>
      <c r="D46" s="34" t="s">
        <v>84</v>
      </c>
      <c r="E46" s="28">
        <v>1368499.2389166665</v>
      </c>
      <c r="F46" s="28">
        <v>1388423.8659166666</v>
      </c>
      <c r="G46" s="28">
        <v>1360622.7463333334</v>
      </c>
      <c r="H46" s="28">
        <v>1283249</v>
      </c>
      <c r="I46" s="28">
        <v>1224743</v>
      </c>
      <c r="J46" s="28">
        <v>1173758</v>
      </c>
    </row>
    <row r="47" spans="3:10" x14ac:dyDescent="0.4">
      <c r="C47" s="87">
        <v>16</v>
      </c>
      <c r="D47" s="34" t="s">
        <v>85</v>
      </c>
      <c r="E47" s="28">
        <v>5503737.894249999</v>
      </c>
      <c r="F47" s="28">
        <v>5636543.5625833338</v>
      </c>
      <c r="G47" s="28">
        <v>5771531.3255833341</v>
      </c>
      <c r="H47" s="28">
        <v>5682694</v>
      </c>
      <c r="I47" s="28">
        <v>5368375</v>
      </c>
      <c r="J47" s="28">
        <v>5032560</v>
      </c>
    </row>
    <row r="48" spans="3:10" x14ac:dyDescent="0.4">
      <c r="C48" s="87">
        <v>17</v>
      </c>
      <c r="D48" s="34" t="s">
        <v>86</v>
      </c>
      <c r="E48" s="73">
        <v>234.87866666666665</v>
      </c>
      <c r="F48" s="73">
        <v>246.84983333333329</v>
      </c>
      <c r="G48" s="73">
        <v>247.76116666666667</v>
      </c>
      <c r="H48" s="73">
        <v>248.39</v>
      </c>
      <c r="I48" s="73">
        <v>256.02999999999997</v>
      </c>
      <c r="J48" s="73">
        <v>262.93</v>
      </c>
    </row>
    <row r="49" spans="3:10" x14ac:dyDescent="0.4">
      <c r="C49" s="86"/>
      <c r="D49" s="72" t="s">
        <v>21</v>
      </c>
      <c r="E49" s="72"/>
      <c r="F49" s="72"/>
      <c r="G49" s="72"/>
      <c r="H49" s="72"/>
      <c r="I49" s="72"/>
      <c r="J49" s="72"/>
    </row>
    <row r="50" spans="3:10" x14ac:dyDescent="0.4">
      <c r="C50" s="89">
        <v>18</v>
      </c>
      <c r="D50" s="74" t="s">
        <v>87</v>
      </c>
      <c r="E50" s="78">
        <v>50267801.020000003</v>
      </c>
      <c r="F50" s="78">
        <v>50972012.299999997</v>
      </c>
      <c r="G50" s="78">
        <v>54820983.538999997</v>
      </c>
      <c r="H50" s="78">
        <v>56290588.226999998</v>
      </c>
      <c r="I50" s="78">
        <v>59619596.454000004</v>
      </c>
      <c r="J50" s="78">
        <v>60473505.038999997</v>
      </c>
    </row>
    <row r="51" spans="3:10" x14ac:dyDescent="0.4">
      <c r="C51" s="87">
        <v>19</v>
      </c>
      <c r="D51" s="34" t="s">
        <v>88</v>
      </c>
      <c r="E51" s="28">
        <v>40784973.630000003</v>
      </c>
      <c r="F51" s="28">
        <v>42522922.68</v>
      </c>
      <c r="G51" s="28">
        <v>43201147.928999998</v>
      </c>
      <c r="H51" s="28">
        <v>43107576.978</v>
      </c>
      <c r="I51" s="28">
        <v>45210626.921999998</v>
      </c>
      <c r="J51" s="28">
        <v>45828687.431000002</v>
      </c>
    </row>
    <row r="52" spans="3:10" x14ac:dyDescent="0.4">
      <c r="C52" s="90">
        <v>20</v>
      </c>
      <c r="D52" s="76" t="s">
        <v>89</v>
      </c>
      <c r="E52" s="77">
        <v>123.25078710612371</v>
      </c>
      <c r="F52" s="77">
        <v>119.86949411634373</v>
      </c>
      <c r="G52" s="77">
        <v>126.89700000000001</v>
      </c>
      <c r="H52" s="77">
        <v>130.58199999999999</v>
      </c>
      <c r="I52" s="77">
        <v>131.87100000000001</v>
      </c>
      <c r="J52" s="77">
        <v>131.95599999999999</v>
      </c>
    </row>
    <row r="53" spans="3:10" x14ac:dyDescent="0.4">
      <c r="C53" s="2"/>
      <c r="D53" s="2"/>
      <c r="E53" s="2"/>
      <c r="F53" s="2"/>
      <c r="G53" s="2"/>
      <c r="H53" s="2"/>
      <c r="I53" s="2"/>
      <c r="J53" s="2"/>
    </row>
    <row r="54" spans="3:10" x14ac:dyDescent="0.4">
      <c r="C54" s="2"/>
      <c r="D54" s="55" t="s">
        <v>191</v>
      </c>
      <c r="E54" s="2"/>
      <c r="F54" s="2"/>
      <c r="G54" s="2"/>
      <c r="H54" s="2"/>
      <c r="I54" s="2"/>
      <c r="J54" s="2"/>
    </row>
  </sheetData>
  <mergeCells count="1">
    <mergeCell ref="C2:K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7:M25"/>
  <sheetViews>
    <sheetView zoomScale="115" zoomScaleNormal="115" workbookViewId="0"/>
  </sheetViews>
  <sheetFormatPr baseColWidth="10" defaultColWidth="11.3828125" defaultRowHeight="14.6" x14ac:dyDescent="0.4"/>
  <cols>
    <col min="1" max="1" width="7.3046875" style="1" customWidth="1"/>
    <col min="2" max="13" width="11.3828125" style="1"/>
    <col min="14" max="14" width="7.3046875" style="1" customWidth="1"/>
    <col min="15" max="16384" width="11.3828125" style="1"/>
  </cols>
  <sheetData>
    <row r="7" spans="2:13" ht="21" customHeight="1" x14ac:dyDescent="0.4">
      <c r="B7" s="108" t="s">
        <v>189</v>
      </c>
      <c r="C7" s="109"/>
      <c r="D7" s="109"/>
      <c r="E7" s="109"/>
      <c r="F7" s="109"/>
      <c r="G7" s="109"/>
      <c r="H7" s="109"/>
      <c r="I7" s="109"/>
      <c r="J7" s="109"/>
      <c r="K7" s="109"/>
      <c r="L7" s="109"/>
      <c r="M7" s="109"/>
    </row>
    <row r="8" spans="2:13" x14ac:dyDescent="0.4">
      <c r="B8" s="109"/>
      <c r="C8" s="109"/>
      <c r="D8" s="109"/>
      <c r="E8" s="109"/>
      <c r="F8" s="109"/>
      <c r="G8" s="109"/>
      <c r="H8" s="109"/>
      <c r="I8" s="109"/>
      <c r="J8" s="109"/>
      <c r="K8" s="109"/>
      <c r="L8" s="109"/>
      <c r="M8" s="109"/>
    </row>
    <row r="9" spans="2:13" x14ac:dyDescent="0.4">
      <c r="B9" s="109"/>
      <c r="C9" s="109"/>
      <c r="D9" s="109"/>
      <c r="E9" s="109"/>
      <c r="F9" s="109"/>
      <c r="G9" s="109"/>
      <c r="H9" s="109"/>
      <c r="I9" s="109"/>
      <c r="J9" s="109"/>
      <c r="K9" s="109"/>
      <c r="L9" s="109"/>
      <c r="M9" s="109"/>
    </row>
    <row r="10" spans="2:13" x14ac:dyDescent="0.4">
      <c r="B10" s="109"/>
      <c r="C10" s="109"/>
      <c r="D10" s="109"/>
      <c r="E10" s="109"/>
      <c r="F10" s="109"/>
      <c r="G10" s="109"/>
      <c r="H10" s="109"/>
      <c r="I10" s="109"/>
      <c r="J10" s="109"/>
      <c r="K10" s="109"/>
      <c r="L10" s="109"/>
      <c r="M10" s="109"/>
    </row>
    <row r="11" spans="2:13" x14ac:dyDescent="0.4">
      <c r="B11" s="109"/>
      <c r="C11" s="109"/>
      <c r="D11" s="109"/>
      <c r="E11" s="109"/>
      <c r="F11" s="109"/>
      <c r="G11" s="109"/>
      <c r="H11" s="109"/>
      <c r="I11" s="109"/>
      <c r="J11" s="109"/>
      <c r="K11" s="109"/>
      <c r="L11" s="109"/>
      <c r="M11" s="109"/>
    </row>
    <row r="12" spans="2:13" x14ac:dyDescent="0.4">
      <c r="B12" s="109"/>
      <c r="C12" s="109"/>
      <c r="D12" s="109"/>
      <c r="E12" s="109"/>
      <c r="F12" s="109"/>
      <c r="G12" s="109"/>
      <c r="H12" s="109"/>
      <c r="I12" s="109"/>
      <c r="J12" s="109"/>
      <c r="K12" s="109"/>
      <c r="L12" s="109"/>
      <c r="M12" s="109"/>
    </row>
    <row r="13" spans="2:13" x14ac:dyDescent="0.4">
      <c r="B13" s="109"/>
      <c r="C13" s="109"/>
      <c r="D13" s="109"/>
      <c r="E13" s="109"/>
      <c r="F13" s="109"/>
      <c r="G13" s="109"/>
      <c r="H13" s="109"/>
      <c r="I13" s="109"/>
      <c r="J13" s="109"/>
      <c r="K13" s="109"/>
      <c r="L13" s="109"/>
      <c r="M13" s="109"/>
    </row>
    <row r="14" spans="2:13" x14ac:dyDescent="0.4">
      <c r="B14" s="109"/>
      <c r="C14" s="109"/>
      <c r="D14" s="109"/>
      <c r="E14" s="109"/>
      <c r="F14" s="109"/>
      <c r="G14" s="109"/>
      <c r="H14" s="109"/>
      <c r="I14" s="109"/>
      <c r="J14" s="109"/>
      <c r="K14" s="109"/>
      <c r="L14" s="109"/>
      <c r="M14" s="109"/>
    </row>
    <row r="15" spans="2:13" x14ac:dyDescent="0.4">
      <c r="B15" s="109"/>
      <c r="C15" s="109"/>
      <c r="D15" s="109"/>
      <c r="E15" s="109"/>
      <c r="F15" s="109"/>
      <c r="G15" s="109"/>
      <c r="H15" s="109"/>
      <c r="I15" s="109"/>
      <c r="J15" s="109"/>
      <c r="K15" s="109"/>
      <c r="L15" s="109"/>
      <c r="M15" s="109"/>
    </row>
    <row r="16" spans="2:13" x14ac:dyDescent="0.4">
      <c r="B16" s="109"/>
      <c r="C16" s="109"/>
      <c r="D16" s="109"/>
      <c r="E16" s="109"/>
      <c r="F16" s="109"/>
      <c r="G16" s="109"/>
      <c r="H16" s="109"/>
      <c r="I16" s="109"/>
      <c r="J16" s="109"/>
      <c r="K16" s="109"/>
      <c r="L16" s="109"/>
      <c r="M16" s="109"/>
    </row>
    <row r="17" spans="2:13" x14ac:dyDescent="0.4">
      <c r="B17" s="109"/>
      <c r="C17" s="109"/>
      <c r="D17" s="109"/>
      <c r="E17" s="109"/>
      <c r="F17" s="109"/>
      <c r="G17" s="109"/>
      <c r="H17" s="109"/>
      <c r="I17" s="109"/>
      <c r="J17" s="109"/>
      <c r="K17" s="109"/>
      <c r="L17" s="109"/>
      <c r="M17" s="109"/>
    </row>
    <row r="18" spans="2:13" x14ac:dyDescent="0.4">
      <c r="B18" s="109"/>
      <c r="C18" s="109"/>
      <c r="D18" s="109"/>
      <c r="E18" s="109"/>
      <c r="F18" s="109"/>
      <c r="G18" s="109"/>
      <c r="H18" s="109"/>
      <c r="I18" s="109"/>
      <c r="J18" s="109"/>
      <c r="K18" s="109"/>
      <c r="L18" s="109"/>
      <c r="M18" s="109"/>
    </row>
    <row r="19" spans="2:13" x14ac:dyDescent="0.4">
      <c r="B19" s="109"/>
      <c r="C19" s="109"/>
      <c r="D19" s="109"/>
      <c r="E19" s="109"/>
      <c r="F19" s="109"/>
      <c r="G19" s="109"/>
      <c r="H19" s="109"/>
      <c r="I19" s="109"/>
      <c r="J19" s="109"/>
      <c r="K19" s="109"/>
      <c r="L19" s="109"/>
      <c r="M19" s="109"/>
    </row>
    <row r="20" spans="2:13" x14ac:dyDescent="0.4">
      <c r="B20" s="109"/>
      <c r="C20" s="109"/>
      <c r="D20" s="109"/>
      <c r="E20" s="109"/>
      <c r="F20" s="109"/>
      <c r="G20" s="109"/>
      <c r="H20" s="109"/>
      <c r="I20" s="109"/>
      <c r="J20" s="109"/>
      <c r="K20" s="109"/>
      <c r="L20" s="109"/>
      <c r="M20" s="109"/>
    </row>
    <row r="21" spans="2:13" x14ac:dyDescent="0.4">
      <c r="B21" s="109"/>
      <c r="C21" s="109"/>
      <c r="D21" s="109"/>
      <c r="E21" s="109"/>
      <c r="F21" s="109"/>
      <c r="G21" s="109"/>
      <c r="H21" s="109"/>
      <c r="I21" s="109"/>
      <c r="J21" s="109"/>
      <c r="K21" s="109"/>
      <c r="L21" s="109"/>
      <c r="M21" s="109"/>
    </row>
    <row r="22" spans="2:13" x14ac:dyDescent="0.4">
      <c r="B22" s="109"/>
      <c r="C22" s="109"/>
      <c r="D22" s="109"/>
      <c r="E22" s="109"/>
      <c r="F22" s="109"/>
      <c r="G22" s="109"/>
      <c r="H22" s="109"/>
      <c r="I22" s="109"/>
      <c r="J22" s="109"/>
      <c r="K22" s="109"/>
      <c r="L22" s="109"/>
      <c r="M22" s="109"/>
    </row>
    <row r="23" spans="2:13" x14ac:dyDescent="0.4">
      <c r="B23" s="109"/>
      <c r="C23" s="109"/>
      <c r="D23" s="109"/>
      <c r="E23" s="109"/>
      <c r="F23" s="109"/>
      <c r="G23" s="109"/>
      <c r="H23" s="109"/>
      <c r="I23" s="109"/>
      <c r="J23" s="109"/>
      <c r="K23" s="109"/>
      <c r="L23" s="109"/>
      <c r="M23" s="109"/>
    </row>
    <row r="24" spans="2:13" x14ac:dyDescent="0.4">
      <c r="B24" s="109"/>
      <c r="C24" s="109"/>
      <c r="D24" s="109"/>
      <c r="E24" s="109"/>
      <c r="F24" s="109"/>
      <c r="G24" s="109"/>
      <c r="H24" s="109"/>
      <c r="I24" s="109"/>
      <c r="J24" s="109"/>
      <c r="K24" s="109"/>
      <c r="L24" s="109"/>
      <c r="M24" s="109"/>
    </row>
    <row r="25" spans="2:13" x14ac:dyDescent="0.4">
      <c r="B25" s="109"/>
      <c r="C25" s="109"/>
      <c r="D25" s="109"/>
      <c r="E25" s="109"/>
      <c r="F25" s="109"/>
      <c r="G25" s="109"/>
      <c r="H25" s="109"/>
      <c r="I25" s="109"/>
      <c r="J25" s="109"/>
      <c r="K25" s="109"/>
      <c r="L25" s="109"/>
      <c r="M25" s="109"/>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N48"/>
  <sheetViews>
    <sheetView workbookViewId="0"/>
  </sheetViews>
  <sheetFormatPr baseColWidth="10" defaultColWidth="11.3828125" defaultRowHeight="14.6" x14ac:dyDescent="0.4"/>
  <cols>
    <col min="1" max="1" width="12.15234375" style="1" customWidth="1"/>
    <col min="2" max="2" width="3.69140625" style="1" customWidth="1"/>
    <col min="3" max="3" width="11.3828125" style="1" customWidth="1"/>
    <col min="4" max="4" width="77.69140625" style="1" customWidth="1"/>
    <col min="5" max="8" width="14.53515625" style="1" customWidth="1"/>
    <col min="9" max="9" width="15.61328125" style="1" customWidth="1"/>
    <col min="10" max="16384" width="11.3828125" style="1"/>
  </cols>
  <sheetData>
    <row r="2" spans="1:14" ht="15" customHeight="1" x14ac:dyDescent="0.4">
      <c r="C2" s="110" t="s">
        <v>192</v>
      </c>
      <c r="D2" s="110"/>
      <c r="E2" s="110"/>
      <c r="F2" s="110"/>
      <c r="G2" s="110"/>
      <c r="H2" s="110"/>
      <c r="I2" s="110"/>
      <c r="J2" s="110"/>
      <c r="K2" s="110"/>
      <c r="L2" s="110"/>
      <c r="M2" s="110"/>
    </row>
    <row r="3" spans="1:14" ht="15" customHeight="1" x14ac:dyDescent="0.4">
      <c r="C3" s="110"/>
      <c r="D3" s="110"/>
      <c r="E3" s="110"/>
      <c r="F3" s="110"/>
      <c r="G3" s="110"/>
      <c r="H3" s="110"/>
      <c r="I3" s="110"/>
      <c r="J3" s="110"/>
      <c r="K3" s="110"/>
      <c r="L3" s="110"/>
      <c r="M3" s="110"/>
    </row>
    <row r="4" spans="1:14" x14ac:dyDescent="0.4">
      <c r="A4" s="50" t="s">
        <v>24</v>
      </c>
    </row>
    <row r="5" spans="1:14" ht="15.45" x14ac:dyDescent="0.4">
      <c r="A5" s="19"/>
      <c r="C5" s="2"/>
      <c r="D5" s="2"/>
      <c r="E5" s="2"/>
      <c r="F5" s="2"/>
      <c r="G5" s="2"/>
      <c r="H5" s="2"/>
      <c r="I5" s="2"/>
      <c r="J5" s="2"/>
      <c r="K5" s="2"/>
      <c r="L5" s="2"/>
      <c r="M5" s="2"/>
      <c r="N5" s="2"/>
    </row>
    <row r="6" spans="1:14" ht="39.75" customHeight="1" x14ac:dyDescent="0.4">
      <c r="D6" s="21"/>
      <c r="E6" s="22" t="s">
        <v>206</v>
      </c>
      <c r="F6" s="22" t="s">
        <v>202</v>
      </c>
      <c r="G6" s="22" t="s">
        <v>208</v>
      </c>
      <c r="H6" s="107" t="s">
        <v>209</v>
      </c>
      <c r="I6" s="107" t="s">
        <v>214</v>
      </c>
      <c r="J6" s="2"/>
      <c r="K6" s="2"/>
      <c r="L6" s="2"/>
      <c r="M6" s="2"/>
      <c r="N6" s="2"/>
    </row>
    <row r="7" spans="1:14" x14ac:dyDescent="0.4">
      <c r="D7" s="23" t="s">
        <v>95</v>
      </c>
      <c r="E7" s="24"/>
      <c r="F7" s="24"/>
      <c r="G7" s="24"/>
      <c r="H7" s="24"/>
      <c r="I7" s="24"/>
    </row>
    <row r="8" spans="1:14" x14ac:dyDescent="0.4">
      <c r="D8" s="25" t="s">
        <v>96</v>
      </c>
      <c r="E8" s="26">
        <v>4005599.6646830793</v>
      </c>
      <c r="F8" s="26">
        <v>4052393.8353929473</v>
      </c>
      <c r="G8" s="26">
        <v>4079590.0112889721</v>
      </c>
      <c r="H8" s="26">
        <v>4117212.5628592414</v>
      </c>
      <c r="I8" s="26">
        <v>4138454.7945543835</v>
      </c>
    </row>
    <row r="9" spans="1:14" x14ac:dyDescent="0.4">
      <c r="D9" s="25" t="s">
        <v>97</v>
      </c>
      <c r="E9" s="26">
        <v>3993666.5242440333</v>
      </c>
      <c r="F9" s="26">
        <v>4012250.5747343781</v>
      </c>
      <c r="G9" s="26">
        <v>4026485.0256304028</v>
      </c>
      <c r="H9" s="26">
        <v>4060867.2772006723</v>
      </c>
      <c r="I9" s="26">
        <v>4067257.2588958144</v>
      </c>
    </row>
    <row r="10" spans="1:14" ht="34.75" x14ac:dyDescent="0.4">
      <c r="D10" s="25" t="s">
        <v>98</v>
      </c>
      <c r="E10" s="26">
        <v>4005599.6646830793</v>
      </c>
      <c r="F10" s="26">
        <v>4030032.5109897186</v>
      </c>
      <c r="G10" s="26">
        <v>4060526.8979146997</v>
      </c>
      <c r="H10" s="26">
        <v>4101583.6987585649</v>
      </c>
      <c r="I10" s="26">
        <v>4130644.5846557799</v>
      </c>
    </row>
    <row r="11" spans="1:14" x14ac:dyDescent="0.4">
      <c r="D11" s="25" t="s">
        <v>99</v>
      </c>
      <c r="E11" s="26">
        <v>4630599.6646830793</v>
      </c>
      <c r="F11" s="26">
        <v>4677393.8353929473</v>
      </c>
      <c r="G11" s="26">
        <v>4704590.0112889726</v>
      </c>
      <c r="H11" s="26">
        <v>4742212.5628592409</v>
      </c>
      <c r="I11" s="26">
        <v>4763454.7945543835</v>
      </c>
    </row>
    <row r="12" spans="1:14" x14ac:dyDescent="0.4">
      <c r="D12" s="25" t="s">
        <v>100</v>
      </c>
      <c r="E12" s="26">
        <v>4618666.5242440337</v>
      </c>
      <c r="F12" s="26">
        <v>4637250.5747343786</v>
      </c>
      <c r="G12" s="26">
        <v>4651485.0256304033</v>
      </c>
      <c r="H12" s="26">
        <v>4685867.2772006718</v>
      </c>
      <c r="I12" s="26">
        <v>4692257.2588958144</v>
      </c>
    </row>
    <row r="13" spans="1:14" ht="34.75" x14ac:dyDescent="0.4">
      <c r="D13" s="25" t="s">
        <v>101</v>
      </c>
      <c r="E13" s="26">
        <v>4630599.6646830793</v>
      </c>
      <c r="F13" s="26">
        <v>4655032.5109897181</v>
      </c>
      <c r="G13" s="26">
        <v>4685526.8979147002</v>
      </c>
      <c r="H13" s="26">
        <v>4726583.6987585649</v>
      </c>
      <c r="I13" s="26">
        <v>4755644.5846557803</v>
      </c>
    </row>
    <row r="14" spans="1:14" x14ac:dyDescent="0.4">
      <c r="D14" s="25" t="s">
        <v>94</v>
      </c>
      <c r="E14" s="26">
        <v>5280599.6646830793</v>
      </c>
      <c r="F14" s="26">
        <v>5327393.8353929473</v>
      </c>
      <c r="G14" s="26">
        <v>5354590.0112889726</v>
      </c>
      <c r="H14" s="26">
        <v>5392212.5628592409</v>
      </c>
      <c r="I14" s="26">
        <v>5413454.7945543835</v>
      </c>
    </row>
    <row r="15" spans="1:14" x14ac:dyDescent="0.4">
      <c r="D15" s="25" t="s">
        <v>102</v>
      </c>
      <c r="E15" s="26">
        <v>5268666.5242440337</v>
      </c>
      <c r="F15" s="26">
        <v>5287250.5747343786</v>
      </c>
      <c r="G15" s="26">
        <v>5301485.0256304033</v>
      </c>
      <c r="H15" s="26">
        <v>5335867.2772006718</v>
      </c>
      <c r="I15" s="26">
        <v>5342257.2588958144</v>
      </c>
    </row>
    <row r="16" spans="1:14" ht="34.75" x14ac:dyDescent="0.4">
      <c r="D16" s="25" t="s">
        <v>103</v>
      </c>
      <c r="E16" s="26">
        <v>5280599.6646830793</v>
      </c>
      <c r="F16" s="26">
        <v>5305032.5109897181</v>
      </c>
      <c r="G16" s="26">
        <v>5335526.8979147002</v>
      </c>
      <c r="H16" s="26">
        <v>5376583.6987585649</v>
      </c>
      <c r="I16" s="26">
        <v>5405644.5846557803</v>
      </c>
    </row>
    <row r="17" spans="4:9" x14ac:dyDescent="0.4">
      <c r="D17" s="23" t="s">
        <v>104</v>
      </c>
      <c r="E17" s="24"/>
      <c r="F17" s="24"/>
      <c r="G17" s="24"/>
      <c r="H17" s="24"/>
      <c r="I17" s="24"/>
    </row>
    <row r="18" spans="4:9" x14ac:dyDescent="0.4">
      <c r="D18" s="25" t="s">
        <v>105</v>
      </c>
      <c r="E18" s="26">
        <v>32566267.78900462</v>
      </c>
      <c r="F18" s="26">
        <v>32467960.592131291</v>
      </c>
      <c r="G18" s="26">
        <v>32931974.54039862</v>
      </c>
      <c r="H18" s="26">
        <v>32966754.71108276</v>
      </c>
      <c r="I18" s="26">
        <v>32749115.387300659</v>
      </c>
    </row>
    <row r="19" spans="4:9" x14ac:dyDescent="0.4">
      <c r="D19" s="25" t="s">
        <v>106</v>
      </c>
      <c r="E19" s="26">
        <v>32554334.648565575</v>
      </c>
      <c r="F19" s="26">
        <v>32427817.331472721</v>
      </c>
      <c r="G19" s="26">
        <v>32878869.554740053</v>
      </c>
      <c r="H19" s="26">
        <v>32910409.425424192</v>
      </c>
      <c r="I19" s="26">
        <v>32677917.851642091</v>
      </c>
    </row>
    <row r="20" spans="4:9" ht="34.75" x14ac:dyDescent="0.4">
      <c r="D20" s="25" t="s">
        <v>107</v>
      </c>
      <c r="E20" s="26">
        <v>32566267.78900462</v>
      </c>
      <c r="F20" s="26">
        <v>32467960.592131291</v>
      </c>
      <c r="G20" s="26">
        <v>32931974.54039862</v>
      </c>
      <c r="H20" s="26">
        <v>32966754.71108276</v>
      </c>
      <c r="I20" s="26">
        <v>32764499.965639059</v>
      </c>
    </row>
    <row r="21" spans="4:9" x14ac:dyDescent="0.4">
      <c r="D21" s="23" t="s">
        <v>108</v>
      </c>
      <c r="E21" s="24"/>
      <c r="F21" s="24"/>
      <c r="G21" s="24"/>
      <c r="H21" s="24"/>
      <c r="I21" s="24"/>
    </row>
    <row r="22" spans="4:9" x14ac:dyDescent="0.4">
      <c r="D22" s="25" t="s">
        <v>96</v>
      </c>
      <c r="E22" s="27">
        <v>0.12299842556829597</v>
      </c>
      <c r="F22" s="27">
        <v>0.12481208432829802</v>
      </c>
      <c r="G22" s="27">
        <v>0.1238793017492595</v>
      </c>
      <c r="H22" s="27">
        <v>0.12488983519736983</v>
      </c>
      <c r="I22" s="27">
        <v>0.12636844524231575</v>
      </c>
    </row>
    <row r="23" spans="4:9" x14ac:dyDescent="0.4">
      <c r="D23" s="25" t="s">
        <v>97</v>
      </c>
      <c r="E23" s="27">
        <v>0.12267695123727568</v>
      </c>
      <c r="F23" s="27">
        <v>0.12372866584641515</v>
      </c>
      <c r="G23" s="27">
        <v>0.12246421729696956</v>
      </c>
      <c r="H23" s="27">
        <v>0.12339157573845135</v>
      </c>
      <c r="I23" s="27">
        <v>0.12446500653319414</v>
      </c>
    </row>
    <row r="24" spans="4:9" ht="34.75" x14ac:dyDescent="0.4">
      <c r="D24" s="25" t="s">
        <v>98</v>
      </c>
      <c r="E24" s="27">
        <v>0.12299842556829597</v>
      </c>
      <c r="F24" s="27">
        <v>0.12412336461830033</v>
      </c>
      <c r="G24" s="27">
        <v>0.12330043839106981</v>
      </c>
      <c r="H24" s="27">
        <v>0.12441575565154719</v>
      </c>
      <c r="I24" s="27">
        <v>0.12607073475828073</v>
      </c>
    </row>
    <row r="25" spans="4:9" x14ac:dyDescent="0.4">
      <c r="D25" s="25" t="s">
        <v>99</v>
      </c>
      <c r="E25" s="27">
        <v>0.14219006287992611</v>
      </c>
      <c r="F25" s="27">
        <v>0.14406183049657045</v>
      </c>
      <c r="G25" s="27">
        <v>0.14285781757536931</v>
      </c>
      <c r="H25" s="27">
        <v>0.14384832854854845</v>
      </c>
      <c r="I25" s="27">
        <v>0.14545293020041511</v>
      </c>
    </row>
    <row r="26" spans="4:9" x14ac:dyDescent="0.4">
      <c r="D26" s="25" t="s">
        <v>100</v>
      </c>
      <c r="E26" s="27">
        <v>0.14187562344935051</v>
      </c>
      <c r="F26" s="27">
        <v>0.1430022417892958</v>
      </c>
      <c r="G26" s="27">
        <v>0.14147338666513892</v>
      </c>
      <c r="H26" s="27">
        <v>0.14238252756529704</v>
      </c>
      <c r="I26" s="27">
        <v>0.14359107211783462</v>
      </c>
    </row>
    <row r="27" spans="4:9" ht="34.75" x14ac:dyDescent="0.4">
      <c r="D27" s="25" t="s">
        <v>101</v>
      </c>
      <c r="E27" s="27">
        <v>0.14219006287992611</v>
      </c>
      <c r="F27" s="27">
        <v>0.14337311078657275</v>
      </c>
      <c r="G27" s="27">
        <v>0.14227895421717962</v>
      </c>
      <c r="H27" s="27">
        <v>0.14337424900272583</v>
      </c>
      <c r="I27" s="27">
        <v>0.14514625859216965</v>
      </c>
    </row>
    <row r="28" spans="4:9" x14ac:dyDescent="0.4">
      <c r="D28" s="25" t="s">
        <v>94</v>
      </c>
      <c r="E28" s="27">
        <v>0.16214936568402147</v>
      </c>
      <c r="F28" s="27">
        <v>0.1640815665115738</v>
      </c>
      <c r="G28" s="27">
        <v>0.16259547403452349</v>
      </c>
      <c r="H28" s="27">
        <v>0.16356516163377427</v>
      </c>
      <c r="I28" s="27">
        <v>0.16530079455683847</v>
      </c>
    </row>
    <row r="29" spans="4:9" x14ac:dyDescent="0.4">
      <c r="D29" s="25" t="s">
        <v>102</v>
      </c>
      <c r="E29" s="27">
        <v>0.16184224254990831</v>
      </c>
      <c r="F29" s="27">
        <v>0.16304676076989164</v>
      </c>
      <c r="G29" s="27">
        <v>0.16124292280803504</v>
      </c>
      <c r="H29" s="27">
        <v>0.16213311746521658</v>
      </c>
      <c r="I29" s="27">
        <v>0.16348218032586068</v>
      </c>
    </row>
    <row r="30" spans="4:9" ht="34.75" x14ac:dyDescent="0.4">
      <c r="D30" s="25" t="s">
        <v>103</v>
      </c>
      <c r="E30" s="27">
        <v>0.16214936568402147</v>
      </c>
      <c r="F30" s="27">
        <v>0.16339284680157609</v>
      </c>
      <c r="G30" s="27">
        <v>0.1620166106763338</v>
      </c>
      <c r="H30" s="27">
        <v>0.16309108208795164</v>
      </c>
      <c r="I30" s="27">
        <v>0.1649848033794141</v>
      </c>
    </row>
    <row r="31" spans="4:9" x14ac:dyDescent="0.4">
      <c r="D31" s="23" t="s">
        <v>64</v>
      </c>
      <c r="E31" s="24"/>
      <c r="F31" s="24"/>
      <c r="G31" s="24"/>
      <c r="H31" s="24"/>
      <c r="I31" s="24"/>
    </row>
    <row r="32" spans="4:9" x14ac:dyDescent="0.4">
      <c r="D32" s="25" t="s">
        <v>109</v>
      </c>
      <c r="E32" s="26">
        <v>71623726.708000004</v>
      </c>
      <c r="F32" s="26">
        <v>75318110.165000007</v>
      </c>
      <c r="G32" s="26">
        <v>77947184.331</v>
      </c>
      <c r="H32" s="26">
        <v>80547868.863000005</v>
      </c>
      <c r="I32" s="26">
        <v>75332447.734999999</v>
      </c>
    </row>
    <row r="33" spans="4:9" x14ac:dyDescent="0.4">
      <c r="D33" s="25" t="s">
        <v>64</v>
      </c>
      <c r="E33" s="27">
        <v>6.4651755465914132E-2</v>
      </c>
      <c r="F33" s="27">
        <v>6.2101848083364573E-2</v>
      </c>
      <c r="G33" s="27">
        <v>6.0356125133540363E-2</v>
      </c>
      <c r="H33" s="27">
        <v>5.8874463468736114E-2</v>
      </c>
      <c r="I33" s="27">
        <v>6.3232444156215151E-2</v>
      </c>
    </row>
    <row r="34" spans="4:9" x14ac:dyDescent="0.4">
      <c r="D34" s="25" t="s">
        <v>110</v>
      </c>
      <c r="E34" s="27">
        <v>6.4485146703880628E-2</v>
      </c>
      <c r="F34" s="27">
        <v>6.1568865238061807E-2</v>
      </c>
      <c r="G34" s="27">
        <v>5.9674830663260833E-2</v>
      </c>
      <c r="H34" s="27">
        <v>5.8174938000788552E-2</v>
      </c>
      <c r="I34" s="27">
        <v>6.2287333014877704E-2</v>
      </c>
    </row>
    <row r="35" spans="4:9" ht="34.75" x14ac:dyDescent="0.4">
      <c r="D35" s="25" t="s">
        <v>111</v>
      </c>
      <c r="E35" s="27">
        <v>6.4651755465914132E-2</v>
      </c>
      <c r="F35" s="27">
        <v>6.1804956348372256E-2</v>
      </c>
      <c r="G35" s="27">
        <v>6.011156064365037E-2</v>
      </c>
      <c r="H35" s="27">
        <v>5.8680431468618788E-2</v>
      </c>
      <c r="I35" s="27">
        <v>6.3128767584785028E-2</v>
      </c>
    </row>
    <row r="36" spans="4:9" x14ac:dyDescent="0.4">
      <c r="D36" s="2"/>
      <c r="E36" s="2"/>
      <c r="F36" s="2"/>
      <c r="G36" s="2"/>
      <c r="H36" s="2"/>
    </row>
    <row r="37" spans="4:9" x14ac:dyDescent="0.4">
      <c r="D37" s="55" t="s">
        <v>191</v>
      </c>
      <c r="E37" s="2"/>
      <c r="F37" s="2"/>
      <c r="G37" s="2"/>
      <c r="H37" s="2"/>
    </row>
    <row r="38" spans="4:9" x14ac:dyDescent="0.4">
      <c r="D38" s="2"/>
      <c r="E38" s="2"/>
      <c r="F38" s="2"/>
      <c r="G38" s="2"/>
      <c r="H38" s="2"/>
    </row>
    <row r="39" spans="4:9" x14ac:dyDescent="0.4">
      <c r="D39" s="2"/>
      <c r="E39" s="2"/>
      <c r="F39" s="2"/>
      <c r="G39" s="2"/>
      <c r="H39" s="2"/>
    </row>
    <row r="40" spans="4:9" x14ac:dyDescent="0.4">
      <c r="D40" s="2"/>
      <c r="E40" s="2"/>
      <c r="F40" s="2"/>
      <c r="G40" s="2"/>
      <c r="H40" s="2"/>
    </row>
    <row r="41" spans="4:9" x14ac:dyDescent="0.4">
      <c r="D41" s="2"/>
      <c r="E41" s="2"/>
      <c r="F41" s="2"/>
      <c r="G41" s="2"/>
      <c r="H41" s="2"/>
    </row>
    <row r="42" spans="4:9" x14ac:dyDescent="0.4">
      <c r="D42" s="2"/>
      <c r="E42" s="2"/>
      <c r="F42" s="2"/>
      <c r="G42" s="2"/>
      <c r="H42" s="2"/>
    </row>
    <row r="43" spans="4:9" x14ac:dyDescent="0.4">
      <c r="D43" s="2"/>
      <c r="E43" s="2"/>
      <c r="F43" s="2"/>
      <c r="G43" s="2"/>
      <c r="H43" s="2"/>
    </row>
    <row r="44" spans="4:9" x14ac:dyDescent="0.4">
      <c r="D44" s="2"/>
      <c r="E44" s="2"/>
      <c r="F44" s="2"/>
      <c r="G44" s="2"/>
      <c r="H44" s="2"/>
    </row>
    <row r="45" spans="4:9" x14ac:dyDescent="0.4">
      <c r="D45" s="2"/>
      <c r="E45" s="2"/>
      <c r="F45" s="2"/>
      <c r="G45" s="2"/>
      <c r="H45" s="2"/>
    </row>
    <row r="46" spans="4:9" x14ac:dyDescent="0.4">
      <c r="D46" s="2"/>
      <c r="E46" s="2"/>
      <c r="F46" s="2"/>
      <c r="G46" s="2"/>
      <c r="H46" s="2"/>
    </row>
    <row r="47" spans="4:9" x14ac:dyDescent="0.4">
      <c r="D47" s="2"/>
      <c r="E47" s="2"/>
      <c r="F47" s="2"/>
      <c r="G47" s="2"/>
      <c r="H47" s="2"/>
    </row>
    <row r="48" spans="4:9" x14ac:dyDescent="0.4">
      <c r="D48" s="2"/>
      <c r="E48" s="2"/>
      <c r="F48" s="2"/>
      <c r="G48" s="2"/>
      <c r="H48" s="2"/>
    </row>
  </sheetData>
  <mergeCells count="1">
    <mergeCell ref="C2:M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7:M25"/>
  <sheetViews>
    <sheetView zoomScale="115" zoomScaleNormal="115" workbookViewId="0"/>
  </sheetViews>
  <sheetFormatPr baseColWidth="10" defaultColWidth="11.3828125" defaultRowHeight="14.6" x14ac:dyDescent="0.4"/>
  <cols>
    <col min="1" max="1" width="7.3046875" style="1" customWidth="1"/>
    <col min="2" max="13" width="11.3828125" style="1"/>
    <col min="14" max="14" width="7.3046875" style="1" customWidth="1"/>
    <col min="15" max="16384" width="11.3828125" style="1"/>
  </cols>
  <sheetData>
    <row r="7" spans="2:13" ht="21" customHeight="1" x14ac:dyDescent="0.4">
      <c r="B7" s="109" t="s">
        <v>190</v>
      </c>
      <c r="C7" s="109"/>
      <c r="D7" s="109"/>
      <c r="E7" s="109"/>
      <c r="F7" s="109"/>
      <c r="G7" s="109"/>
      <c r="H7" s="109"/>
      <c r="I7" s="109"/>
      <c r="J7" s="109"/>
      <c r="K7" s="109"/>
      <c r="L7" s="109"/>
      <c r="M7" s="109"/>
    </row>
    <row r="8" spans="2:13" x14ac:dyDescent="0.4">
      <c r="B8" s="109"/>
      <c r="C8" s="109"/>
      <c r="D8" s="109"/>
      <c r="E8" s="109"/>
      <c r="F8" s="109"/>
      <c r="G8" s="109"/>
      <c r="H8" s="109"/>
      <c r="I8" s="109"/>
      <c r="J8" s="109"/>
      <c r="K8" s="109"/>
      <c r="L8" s="109"/>
      <c r="M8" s="109"/>
    </row>
    <row r="9" spans="2:13" x14ac:dyDescent="0.4">
      <c r="B9" s="109"/>
      <c r="C9" s="109"/>
      <c r="D9" s="109"/>
      <c r="E9" s="109"/>
      <c r="F9" s="109"/>
      <c r="G9" s="109"/>
      <c r="H9" s="109"/>
      <c r="I9" s="109"/>
      <c r="J9" s="109"/>
      <c r="K9" s="109"/>
      <c r="L9" s="109"/>
      <c r="M9" s="109"/>
    </row>
    <row r="10" spans="2:13" x14ac:dyDescent="0.4">
      <c r="B10" s="109"/>
      <c r="C10" s="109"/>
      <c r="D10" s="109"/>
      <c r="E10" s="109"/>
      <c r="F10" s="109"/>
      <c r="G10" s="109"/>
      <c r="H10" s="109"/>
      <c r="I10" s="109"/>
      <c r="J10" s="109"/>
      <c r="K10" s="109"/>
      <c r="L10" s="109"/>
      <c r="M10" s="109"/>
    </row>
    <row r="11" spans="2:13" x14ac:dyDescent="0.4">
      <c r="B11" s="109"/>
      <c r="C11" s="109"/>
      <c r="D11" s="109"/>
      <c r="E11" s="109"/>
      <c r="F11" s="109"/>
      <c r="G11" s="109"/>
      <c r="H11" s="109"/>
      <c r="I11" s="109"/>
      <c r="J11" s="109"/>
      <c r="K11" s="109"/>
      <c r="L11" s="109"/>
      <c r="M11" s="109"/>
    </row>
    <row r="12" spans="2:13" x14ac:dyDescent="0.4">
      <c r="B12" s="109"/>
      <c r="C12" s="109"/>
      <c r="D12" s="109"/>
      <c r="E12" s="109"/>
      <c r="F12" s="109"/>
      <c r="G12" s="109"/>
      <c r="H12" s="109"/>
      <c r="I12" s="109"/>
      <c r="J12" s="109"/>
      <c r="K12" s="109"/>
      <c r="L12" s="109"/>
      <c r="M12" s="109"/>
    </row>
    <row r="13" spans="2:13" x14ac:dyDescent="0.4">
      <c r="B13" s="109"/>
      <c r="C13" s="109"/>
      <c r="D13" s="109"/>
      <c r="E13" s="109"/>
      <c r="F13" s="109"/>
      <c r="G13" s="109"/>
      <c r="H13" s="109"/>
      <c r="I13" s="109"/>
      <c r="J13" s="109"/>
      <c r="K13" s="109"/>
      <c r="L13" s="109"/>
      <c r="M13" s="109"/>
    </row>
    <row r="14" spans="2:13" x14ac:dyDescent="0.4">
      <c r="B14" s="109"/>
      <c r="C14" s="109"/>
      <c r="D14" s="109"/>
      <c r="E14" s="109"/>
      <c r="F14" s="109"/>
      <c r="G14" s="109"/>
      <c r="H14" s="109"/>
      <c r="I14" s="109"/>
      <c r="J14" s="109"/>
      <c r="K14" s="109"/>
      <c r="L14" s="109"/>
      <c r="M14" s="109"/>
    </row>
    <row r="15" spans="2:13" x14ac:dyDescent="0.4">
      <c r="B15" s="109"/>
      <c r="C15" s="109"/>
      <c r="D15" s="109"/>
      <c r="E15" s="109"/>
      <c r="F15" s="109"/>
      <c r="G15" s="109"/>
      <c r="H15" s="109"/>
      <c r="I15" s="109"/>
      <c r="J15" s="109"/>
      <c r="K15" s="109"/>
      <c r="L15" s="109"/>
      <c r="M15" s="109"/>
    </row>
    <row r="16" spans="2:13" x14ac:dyDescent="0.4">
      <c r="B16" s="109"/>
      <c r="C16" s="109"/>
      <c r="D16" s="109"/>
      <c r="E16" s="109"/>
      <c r="F16" s="109"/>
      <c r="G16" s="109"/>
      <c r="H16" s="109"/>
      <c r="I16" s="109"/>
      <c r="J16" s="109"/>
      <c r="K16" s="109"/>
      <c r="L16" s="109"/>
      <c r="M16" s="109"/>
    </row>
    <row r="17" spans="2:13" x14ac:dyDescent="0.4">
      <c r="B17" s="109"/>
      <c r="C17" s="109"/>
      <c r="D17" s="109"/>
      <c r="E17" s="109"/>
      <c r="F17" s="109"/>
      <c r="G17" s="109"/>
      <c r="H17" s="109"/>
      <c r="I17" s="109"/>
      <c r="J17" s="109"/>
      <c r="K17" s="109"/>
      <c r="L17" s="109"/>
      <c r="M17" s="109"/>
    </row>
    <row r="18" spans="2:13" x14ac:dyDescent="0.4">
      <c r="B18" s="109"/>
      <c r="C18" s="109"/>
      <c r="D18" s="109"/>
      <c r="E18" s="109"/>
      <c r="F18" s="109"/>
      <c r="G18" s="109"/>
      <c r="H18" s="109"/>
      <c r="I18" s="109"/>
      <c r="J18" s="109"/>
      <c r="K18" s="109"/>
      <c r="L18" s="109"/>
      <c r="M18" s="109"/>
    </row>
    <row r="19" spans="2:13" x14ac:dyDescent="0.4">
      <c r="B19" s="109"/>
      <c r="C19" s="109"/>
      <c r="D19" s="109"/>
      <c r="E19" s="109"/>
      <c r="F19" s="109"/>
      <c r="G19" s="109"/>
      <c r="H19" s="109"/>
      <c r="I19" s="109"/>
      <c r="J19" s="109"/>
      <c r="K19" s="109"/>
      <c r="L19" s="109"/>
      <c r="M19" s="109"/>
    </row>
    <row r="20" spans="2:13" x14ac:dyDescent="0.4">
      <c r="B20" s="109"/>
      <c r="C20" s="109"/>
      <c r="D20" s="109"/>
      <c r="E20" s="109"/>
      <c r="F20" s="109"/>
      <c r="G20" s="109"/>
      <c r="H20" s="109"/>
      <c r="I20" s="109"/>
      <c r="J20" s="109"/>
      <c r="K20" s="109"/>
      <c r="L20" s="109"/>
      <c r="M20" s="109"/>
    </row>
    <row r="21" spans="2:13" x14ac:dyDescent="0.4">
      <c r="B21" s="109"/>
      <c r="C21" s="109"/>
      <c r="D21" s="109"/>
      <c r="E21" s="109"/>
      <c r="F21" s="109"/>
      <c r="G21" s="109"/>
      <c r="H21" s="109"/>
      <c r="I21" s="109"/>
      <c r="J21" s="109"/>
      <c r="K21" s="109"/>
      <c r="L21" s="109"/>
      <c r="M21" s="109"/>
    </row>
    <row r="22" spans="2:13" x14ac:dyDescent="0.4">
      <c r="B22" s="109"/>
      <c r="C22" s="109"/>
      <c r="D22" s="109"/>
      <c r="E22" s="109"/>
      <c r="F22" s="109"/>
      <c r="G22" s="109"/>
      <c r="H22" s="109"/>
      <c r="I22" s="109"/>
      <c r="J22" s="109"/>
      <c r="K22" s="109"/>
      <c r="L22" s="109"/>
      <c r="M22" s="109"/>
    </row>
    <row r="23" spans="2:13" x14ac:dyDescent="0.4">
      <c r="B23" s="109"/>
      <c r="C23" s="109"/>
      <c r="D23" s="109"/>
      <c r="E23" s="109"/>
      <c r="F23" s="109"/>
      <c r="G23" s="109"/>
      <c r="H23" s="109"/>
      <c r="I23" s="109"/>
      <c r="J23" s="109"/>
      <c r="K23" s="109"/>
      <c r="L23" s="109"/>
      <c r="M23" s="109"/>
    </row>
    <row r="24" spans="2:13" x14ac:dyDescent="0.4">
      <c r="B24" s="109"/>
      <c r="C24" s="109"/>
      <c r="D24" s="109"/>
      <c r="E24" s="109"/>
      <c r="F24" s="109"/>
      <c r="G24" s="109"/>
      <c r="H24" s="109"/>
      <c r="I24" s="109"/>
      <c r="J24" s="109"/>
      <c r="K24" s="109"/>
      <c r="L24" s="109"/>
      <c r="M24" s="109"/>
    </row>
    <row r="25" spans="2:13" x14ac:dyDescent="0.4">
      <c r="B25" s="109"/>
      <c r="C25" s="109"/>
      <c r="D25" s="109"/>
      <c r="E25" s="109"/>
      <c r="F25" s="109"/>
      <c r="G25" s="109"/>
      <c r="H25" s="109"/>
      <c r="I25" s="109"/>
      <c r="J25" s="109"/>
      <c r="K25" s="109"/>
      <c r="L25" s="109"/>
      <c r="M25" s="109"/>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I38"/>
  <sheetViews>
    <sheetView workbookViewId="0"/>
  </sheetViews>
  <sheetFormatPr baseColWidth="10" defaultColWidth="11.3828125" defaultRowHeight="14.6" x14ac:dyDescent="0.4"/>
  <cols>
    <col min="1" max="1" width="12.15234375" style="1" customWidth="1"/>
    <col min="2" max="2" width="3.69140625" style="1" customWidth="1"/>
    <col min="3" max="3" width="7.69140625" style="1" bestFit="1" customWidth="1"/>
    <col min="4" max="4" width="68" style="1" customWidth="1"/>
    <col min="5" max="6" width="13.15234375" style="1" customWidth="1"/>
    <col min="7" max="7" width="20" style="1" customWidth="1"/>
    <col min="8" max="16384" width="11.3828125" style="1"/>
  </cols>
  <sheetData>
    <row r="2" spans="1:9" ht="15" customHeight="1" x14ac:dyDescent="0.4">
      <c r="C2" s="110" t="s">
        <v>193</v>
      </c>
      <c r="D2" s="110"/>
      <c r="E2" s="110"/>
      <c r="F2" s="110"/>
      <c r="G2" s="110"/>
      <c r="H2" s="110"/>
    </row>
    <row r="3" spans="1:9" ht="15" customHeight="1" x14ac:dyDescent="0.4">
      <c r="A3" s="52"/>
      <c r="C3" s="110"/>
      <c r="D3" s="110"/>
      <c r="E3" s="110"/>
      <c r="F3" s="110"/>
      <c r="G3" s="110"/>
      <c r="H3" s="110"/>
    </row>
    <row r="4" spans="1:9" x14ac:dyDescent="0.4">
      <c r="A4" s="50" t="s">
        <v>24</v>
      </c>
    </row>
    <row r="5" spans="1:9" ht="15.45" x14ac:dyDescent="0.4">
      <c r="A5" s="19" t="s">
        <v>112</v>
      </c>
      <c r="C5" s="2"/>
      <c r="D5" s="2"/>
      <c r="E5" s="2"/>
      <c r="F5" s="2"/>
      <c r="G5" s="2"/>
      <c r="H5" s="2"/>
      <c r="I5" s="2"/>
    </row>
    <row r="6" spans="1:9" ht="25.3" thickBot="1" x14ac:dyDescent="0.45">
      <c r="A6" s="20"/>
      <c r="B6" s="20"/>
      <c r="C6" s="111"/>
      <c r="D6" s="111"/>
      <c r="E6" s="112" t="s">
        <v>145</v>
      </c>
      <c r="F6" s="112"/>
      <c r="G6" s="79" t="s">
        <v>146</v>
      </c>
      <c r="H6" s="113"/>
    </row>
    <row r="7" spans="1:9" ht="15" thickBot="1" x14ac:dyDescent="0.45">
      <c r="A7" s="20"/>
      <c r="B7" s="20"/>
      <c r="C7" s="111"/>
      <c r="D7" s="111"/>
      <c r="E7" s="29" t="s">
        <v>29</v>
      </c>
      <c r="F7" s="30" t="s">
        <v>30</v>
      </c>
      <c r="G7" s="29" t="s">
        <v>31</v>
      </c>
      <c r="H7" s="113"/>
    </row>
    <row r="8" spans="1:9" ht="15" thickBot="1" x14ac:dyDescent="0.45">
      <c r="A8" s="20"/>
      <c r="B8" s="20"/>
      <c r="C8" s="111"/>
      <c r="D8" s="111"/>
      <c r="E8" s="91" t="s">
        <v>206</v>
      </c>
      <c r="F8" s="91" t="s">
        <v>202</v>
      </c>
      <c r="G8" s="31" t="s">
        <v>207</v>
      </c>
      <c r="H8" s="113"/>
    </row>
    <row r="9" spans="1:9" x14ac:dyDescent="0.4">
      <c r="A9" s="20"/>
      <c r="B9" s="20"/>
      <c r="C9" s="56">
        <v>1</v>
      </c>
      <c r="D9" s="32" t="s">
        <v>113</v>
      </c>
      <c r="E9" s="33">
        <v>30338040.149999999</v>
      </c>
      <c r="F9" s="33">
        <v>30089360.874000002</v>
      </c>
      <c r="G9" s="33">
        <v>2427043.2119999998</v>
      </c>
      <c r="H9" s="20"/>
    </row>
    <row r="10" spans="1:9" x14ac:dyDescent="0.4">
      <c r="A10" s="20"/>
      <c r="B10" s="20"/>
      <c r="C10" s="57">
        <v>2</v>
      </c>
      <c r="D10" s="34" t="s">
        <v>114</v>
      </c>
      <c r="E10" s="28">
        <v>30338040.149999999</v>
      </c>
      <c r="F10" s="28">
        <v>30089360.874000002</v>
      </c>
      <c r="G10" s="28">
        <v>2427043.2119999998</v>
      </c>
      <c r="H10" s="20"/>
    </row>
    <row r="11" spans="1:9" x14ac:dyDescent="0.4">
      <c r="A11" s="20"/>
      <c r="B11" s="20"/>
      <c r="C11" s="57">
        <v>3</v>
      </c>
      <c r="D11" s="34" t="s">
        <v>115</v>
      </c>
      <c r="E11" s="28">
        <v>0</v>
      </c>
      <c r="F11" s="28">
        <v>0</v>
      </c>
      <c r="G11" s="28">
        <v>0</v>
      </c>
      <c r="H11" s="20"/>
    </row>
    <row r="12" spans="1:9" x14ac:dyDescent="0.4">
      <c r="A12" s="20"/>
      <c r="B12" s="20"/>
      <c r="C12" s="57">
        <v>4</v>
      </c>
      <c r="D12" s="34" t="s">
        <v>116</v>
      </c>
      <c r="E12" s="28">
        <v>0</v>
      </c>
      <c r="F12" s="28">
        <v>0</v>
      </c>
      <c r="G12" s="28">
        <v>0</v>
      </c>
      <c r="H12" s="20"/>
    </row>
    <row r="13" spans="1:9" x14ac:dyDescent="0.4">
      <c r="A13" s="20"/>
      <c r="B13" s="20"/>
      <c r="C13" s="57" t="s">
        <v>117</v>
      </c>
      <c r="D13" s="34" t="s">
        <v>118</v>
      </c>
      <c r="E13" s="28">
        <v>0</v>
      </c>
      <c r="F13" s="28">
        <v>0</v>
      </c>
      <c r="G13" s="28">
        <v>0</v>
      </c>
      <c r="H13" s="20"/>
    </row>
    <row r="14" spans="1:9" x14ac:dyDescent="0.4">
      <c r="A14" s="20"/>
      <c r="B14" s="20"/>
      <c r="C14" s="57">
        <v>5</v>
      </c>
      <c r="D14" s="34" t="s">
        <v>119</v>
      </c>
      <c r="E14" s="28">
        <v>0</v>
      </c>
      <c r="F14" s="28">
        <v>0</v>
      </c>
      <c r="G14" s="28">
        <v>0</v>
      </c>
      <c r="H14" s="20"/>
    </row>
    <row r="15" spans="1:9" x14ac:dyDescent="0.4">
      <c r="A15" s="20"/>
      <c r="B15" s="20"/>
      <c r="C15" s="56">
        <v>6</v>
      </c>
      <c r="D15" s="32" t="s">
        <v>120</v>
      </c>
      <c r="E15" s="35">
        <v>235899.484</v>
      </c>
      <c r="F15" s="35">
        <v>292263.01800000004</v>
      </c>
      <c r="G15" s="35">
        <v>18871.958719999999</v>
      </c>
      <c r="H15" s="20"/>
    </row>
    <row r="16" spans="1:9" x14ac:dyDescent="0.4">
      <c r="A16" s="20"/>
      <c r="B16" s="20"/>
      <c r="C16" s="57">
        <v>7</v>
      </c>
      <c r="D16" s="34" t="s">
        <v>114</v>
      </c>
      <c r="E16" s="28">
        <v>153652</v>
      </c>
      <c r="F16" s="28">
        <v>175488</v>
      </c>
      <c r="G16" s="28">
        <v>12292.16</v>
      </c>
      <c r="H16" s="20"/>
    </row>
    <row r="17" spans="1:8" x14ac:dyDescent="0.4">
      <c r="A17" s="20"/>
      <c r="B17" s="20"/>
      <c r="C17" s="57">
        <v>8</v>
      </c>
      <c r="D17" s="34" t="s">
        <v>121</v>
      </c>
      <c r="E17" s="28">
        <v>0</v>
      </c>
      <c r="F17" s="28">
        <v>0</v>
      </c>
      <c r="G17" s="28">
        <v>0</v>
      </c>
      <c r="H17" s="20"/>
    </row>
    <row r="18" spans="1:8" x14ac:dyDescent="0.4">
      <c r="A18" s="20"/>
      <c r="B18" s="20"/>
      <c r="C18" s="57" t="s">
        <v>52</v>
      </c>
      <c r="D18" s="34" t="s">
        <v>122</v>
      </c>
      <c r="E18" s="28">
        <v>707</v>
      </c>
      <c r="F18" s="28">
        <v>1430.19</v>
      </c>
      <c r="G18" s="28">
        <v>56.56</v>
      </c>
      <c r="H18" s="20"/>
    </row>
    <row r="19" spans="1:8" x14ac:dyDescent="0.4">
      <c r="A19" s="20"/>
      <c r="B19" s="20"/>
      <c r="C19" s="57" t="s">
        <v>123</v>
      </c>
      <c r="D19" s="34" t="s">
        <v>124</v>
      </c>
      <c r="E19" s="28">
        <v>69050.865999999995</v>
      </c>
      <c r="F19" s="28">
        <v>98559.342000000004</v>
      </c>
      <c r="G19" s="28">
        <v>5524.0692799999997</v>
      </c>
      <c r="H19" s="20"/>
    </row>
    <row r="20" spans="1:8" x14ac:dyDescent="0.4">
      <c r="A20" s="20"/>
      <c r="B20" s="20"/>
      <c r="C20" s="57">
        <v>9</v>
      </c>
      <c r="D20" s="34" t="s">
        <v>125</v>
      </c>
      <c r="E20" s="28">
        <v>12489.618000000002</v>
      </c>
      <c r="F20" s="28">
        <v>16785.486000000034</v>
      </c>
      <c r="G20" s="28">
        <v>999.16944000000024</v>
      </c>
      <c r="H20" s="20"/>
    </row>
    <row r="21" spans="1:8" x14ac:dyDescent="0.4">
      <c r="A21" s="20"/>
      <c r="B21" s="20"/>
      <c r="C21" s="56">
        <v>15</v>
      </c>
      <c r="D21" s="32" t="s">
        <v>126</v>
      </c>
      <c r="E21" s="35">
        <v>10469.922</v>
      </c>
      <c r="F21" s="35">
        <v>10116.386</v>
      </c>
      <c r="G21" s="35">
        <v>837.59376000000009</v>
      </c>
      <c r="H21" s="20"/>
    </row>
    <row r="22" spans="1:8" ht="24.9" x14ac:dyDescent="0.4">
      <c r="A22" s="20"/>
      <c r="B22" s="20"/>
      <c r="C22" s="57">
        <v>16</v>
      </c>
      <c r="D22" s="34" t="s">
        <v>127</v>
      </c>
      <c r="E22" s="28">
        <v>0</v>
      </c>
      <c r="F22" s="28">
        <v>0</v>
      </c>
      <c r="G22" s="28">
        <v>0</v>
      </c>
      <c r="H22" s="20"/>
    </row>
    <row r="23" spans="1:8" x14ac:dyDescent="0.4">
      <c r="A23" s="20"/>
      <c r="B23" s="20"/>
      <c r="C23" s="57">
        <v>17</v>
      </c>
      <c r="D23" s="34" t="s">
        <v>128</v>
      </c>
      <c r="E23" s="28">
        <v>0</v>
      </c>
      <c r="F23" s="28">
        <v>0</v>
      </c>
      <c r="G23" s="28">
        <v>0</v>
      </c>
      <c r="H23" s="20"/>
    </row>
    <row r="24" spans="1:8" x14ac:dyDescent="0.4">
      <c r="A24" s="20"/>
      <c r="B24" s="20"/>
      <c r="C24" s="57">
        <v>18</v>
      </c>
      <c r="D24" s="34" t="s">
        <v>129</v>
      </c>
      <c r="E24" s="28">
        <v>0</v>
      </c>
      <c r="F24" s="28">
        <v>0</v>
      </c>
      <c r="G24" s="28">
        <v>0</v>
      </c>
      <c r="H24" s="20"/>
    </row>
    <row r="25" spans="1:8" x14ac:dyDescent="0.4">
      <c r="A25" s="20"/>
      <c r="B25" s="20"/>
      <c r="C25" s="57">
        <v>19</v>
      </c>
      <c r="D25" s="34" t="s">
        <v>130</v>
      </c>
      <c r="E25" s="28">
        <v>0</v>
      </c>
      <c r="F25" s="28">
        <v>0</v>
      </c>
      <c r="G25" s="28">
        <v>0</v>
      </c>
      <c r="H25" s="20"/>
    </row>
    <row r="26" spans="1:8" x14ac:dyDescent="0.4">
      <c r="A26" s="20"/>
      <c r="B26" s="20"/>
      <c r="C26" s="57" t="s">
        <v>131</v>
      </c>
      <c r="D26" s="34" t="s">
        <v>132</v>
      </c>
      <c r="E26" s="28">
        <v>0</v>
      </c>
      <c r="F26" s="28">
        <v>0</v>
      </c>
      <c r="G26" s="28">
        <v>0</v>
      </c>
      <c r="H26" s="20"/>
    </row>
    <row r="27" spans="1:8" ht="28.3" x14ac:dyDescent="0.4">
      <c r="A27" s="20"/>
      <c r="B27" s="20"/>
      <c r="C27" s="56">
        <v>20</v>
      </c>
      <c r="D27" s="32" t="s">
        <v>133</v>
      </c>
      <c r="E27" s="35">
        <v>106133.83</v>
      </c>
      <c r="F27" s="35">
        <v>200495.91200000001</v>
      </c>
      <c r="G27" s="35">
        <v>8490.7064000000009</v>
      </c>
      <c r="H27" s="20"/>
    </row>
    <row r="28" spans="1:8" x14ac:dyDescent="0.4">
      <c r="A28" s="20"/>
      <c r="B28" s="20"/>
      <c r="C28" s="57">
        <v>21</v>
      </c>
      <c r="D28" s="34" t="s">
        <v>114</v>
      </c>
      <c r="E28" s="28">
        <v>106133.83</v>
      </c>
      <c r="F28" s="28">
        <v>200495.91200000001</v>
      </c>
      <c r="G28" s="28">
        <v>8490.7064000000009</v>
      </c>
      <c r="H28" s="20"/>
    </row>
    <row r="29" spans="1:8" x14ac:dyDescent="0.4">
      <c r="A29" s="20"/>
      <c r="B29" s="20"/>
      <c r="C29" s="57">
        <v>22</v>
      </c>
      <c r="D29" s="34" t="s">
        <v>134</v>
      </c>
      <c r="E29" s="28">
        <v>0</v>
      </c>
      <c r="F29" s="28">
        <v>0</v>
      </c>
      <c r="G29" s="28">
        <v>0</v>
      </c>
      <c r="H29" s="20"/>
    </row>
    <row r="30" spans="1:8" x14ac:dyDescent="0.4">
      <c r="A30" s="20"/>
      <c r="B30" s="20"/>
      <c r="C30" s="57" t="s">
        <v>135</v>
      </c>
      <c r="D30" s="34" t="s">
        <v>136</v>
      </c>
      <c r="E30" s="28">
        <v>0</v>
      </c>
      <c r="F30" s="28">
        <v>0</v>
      </c>
      <c r="G30" s="28">
        <v>0</v>
      </c>
      <c r="H30" s="20"/>
    </row>
    <row r="31" spans="1:8" x14ac:dyDescent="0.4">
      <c r="A31" s="20"/>
      <c r="B31" s="20"/>
      <c r="C31" s="56">
        <v>23</v>
      </c>
      <c r="D31" s="32" t="s">
        <v>137</v>
      </c>
      <c r="E31" s="35">
        <v>1875724.4029999999</v>
      </c>
      <c r="F31" s="35">
        <v>1875724.4029999999</v>
      </c>
      <c r="G31" s="35">
        <v>150057.95223999998</v>
      </c>
      <c r="H31" s="20"/>
    </row>
    <row r="32" spans="1:8" x14ac:dyDescent="0.4">
      <c r="A32" s="20"/>
      <c r="B32" s="20"/>
      <c r="C32" s="57" t="s">
        <v>138</v>
      </c>
      <c r="D32" s="34" t="s">
        <v>139</v>
      </c>
      <c r="E32" s="28">
        <v>1875724.4029999999</v>
      </c>
      <c r="F32" s="28">
        <v>1875724.4029999999</v>
      </c>
      <c r="G32" s="28">
        <v>150057.95223999998</v>
      </c>
      <c r="H32" s="20"/>
    </row>
    <row r="33" spans="1:8" x14ac:dyDescent="0.4">
      <c r="A33" s="20"/>
      <c r="B33" s="20"/>
      <c r="C33" s="57" t="s">
        <v>140</v>
      </c>
      <c r="D33" s="34" t="s">
        <v>114</v>
      </c>
      <c r="E33" s="28">
        <v>0</v>
      </c>
      <c r="F33" s="28">
        <v>0</v>
      </c>
      <c r="G33" s="28">
        <v>0</v>
      </c>
      <c r="H33" s="20"/>
    </row>
    <row r="34" spans="1:8" x14ac:dyDescent="0.4">
      <c r="A34" s="20"/>
      <c r="B34" s="20"/>
      <c r="C34" s="57" t="s">
        <v>141</v>
      </c>
      <c r="D34" s="34" t="s">
        <v>142</v>
      </c>
      <c r="E34" s="28">
        <v>0</v>
      </c>
      <c r="F34" s="28">
        <v>0</v>
      </c>
      <c r="G34" s="28">
        <v>0</v>
      </c>
      <c r="H34" s="20"/>
    </row>
    <row r="35" spans="1:8" ht="24.9" x14ac:dyDescent="0.4">
      <c r="A35" s="20"/>
      <c r="B35" s="20"/>
      <c r="C35" s="57">
        <v>24</v>
      </c>
      <c r="D35" s="34" t="s">
        <v>143</v>
      </c>
      <c r="E35" s="28">
        <v>1426776.0999999999</v>
      </c>
      <c r="F35" s="28">
        <v>1402801.5049999999</v>
      </c>
      <c r="G35" s="28">
        <v>114142.08799999999</v>
      </c>
      <c r="H35" s="20"/>
    </row>
    <row r="36" spans="1:8" x14ac:dyDescent="0.4">
      <c r="A36" s="20"/>
      <c r="B36" s="20"/>
      <c r="C36" s="58">
        <v>29</v>
      </c>
      <c r="D36" s="36" t="s">
        <v>144</v>
      </c>
      <c r="E36" s="37">
        <v>32566267.788999997</v>
      </c>
      <c r="F36" s="37">
        <v>32467960.593000002</v>
      </c>
      <c r="G36" s="37">
        <v>2605301.4231199999</v>
      </c>
      <c r="H36" s="20"/>
    </row>
    <row r="37" spans="1:8" x14ac:dyDescent="0.4">
      <c r="A37" s="20"/>
      <c r="B37" s="20"/>
      <c r="C37" s="20"/>
      <c r="D37" s="20"/>
      <c r="E37" s="20"/>
      <c r="F37" s="20"/>
      <c r="G37" s="20"/>
      <c r="H37" s="20"/>
    </row>
    <row r="38" spans="1:8" x14ac:dyDescent="0.4">
      <c r="D38" s="55" t="s">
        <v>191</v>
      </c>
    </row>
  </sheetData>
  <mergeCells count="4">
    <mergeCell ref="C2:H3"/>
    <mergeCell ref="C6:D8"/>
    <mergeCell ref="E6:F6"/>
    <mergeCell ref="H6:H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M48"/>
  <sheetViews>
    <sheetView workbookViewId="0"/>
  </sheetViews>
  <sheetFormatPr baseColWidth="10" defaultColWidth="11.3828125" defaultRowHeight="14.6" x14ac:dyDescent="0.4"/>
  <cols>
    <col min="1" max="1" width="12.15234375" style="1" customWidth="1"/>
    <col min="2" max="2" width="3.69140625" style="1" customWidth="1"/>
    <col min="3" max="3" width="11.3828125" style="1" customWidth="1"/>
    <col min="4" max="4" width="41.3828125" style="1" customWidth="1"/>
    <col min="5" max="6" width="11.3828125" style="1" customWidth="1"/>
    <col min="7" max="8" width="11.3828125" style="1"/>
    <col min="9" max="12" width="12.3046875" style="1" bestFit="1" customWidth="1"/>
    <col min="13" max="16384" width="11.3828125" style="1"/>
  </cols>
  <sheetData>
    <row r="2" spans="1:13" ht="15" customHeight="1" x14ac:dyDescent="0.4">
      <c r="C2" s="110" t="s">
        <v>194</v>
      </c>
      <c r="D2" s="110"/>
      <c r="E2" s="110"/>
      <c r="F2" s="110"/>
      <c r="G2" s="110"/>
      <c r="H2" s="110"/>
      <c r="I2" s="110"/>
      <c r="J2" s="110"/>
      <c r="K2" s="110"/>
      <c r="L2" s="110"/>
      <c r="M2" s="110"/>
    </row>
    <row r="3" spans="1:13" ht="15" customHeight="1" x14ac:dyDescent="0.4">
      <c r="A3" s="52"/>
      <c r="C3" s="110"/>
      <c r="D3" s="110"/>
      <c r="E3" s="110"/>
      <c r="F3" s="110"/>
      <c r="G3" s="110"/>
      <c r="H3" s="110"/>
      <c r="I3" s="110"/>
      <c r="J3" s="110"/>
      <c r="K3" s="110"/>
      <c r="L3" s="110"/>
      <c r="M3" s="110"/>
    </row>
    <row r="4" spans="1:13" x14ac:dyDescent="0.4">
      <c r="A4" s="50" t="s">
        <v>24</v>
      </c>
    </row>
    <row r="5" spans="1:13" ht="15.45" x14ac:dyDescent="0.4">
      <c r="A5" s="19" t="s">
        <v>19</v>
      </c>
      <c r="C5" s="2"/>
      <c r="D5" s="2"/>
      <c r="E5" s="2"/>
      <c r="F5" s="2"/>
      <c r="G5" s="2"/>
      <c r="H5" s="2"/>
      <c r="I5" s="2"/>
      <c r="J5" s="2"/>
      <c r="K5" s="2"/>
      <c r="L5" s="2"/>
    </row>
    <row r="6" spans="1:13" ht="15" thickBot="1" x14ac:dyDescent="0.45">
      <c r="C6" s="39"/>
      <c r="D6" s="40"/>
      <c r="E6" s="41" t="s">
        <v>29</v>
      </c>
      <c r="F6" s="41" t="s">
        <v>30</v>
      </c>
      <c r="G6" s="41" t="s">
        <v>31</v>
      </c>
      <c r="H6" s="41" t="s">
        <v>32</v>
      </c>
      <c r="I6" s="41" t="s">
        <v>33</v>
      </c>
      <c r="J6" s="41" t="s">
        <v>90</v>
      </c>
      <c r="K6" s="41" t="s">
        <v>91</v>
      </c>
      <c r="L6" s="41" t="s">
        <v>92</v>
      </c>
    </row>
    <row r="7" spans="1:13" ht="35.25" customHeight="1" thickBot="1" x14ac:dyDescent="0.45">
      <c r="C7" s="42"/>
      <c r="D7" s="40"/>
      <c r="E7" s="123" t="s">
        <v>147</v>
      </c>
      <c r="F7" s="123"/>
      <c r="G7" s="123"/>
      <c r="H7" s="123"/>
      <c r="I7" s="123" t="s">
        <v>148</v>
      </c>
      <c r="J7" s="123"/>
      <c r="K7" s="123"/>
      <c r="L7" s="123"/>
    </row>
    <row r="8" spans="1:13" x14ac:dyDescent="0.4">
      <c r="C8" s="81" t="s">
        <v>149</v>
      </c>
      <c r="D8" s="43" t="s">
        <v>215</v>
      </c>
      <c r="E8" s="45" t="s">
        <v>206</v>
      </c>
      <c r="F8" s="45" t="s">
        <v>202</v>
      </c>
      <c r="G8" s="45" t="s">
        <v>208</v>
      </c>
      <c r="H8" s="45" t="s">
        <v>209</v>
      </c>
      <c r="I8" s="45" t="s">
        <v>206</v>
      </c>
      <c r="J8" s="45" t="s">
        <v>202</v>
      </c>
      <c r="K8" s="45" t="s">
        <v>208</v>
      </c>
      <c r="L8" s="45" t="s">
        <v>209</v>
      </c>
    </row>
    <row r="9" spans="1:13" ht="23.15" x14ac:dyDescent="0.4">
      <c r="C9" s="60" t="s">
        <v>150</v>
      </c>
      <c r="D9" s="80" t="s">
        <v>151</v>
      </c>
      <c r="E9" s="44">
        <v>12</v>
      </c>
      <c r="F9" s="44">
        <v>12</v>
      </c>
      <c r="G9" s="44">
        <v>12</v>
      </c>
      <c r="H9" s="44">
        <v>12</v>
      </c>
      <c r="I9" s="44">
        <v>12</v>
      </c>
      <c r="J9" s="44">
        <v>12</v>
      </c>
      <c r="K9" s="44">
        <v>12</v>
      </c>
      <c r="L9" s="44">
        <v>12</v>
      </c>
    </row>
    <row r="10" spans="1:13" x14ac:dyDescent="0.4">
      <c r="C10" s="121" t="s">
        <v>152</v>
      </c>
      <c r="D10" s="121"/>
      <c r="E10" s="121"/>
      <c r="F10" s="121"/>
      <c r="G10" s="121"/>
      <c r="H10" s="121"/>
      <c r="I10" s="121"/>
      <c r="J10" s="121"/>
      <c r="K10" s="121"/>
      <c r="L10" s="121"/>
    </row>
    <row r="11" spans="1:13" x14ac:dyDescent="0.4">
      <c r="C11" s="60">
        <v>1</v>
      </c>
      <c r="D11" s="80" t="s">
        <v>153</v>
      </c>
      <c r="E11" s="124"/>
      <c r="F11" s="124"/>
      <c r="G11" s="124"/>
      <c r="H11" s="124"/>
      <c r="I11" s="46">
        <v>12943903.133416668</v>
      </c>
      <c r="J11" s="46">
        <v>13908812.629333332</v>
      </c>
      <c r="K11" s="46">
        <v>14291780.924916664</v>
      </c>
      <c r="L11" s="46">
        <v>14108045.137666665</v>
      </c>
    </row>
    <row r="12" spans="1:13" x14ac:dyDescent="0.4">
      <c r="C12" s="122" t="s">
        <v>154</v>
      </c>
      <c r="D12" s="122"/>
      <c r="E12" s="122"/>
      <c r="F12" s="122"/>
      <c r="G12" s="122"/>
      <c r="H12" s="122"/>
      <c r="I12" s="122"/>
      <c r="J12" s="122"/>
      <c r="K12" s="122"/>
      <c r="L12" s="122"/>
    </row>
    <row r="13" spans="1:13" ht="23.15" x14ac:dyDescent="0.4">
      <c r="C13" s="60">
        <v>2</v>
      </c>
      <c r="D13" s="80" t="s">
        <v>155</v>
      </c>
      <c r="E13" s="46">
        <v>38608042.311999999</v>
      </c>
      <c r="F13" s="46">
        <v>38467032.859166667</v>
      </c>
      <c r="G13" s="46">
        <v>38142222.880499996</v>
      </c>
      <c r="H13" s="46">
        <v>37553844.217749998</v>
      </c>
      <c r="I13" s="46">
        <v>2365492.9929166664</v>
      </c>
      <c r="J13" s="46">
        <v>2348527.9538333337</v>
      </c>
      <c r="K13" s="46">
        <v>2320366.0602500001</v>
      </c>
      <c r="L13" s="46">
        <v>2280015.5301666665</v>
      </c>
    </row>
    <row r="14" spans="1:13" x14ac:dyDescent="0.4">
      <c r="C14" s="60">
        <v>3</v>
      </c>
      <c r="D14" s="47" t="s">
        <v>156</v>
      </c>
      <c r="E14" s="46">
        <v>30688612.6195</v>
      </c>
      <c r="F14" s="46">
        <v>30712111.134749997</v>
      </c>
      <c r="G14" s="46">
        <v>30570314.270666663</v>
      </c>
      <c r="H14" s="46">
        <v>30064805.552833334</v>
      </c>
      <c r="I14" s="46">
        <v>1534430.6309166665</v>
      </c>
      <c r="J14" s="46">
        <v>1535605.5566666666</v>
      </c>
      <c r="K14" s="46">
        <v>1528515.7135000003</v>
      </c>
      <c r="L14" s="46">
        <v>1503240.2775833334</v>
      </c>
    </row>
    <row r="15" spans="1:13" x14ac:dyDescent="0.4">
      <c r="C15" s="60">
        <v>4</v>
      </c>
      <c r="D15" s="47" t="s">
        <v>157</v>
      </c>
      <c r="E15" s="46">
        <v>7919429.692416667</v>
      </c>
      <c r="F15" s="46">
        <v>7754921.7242500009</v>
      </c>
      <c r="G15" s="46">
        <v>7555856.4431666667</v>
      </c>
      <c r="H15" s="46">
        <v>7420823.1649166653</v>
      </c>
      <c r="I15" s="46">
        <v>831062.36199999985</v>
      </c>
      <c r="J15" s="46">
        <v>812922.39716666657</v>
      </c>
      <c r="K15" s="46">
        <v>791850.34674999991</v>
      </c>
      <c r="L15" s="46">
        <v>776775.25258333329</v>
      </c>
    </row>
    <row r="16" spans="1:13" x14ac:dyDescent="0.4">
      <c r="C16" s="60">
        <v>5</v>
      </c>
      <c r="D16" s="80" t="s">
        <v>158</v>
      </c>
      <c r="E16" s="46">
        <v>10538342.919166666</v>
      </c>
      <c r="F16" s="46">
        <v>10987468.95325</v>
      </c>
      <c r="G16" s="46">
        <v>11308085.332416669</v>
      </c>
      <c r="H16" s="46">
        <v>11030484.894166669</v>
      </c>
      <c r="I16" s="46">
        <v>3893591.2402500003</v>
      </c>
      <c r="J16" s="46">
        <v>4063531.8903333335</v>
      </c>
      <c r="K16" s="46">
        <v>4196184.9779166663</v>
      </c>
      <c r="L16" s="46">
        <v>4071778.1512499996</v>
      </c>
    </row>
    <row r="17" spans="3:12" ht="23.15" x14ac:dyDescent="0.4">
      <c r="C17" s="60">
        <v>6</v>
      </c>
      <c r="D17" s="47" t="s">
        <v>159</v>
      </c>
      <c r="E17" s="46">
        <v>3645506.1618333329</v>
      </c>
      <c r="F17" s="46">
        <v>3789620.6481666672</v>
      </c>
      <c r="G17" s="46">
        <v>4090761.4718333338</v>
      </c>
      <c r="H17" s="46">
        <v>4213789.3491666662</v>
      </c>
      <c r="I17" s="46">
        <v>890950.09625000006</v>
      </c>
      <c r="J17" s="46">
        <v>923886.2965833334</v>
      </c>
      <c r="K17" s="46">
        <v>999097.62725000002</v>
      </c>
      <c r="L17" s="46">
        <v>1034480.9045833334</v>
      </c>
    </row>
    <row r="18" spans="3:12" x14ac:dyDescent="0.4">
      <c r="C18" s="60">
        <v>7</v>
      </c>
      <c r="D18" s="47" t="s">
        <v>160</v>
      </c>
      <c r="E18" s="46">
        <v>6874074.9852500008</v>
      </c>
      <c r="F18" s="46">
        <v>7179092.5889166668</v>
      </c>
      <c r="G18" s="46">
        <v>7209290.1843333328</v>
      </c>
      <c r="H18" s="46">
        <v>6809053.7761666663</v>
      </c>
      <c r="I18" s="46">
        <v>2983879.3719166671</v>
      </c>
      <c r="J18" s="46">
        <v>3120889.8775833328</v>
      </c>
      <c r="K18" s="46">
        <v>3189053.6744166664</v>
      </c>
      <c r="L18" s="46">
        <v>3029655.477833333</v>
      </c>
    </row>
    <row r="19" spans="3:12" x14ac:dyDescent="0.4">
      <c r="C19" s="60">
        <v>8</v>
      </c>
      <c r="D19" s="47" t="s">
        <v>161</v>
      </c>
      <c r="E19" s="46">
        <v>18761.772083333333</v>
      </c>
      <c r="F19" s="46">
        <v>18755.716166666665</v>
      </c>
      <c r="G19" s="46">
        <v>8033.6762500000004</v>
      </c>
      <c r="H19" s="46">
        <v>7641.7688333333326</v>
      </c>
      <c r="I19" s="46">
        <v>18761.772083333333</v>
      </c>
      <c r="J19" s="46">
        <v>18755.716166666665</v>
      </c>
      <c r="K19" s="46">
        <v>8033.6762500000004</v>
      </c>
      <c r="L19" s="46">
        <v>7641.7688333333326</v>
      </c>
    </row>
    <row r="20" spans="3:12" x14ac:dyDescent="0.4">
      <c r="C20" s="60">
        <v>9</v>
      </c>
      <c r="D20" s="47" t="s">
        <v>162</v>
      </c>
      <c r="E20" s="46"/>
      <c r="F20" s="46" t="s">
        <v>210</v>
      </c>
      <c r="G20" s="46" t="s">
        <v>210</v>
      </c>
      <c r="H20" s="46" t="s">
        <v>210</v>
      </c>
      <c r="I20" s="46">
        <v>39311.324166666665</v>
      </c>
      <c r="J20" s="46">
        <v>31466.37016666666</v>
      </c>
      <c r="K20" s="46">
        <v>22618.903583333333</v>
      </c>
      <c r="L20" s="46">
        <v>12198.432999999999</v>
      </c>
    </row>
    <row r="21" spans="3:12" x14ac:dyDescent="0.4">
      <c r="C21" s="60">
        <v>10</v>
      </c>
      <c r="D21" s="80" t="s">
        <v>163</v>
      </c>
      <c r="E21" s="46">
        <v>4257888.513166666</v>
      </c>
      <c r="F21" s="46">
        <v>4283652.5356666669</v>
      </c>
      <c r="G21" s="46">
        <v>4426809.0878333338</v>
      </c>
      <c r="H21" s="46">
        <v>4491170.6675833333</v>
      </c>
      <c r="I21" s="46">
        <v>403480.65433333331</v>
      </c>
      <c r="J21" s="46">
        <v>408222.29916666663</v>
      </c>
      <c r="K21" s="46">
        <v>424758.98816666659</v>
      </c>
      <c r="L21" s="46">
        <v>432367.42583333328</v>
      </c>
    </row>
    <row r="22" spans="3:12" ht="23.15" x14ac:dyDescent="0.4">
      <c r="C22" s="60">
        <v>11</v>
      </c>
      <c r="D22" s="47" t="s">
        <v>164</v>
      </c>
      <c r="E22" s="46">
        <v>0</v>
      </c>
      <c r="F22" s="46">
        <v>0</v>
      </c>
      <c r="G22" s="46">
        <v>0</v>
      </c>
      <c r="H22" s="46">
        <v>0</v>
      </c>
      <c r="I22" s="46">
        <v>0</v>
      </c>
      <c r="J22" s="46">
        <v>0</v>
      </c>
      <c r="K22" s="46">
        <v>0</v>
      </c>
      <c r="L22" s="46">
        <v>0</v>
      </c>
    </row>
    <row r="23" spans="3:12" ht="23.15" x14ac:dyDescent="0.4">
      <c r="C23" s="60">
        <v>12</v>
      </c>
      <c r="D23" s="47" t="s">
        <v>165</v>
      </c>
      <c r="E23" s="46">
        <v>0</v>
      </c>
      <c r="F23" s="46">
        <v>0</v>
      </c>
      <c r="G23" s="46">
        <v>0</v>
      </c>
      <c r="H23" s="46">
        <v>0</v>
      </c>
      <c r="I23" s="46">
        <v>0</v>
      </c>
      <c r="J23" s="46">
        <v>0</v>
      </c>
      <c r="K23" s="46">
        <v>0</v>
      </c>
      <c r="L23" s="46">
        <v>0</v>
      </c>
    </row>
    <row r="24" spans="3:12" x14ac:dyDescent="0.4">
      <c r="C24" s="60">
        <v>13</v>
      </c>
      <c r="D24" s="47" t="s">
        <v>166</v>
      </c>
      <c r="E24" s="46">
        <v>4257888.513166666</v>
      </c>
      <c r="F24" s="46">
        <v>4283652.5356666669</v>
      </c>
      <c r="G24" s="46">
        <v>4426809.0878333338</v>
      </c>
      <c r="H24" s="46">
        <v>4491170.6675833333</v>
      </c>
      <c r="I24" s="46">
        <v>403480.65433333331</v>
      </c>
      <c r="J24" s="46">
        <v>408222.29916666663</v>
      </c>
      <c r="K24" s="46">
        <v>424758.98816666659</v>
      </c>
      <c r="L24" s="46">
        <v>432367.42583333328</v>
      </c>
    </row>
    <row r="25" spans="3:12" ht="23.15" x14ac:dyDescent="0.4">
      <c r="C25" s="60">
        <v>14</v>
      </c>
      <c r="D25" s="80" t="s">
        <v>167</v>
      </c>
      <c r="E25" s="46">
        <v>0</v>
      </c>
      <c r="F25" s="46">
        <v>0</v>
      </c>
      <c r="G25" s="46">
        <v>69.166666666666671</v>
      </c>
      <c r="H25" s="46">
        <v>69.166666666666671</v>
      </c>
      <c r="I25" s="46">
        <v>0</v>
      </c>
      <c r="J25" s="46">
        <v>0</v>
      </c>
      <c r="K25" s="46">
        <v>69.166666666666671</v>
      </c>
      <c r="L25" s="46">
        <v>69.166666666666671</v>
      </c>
    </row>
    <row r="26" spans="3:12" ht="23.15" x14ac:dyDescent="0.4">
      <c r="C26" s="60">
        <v>15</v>
      </c>
      <c r="D26" s="80" t="s">
        <v>168</v>
      </c>
      <c r="E26" s="46">
        <v>3839197.584666667</v>
      </c>
      <c r="F26" s="46">
        <v>3831756.3295833324</v>
      </c>
      <c r="G26" s="46">
        <v>3771494.5034166668</v>
      </c>
      <c r="H26" s="46">
        <v>3733591.7965833335</v>
      </c>
      <c r="I26" s="46">
        <v>170360.92150000003</v>
      </c>
      <c r="J26" s="46">
        <v>173218.91500000001</v>
      </c>
      <c r="K26" s="46">
        <v>168155.97533333334</v>
      </c>
      <c r="L26" s="46">
        <v>169514.70574999996</v>
      </c>
    </row>
    <row r="27" spans="3:12" x14ac:dyDescent="0.4">
      <c r="C27" s="60">
        <v>16</v>
      </c>
      <c r="D27" s="80" t="s">
        <v>169</v>
      </c>
      <c r="E27" s="95"/>
      <c r="F27" s="95" t="s">
        <v>210</v>
      </c>
      <c r="G27" s="95" t="s">
        <v>210</v>
      </c>
      <c r="H27" s="95" t="s">
        <v>210</v>
      </c>
      <c r="I27" s="46">
        <v>6872237.1331666671</v>
      </c>
      <c r="J27" s="46">
        <v>7024967.4284999995</v>
      </c>
      <c r="K27" s="46">
        <v>7132154.0719166659</v>
      </c>
      <c r="L27" s="46">
        <v>6965943.4126666673</v>
      </c>
    </row>
    <row r="28" spans="3:12" x14ac:dyDescent="0.4">
      <c r="C28" s="121" t="s">
        <v>170</v>
      </c>
      <c r="D28" s="121"/>
      <c r="E28" s="121"/>
      <c r="F28" s="121"/>
      <c r="G28" s="121"/>
      <c r="H28" s="121"/>
      <c r="I28" s="121"/>
      <c r="J28" s="121"/>
      <c r="K28" s="121"/>
      <c r="L28" s="121"/>
    </row>
    <row r="29" spans="3:12" ht="23.15" x14ac:dyDescent="0.4">
      <c r="C29" s="60">
        <v>17</v>
      </c>
      <c r="D29" s="80" t="s">
        <v>171</v>
      </c>
      <c r="E29" s="46">
        <v>4820.6933333333336</v>
      </c>
      <c r="F29" s="46">
        <v>6361.7313333333332</v>
      </c>
      <c r="G29" s="46">
        <v>2089.8929166666662</v>
      </c>
      <c r="H29" s="46">
        <v>2089.8929166666662</v>
      </c>
      <c r="I29" s="46">
        <v>0</v>
      </c>
      <c r="J29" s="46">
        <v>0</v>
      </c>
      <c r="K29" s="46">
        <v>0</v>
      </c>
      <c r="L29" s="46">
        <v>0</v>
      </c>
    </row>
    <row r="30" spans="3:12" x14ac:dyDescent="0.4">
      <c r="C30" s="60">
        <v>18</v>
      </c>
      <c r="D30" s="80" t="s">
        <v>172</v>
      </c>
      <c r="E30" s="46">
        <v>2743741.3365833331</v>
      </c>
      <c r="F30" s="46">
        <v>2796167.9150833334</v>
      </c>
      <c r="G30" s="46">
        <v>2739237.2041666671</v>
      </c>
      <c r="H30" s="46">
        <v>2552021.1584166666</v>
      </c>
      <c r="I30" s="46">
        <v>1355206.4093333336</v>
      </c>
      <c r="J30" s="46">
        <v>1371659.9412499999</v>
      </c>
      <c r="K30" s="46">
        <v>1340778.0368333336</v>
      </c>
      <c r="L30" s="46">
        <v>1262377.1974166667</v>
      </c>
    </row>
    <row r="31" spans="3:12" x14ac:dyDescent="0.4">
      <c r="C31" s="60">
        <v>19</v>
      </c>
      <c r="D31" s="80" t="s">
        <v>173</v>
      </c>
      <c r="E31" s="46">
        <v>13292.82966666667</v>
      </c>
      <c r="F31" s="46">
        <v>16763.924750000002</v>
      </c>
      <c r="G31" s="46">
        <v>19844.709499999997</v>
      </c>
      <c r="H31" s="46">
        <v>20871.724083333331</v>
      </c>
      <c r="I31" s="46">
        <v>13292.829583333338</v>
      </c>
      <c r="J31" s="46">
        <v>16763.924666666666</v>
      </c>
      <c r="K31" s="46">
        <v>19844.709499999997</v>
      </c>
      <c r="L31" s="46">
        <v>20871.724083333331</v>
      </c>
    </row>
    <row r="32" spans="3:12" x14ac:dyDescent="0.4">
      <c r="C32" s="117" t="s">
        <v>131</v>
      </c>
      <c r="D32" s="120" t="s">
        <v>174</v>
      </c>
      <c r="E32" s="93"/>
      <c r="F32" s="93"/>
      <c r="G32" s="93"/>
      <c r="H32" s="93"/>
      <c r="I32" s="115">
        <v>0</v>
      </c>
      <c r="J32" s="115">
        <v>0</v>
      </c>
      <c r="K32" s="115">
        <v>0</v>
      </c>
      <c r="L32" s="115">
        <v>0</v>
      </c>
    </row>
    <row r="33" spans="3:12" ht="54.75" customHeight="1" x14ac:dyDescent="0.4">
      <c r="C33" s="118"/>
      <c r="D33" s="120"/>
      <c r="E33" s="94"/>
      <c r="F33" s="94"/>
      <c r="G33" s="94"/>
      <c r="H33" s="94"/>
      <c r="I33" s="116"/>
      <c r="J33" s="116"/>
      <c r="K33" s="116"/>
      <c r="L33" s="116"/>
    </row>
    <row r="34" spans="3:12" x14ac:dyDescent="0.4">
      <c r="C34" s="117" t="s">
        <v>175</v>
      </c>
      <c r="D34" s="120" t="s">
        <v>176</v>
      </c>
      <c r="E34" s="93"/>
      <c r="F34" s="93"/>
      <c r="G34" s="93"/>
      <c r="H34" s="93"/>
      <c r="I34" s="115">
        <v>0</v>
      </c>
      <c r="J34" s="115">
        <v>0</v>
      </c>
      <c r="K34" s="115">
        <v>0</v>
      </c>
      <c r="L34" s="115">
        <v>0</v>
      </c>
    </row>
    <row r="35" spans="3:12" ht="26.25" customHeight="1" x14ac:dyDescent="0.4">
      <c r="C35" s="118"/>
      <c r="D35" s="120"/>
      <c r="E35" s="94"/>
      <c r="F35" s="94"/>
      <c r="G35" s="94"/>
      <c r="H35" s="94"/>
      <c r="I35" s="116"/>
      <c r="J35" s="116"/>
      <c r="K35" s="116"/>
      <c r="L35" s="116"/>
    </row>
    <row r="36" spans="3:12" x14ac:dyDescent="0.4">
      <c r="C36" s="60">
        <v>20</v>
      </c>
      <c r="D36" s="80" t="s">
        <v>177</v>
      </c>
      <c r="E36" s="46">
        <v>2761854.8595833336</v>
      </c>
      <c r="F36" s="46">
        <v>2819293.5711666662</v>
      </c>
      <c r="G36" s="46">
        <v>2761171.8065833333</v>
      </c>
      <c r="H36" s="46">
        <v>2574982.7754166662</v>
      </c>
      <c r="I36" s="46">
        <v>1368499.2389166665</v>
      </c>
      <c r="J36" s="46">
        <v>1388423.8659166666</v>
      </c>
      <c r="K36" s="46">
        <v>1360622.7463333334</v>
      </c>
      <c r="L36" s="46">
        <v>1283248.9214999999</v>
      </c>
    </row>
    <row r="37" spans="3:12" ht="10.5" customHeight="1" x14ac:dyDescent="0.4">
      <c r="C37" s="117" t="s">
        <v>178</v>
      </c>
      <c r="D37" s="119" t="s">
        <v>179</v>
      </c>
      <c r="E37" s="115">
        <v>0</v>
      </c>
      <c r="F37" s="115">
        <v>0</v>
      </c>
      <c r="G37" s="115">
        <v>0</v>
      </c>
      <c r="H37" s="115">
        <v>0</v>
      </c>
      <c r="I37" s="115">
        <v>0</v>
      </c>
      <c r="J37" s="115">
        <v>0</v>
      </c>
      <c r="K37" s="115">
        <v>0</v>
      </c>
      <c r="L37" s="115">
        <v>0</v>
      </c>
    </row>
    <row r="38" spans="3:12" ht="10.5" customHeight="1" x14ac:dyDescent="0.4">
      <c r="C38" s="118"/>
      <c r="D38" s="119"/>
      <c r="E38" s="116"/>
      <c r="F38" s="116"/>
      <c r="G38" s="116"/>
      <c r="H38" s="116"/>
      <c r="I38" s="116"/>
      <c r="J38" s="116"/>
      <c r="K38" s="116"/>
      <c r="L38" s="116"/>
    </row>
    <row r="39" spans="3:12" ht="10.5" customHeight="1" x14ac:dyDescent="0.4">
      <c r="C39" s="117" t="s">
        <v>93</v>
      </c>
      <c r="D39" s="119" t="s">
        <v>180</v>
      </c>
      <c r="E39" s="115">
        <v>0</v>
      </c>
      <c r="F39" s="115">
        <v>0</v>
      </c>
      <c r="G39" s="115">
        <v>0</v>
      </c>
      <c r="H39" s="115">
        <v>0</v>
      </c>
      <c r="I39" s="115">
        <v>0</v>
      </c>
      <c r="J39" s="115">
        <v>0</v>
      </c>
      <c r="K39" s="115">
        <v>0</v>
      </c>
      <c r="L39" s="115">
        <v>0</v>
      </c>
    </row>
    <row r="40" spans="3:12" ht="10.5" customHeight="1" x14ac:dyDescent="0.4">
      <c r="C40" s="118"/>
      <c r="D40" s="119"/>
      <c r="E40" s="116"/>
      <c r="F40" s="116"/>
      <c r="G40" s="116"/>
      <c r="H40" s="116"/>
      <c r="I40" s="116"/>
      <c r="J40" s="116"/>
      <c r="K40" s="116"/>
      <c r="L40" s="116"/>
    </row>
    <row r="41" spans="3:12" ht="10.5" customHeight="1" x14ac:dyDescent="0.4">
      <c r="C41" s="117" t="s">
        <v>181</v>
      </c>
      <c r="D41" s="119" t="s">
        <v>182</v>
      </c>
      <c r="E41" s="115">
        <v>2761854.8596666665</v>
      </c>
      <c r="F41" s="115">
        <v>2819293.5713333338</v>
      </c>
      <c r="G41" s="115">
        <v>2761171.80675</v>
      </c>
      <c r="H41" s="115">
        <v>2574982.7755833329</v>
      </c>
      <c r="I41" s="115">
        <v>1368499.2389166665</v>
      </c>
      <c r="J41" s="115">
        <v>1388423.8659166666</v>
      </c>
      <c r="K41" s="115">
        <v>1360622.7463333334</v>
      </c>
      <c r="L41" s="115">
        <v>1283248.9214999999</v>
      </c>
    </row>
    <row r="42" spans="3:12" ht="10.5" customHeight="1" x14ac:dyDescent="0.4">
      <c r="C42" s="118"/>
      <c r="D42" s="119"/>
      <c r="E42" s="116"/>
      <c r="F42" s="116"/>
      <c r="G42" s="116"/>
      <c r="H42" s="116"/>
      <c r="I42" s="116"/>
      <c r="J42" s="116"/>
      <c r="K42" s="116"/>
      <c r="L42" s="116"/>
    </row>
    <row r="43" spans="3:12" ht="15" customHeight="1" x14ac:dyDescent="0.4">
      <c r="C43" s="96" t="s">
        <v>183</v>
      </c>
      <c r="D43" s="96"/>
      <c r="E43" s="96"/>
      <c r="F43" s="96"/>
      <c r="G43" s="96"/>
      <c r="H43" s="96"/>
      <c r="I43" s="96"/>
      <c r="J43" s="96"/>
      <c r="K43" s="96"/>
      <c r="L43" s="96"/>
    </row>
    <row r="44" spans="3:12" x14ac:dyDescent="0.4">
      <c r="C44" s="60" t="s">
        <v>184</v>
      </c>
      <c r="D44" s="48" t="s">
        <v>185</v>
      </c>
      <c r="E44" s="114"/>
      <c r="F44" s="114"/>
      <c r="G44" s="114"/>
      <c r="H44" s="114"/>
      <c r="I44" s="46">
        <v>12943903.133416668</v>
      </c>
      <c r="J44" s="46">
        <v>13908812.629333332</v>
      </c>
      <c r="K44" s="46">
        <v>14291780.924916664</v>
      </c>
      <c r="L44" s="46">
        <v>14108045.137666665</v>
      </c>
    </row>
    <row r="45" spans="3:12" x14ac:dyDescent="0.4">
      <c r="C45" s="59">
        <v>22</v>
      </c>
      <c r="D45" s="48" t="s">
        <v>186</v>
      </c>
      <c r="E45" s="114"/>
      <c r="F45" s="114"/>
      <c r="G45" s="114"/>
      <c r="H45" s="114"/>
      <c r="I45" s="46">
        <v>5503737.894249999</v>
      </c>
      <c r="J45" s="46">
        <v>5636543.5625833338</v>
      </c>
      <c r="K45" s="46">
        <v>5771531.3255833341</v>
      </c>
      <c r="L45" s="46">
        <v>5682694.4911666662</v>
      </c>
    </row>
    <row r="46" spans="3:12" x14ac:dyDescent="0.4">
      <c r="C46" s="59">
        <v>23</v>
      </c>
      <c r="D46" s="48" t="s">
        <v>187</v>
      </c>
      <c r="E46" s="114"/>
      <c r="F46" s="114"/>
      <c r="G46" s="114"/>
      <c r="H46" s="114"/>
      <c r="I46" s="49">
        <v>234.87866666666665</v>
      </c>
      <c r="J46" s="49">
        <v>246.84983333333329</v>
      </c>
      <c r="K46" s="49">
        <v>247.76116666666667</v>
      </c>
      <c r="L46" s="49">
        <v>248.38574999999994</v>
      </c>
    </row>
    <row r="48" spans="3:12" x14ac:dyDescent="0.4">
      <c r="D48" s="55" t="s">
        <v>191</v>
      </c>
    </row>
  </sheetData>
  <mergeCells count="52">
    <mergeCell ref="C12:L12"/>
    <mergeCell ref="C2:M3"/>
    <mergeCell ref="E7:H7"/>
    <mergeCell ref="I7:L7"/>
    <mergeCell ref="C10:L10"/>
    <mergeCell ref="E11:H11"/>
    <mergeCell ref="C28:L28"/>
    <mergeCell ref="C32:C33"/>
    <mergeCell ref="D32:D33"/>
    <mergeCell ref="I32:I33"/>
    <mergeCell ref="J32:J33"/>
    <mergeCell ref="K32:K33"/>
    <mergeCell ref="L32:L33"/>
    <mergeCell ref="L34:L35"/>
    <mergeCell ref="C37:C38"/>
    <mergeCell ref="D37:D38"/>
    <mergeCell ref="E37:E38"/>
    <mergeCell ref="F37:F38"/>
    <mergeCell ref="G37:G38"/>
    <mergeCell ref="H37:H38"/>
    <mergeCell ref="I37:I38"/>
    <mergeCell ref="J37:J38"/>
    <mergeCell ref="K37:K38"/>
    <mergeCell ref="C34:C35"/>
    <mergeCell ref="D34:D35"/>
    <mergeCell ref="I34:I35"/>
    <mergeCell ref="J34:J35"/>
    <mergeCell ref="K34:K35"/>
    <mergeCell ref="L37:L38"/>
    <mergeCell ref="C39:C40"/>
    <mergeCell ref="D39:D40"/>
    <mergeCell ref="E39:E40"/>
    <mergeCell ref="F39:F40"/>
    <mergeCell ref="G39:G40"/>
    <mergeCell ref="H39:H40"/>
    <mergeCell ref="I39:I40"/>
    <mergeCell ref="J39:J40"/>
    <mergeCell ref="K39:K40"/>
    <mergeCell ref="L39:L40"/>
    <mergeCell ref="J41:J42"/>
    <mergeCell ref="K41:K42"/>
    <mergeCell ref="L41:L42"/>
    <mergeCell ref="C41:C42"/>
    <mergeCell ref="D41:D42"/>
    <mergeCell ref="E41:E42"/>
    <mergeCell ref="F41:F42"/>
    <mergeCell ref="G41:G42"/>
    <mergeCell ref="E44:H44"/>
    <mergeCell ref="E45:H45"/>
    <mergeCell ref="E46:H46"/>
    <mergeCell ref="H41:H42"/>
    <mergeCell ref="I41:I4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Control de cambios</vt:lpstr>
      <vt:lpstr>Índice de tablas</vt:lpstr>
      <vt:lpstr>Capítulo 1</vt:lpstr>
      <vt:lpstr>Tabla 2</vt:lpstr>
      <vt:lpstr>Capítulo 3</vt:lpstr>
      <vt:lpstr>Tabla 15</vt:lpstr>
      <vt:lpstr>Capítulo 4</vt:lpstr>
      <vt:lpstr>Tabla 16</vt:lpstr>
      <vt:lpstr>Tabla 21</vt:lpstr>
      <vt:lpstr>EU LIQB</vt:lpstr>
      <vt:lpstr>'Índice de tablas'!Área_de_impresión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2023-07-13T08:38:51Z</dcterms:modified>
</cp:coreProperties>
</file>