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lockStructure="1"/>
  <bookViews>
    <workbookView xWindow="0" yWindow="0" windowWidth="38400" windowHeight="17700" tabRatio="833"/>
  </bookViews>
  <sheets>
    <sheet name="Track record of changes" sheetId="166" r:id="rId1"/>
    <sheet name="List of tables" sheetId="1" r:id="rId2"/>
    <sheet name="Chapter 1" sheetId="24" r:id="rId3"/>
    <sheet name="Table 1" sheetId="8" r:id="rId4"/>
    <sheet name="Table 2" sheetId="167" r:id="rId5"/>
    <sheet name="Table 3" sheetId="11" r:id="rId6"/>
    <sheet name="Table 4" sheetId="12" r:id="rId7"/>
    <sheet name="Table 5" sheetId="13" r:id="rId8"/>
    <sheet name="Table 6" sheetId="155" r:id="rId9"/>
    <sheet name="Table 7" sheetId="156" r:id="rId10"/>
    <sheet name="Table 8" sheetId="157" r:id="rId11"/>
    <sheet name="Table 9" sheetId="158" r:id="rId12"/>
    <sheet name="Chapter 2" sheetId="117" r:id="rId13"/>
    <sheet name="Chapter 3" sheetId="118" r:id="rId14"/>
    <sheet name="Table 10" sheetId="168" r:id="rId15"/>
    <sheet name="Table 11" sheetId="27" r:id="rId16"/>
    <sheet name="Table 12" sheetId="169" r:id="rId17"/>
    <sheet name="Table 13" sheetId="170" r:id="rId18"/>
    <sheet name="Table 14" sheetId="153" r:id="rId19"/>
    <sheet name="Table 15" sheetId="171" r:id="rId20"/>
    <sheet name="Chapter 4" sheetId="119" r:id="rId21"/>
    <sheet name="Table 16" sheetId="172" r:id="rId22"/>
    <sheet name="Table 17" sheetId="40" r:id="rId23"/>
    <sheet name="Table 18" sheetId="173" r:id="rId24"/>
    <sheet name="Table 19" sheetId="174" r:id="rId25"/>
    <sheet name="Table 20" sheetId="175" r:id="rId26"/>
    <sheet name="Table 21" sheetId="176" r:id="rId27"/>
    <sheet name="Table 22" sheetId="177" r:id="rId28"/>
    <sheet name="Table 23" sheetId="178" r:id="rId29"/>
    <sheet name="Table 24" sheetId="179" r:id="rId30"/>
    <sheet name="Chapter 5" sheetId="120" r:id="rId31"/>
    <sheet name="Table 25" sheetId="154" r:id="rId32"/>
    <sheet name="Table 26" sheetId="180" r:id="rId33"/>
    <sheet name="Table 27" sheetId="181" r:id="rId34"/>
    <sheet name="Table 28" sheetId="182" r:id="rId35"/>
    <sheet name="Table 29" sheetId="183" r:id="rId36"/>
    <sheet name="Table 30" sheetId="184" r:id="rId37"/>
    <sheet name="Table 31" sheetId="185" r:id="rId38"/>
    <sheet name="Table 32" sheetId="186" r:id="rId39"/>
    <sheet name="Table 33" sheetId="187" r:id="rId40"/>
    <sheet name="Table 34" sheetId="188" r:id="rId41"/>
    <sheet name="Table 35" sheetId="189" r:id="rId42"/>
    <sheet name="Table 36" sheetId="190" r:id="rId43"/>
    <sheet name="Chapter 6" sheetId="121" r:id="rId44"/>
    <sheet name="Table 37" sheetId="191" r:id="rId45"/>
    <sheet name="Table 38" sheetId="192" r:id="rId46"/>
    <sheet name="Table 39" sheetId="193" r:id="rId47"/>
    <sheet name="Table 40" sheetId="194" r:id="rId48"/>
    <sheet name="Table 41" sheetId="195" r:id="rId49"/>
    <sheet name="Table 42" sheetId="196" r:id="rId50"/>
    <sheet name="Table 43" sheetId="197" r:id="rId51"/>
    <sheet name="Table 44" sheetId="198" r:id="rId52"/>
    <sheet name="Chapter 7" sheetId="122" r:id="rId53"/>
    <sheet name="Chapter 8" sheetId="123" r:id="rId54"/>
    <sheet name="Table 45" sheetId="143" r:id="rId55"/>
    <sheet name="Chapter 9" sheetId="124" r:id="rId56"/>
    <sheet name="Table 46" sheetId="199" r:id="rId57"/>
    <sheet name="Table 47" sheetId="201" r:id="rId58"/>
    <sheet name="Table 48" sheetId="200" r:id="rId59"/>
    <sheet name="Table 49" sheetId="101" r:id="rId60"/>
    <sheet name="Table 50" sheetId="99" r:id="rId61"/>
    <sheet name="Chapter 10" sheetId="125" r:id="rId62"/>
    <sheet name="Table 51" sheetId="202" r:id="rId63"/>
    <sheet name="Chapter 11" sheetId="126" r:id="rId64"/>
    <sheet name="Table 52" sheetId="203" r:id="rId65"/>
    <sheet name="Chapter 12" sheetId="127" r:id="rId66"/>
    <sheet name="Table 53" sheetId="103" r:id="rId67"/>
    <sheet name="Table 54" sheetId="104" r:id="rId68"/>
    <sheet name="Table 55" sheetId="105" r:id="rId69"/>
    <sheet name="Chapter 13" sheetId="128" r:id="rId70"/>
    <sheet name="Table 56" sheetId="106" r:id="rId71"/>
    <sheet name="Table 57" sheetId="107" r:id="rId72"/>
    <sheet name="Chapter 14" sheetId="129" r:id="rId73"/>
    <sheet name="Table 58" sheetId="108" r:id="rId74"/>
    <sheet name="Table 59" sheetId="109" r:id="rId75"/>
    <sheet name="Table 60" sheetId="110" r:id="rId76"/>
    <sheet name="Chapter 15" sheetId="130" r:id="rId77"/>
    <sheet name="Table 61" sheetId="111" r:id="rId78"/>
    <sheet name="Table 62" sheetId="112" r:id="rId79"/>
    <sheet name="Table 63" sheetId="211" r:id="rId80"/>
    <sheet name="Table 64" sheetId="113" r:id="rId81"/>
    <sheet name="Table 65" sheetId="114" r:id="rId82"/>
    <sheet name="Table 66" sheetId="115" r:id="rId83"/>
    <sheet name="ANNEXES" sheetId="131" r:id="rId84"/>
    <sheet name="Table 67" sheetId="116" r:id="rId85"/>
    <sheet name="Table 76" sheetId="205" r:id="rId86"/>
    <sheet name="Table 78" sheetId="206" r:id="rId87"/>
    <sheet name="Table 79" sheetId="207" r:id="rId88"/>
    <sheet name="Table 80" sheetId="208" r:id="rId89"/>
    <sheet name="Table 81" sheetId="209" r:id="rId90"/>
    <sheet name="Table 82" sheetId="210" r:id="rId91"/>
    <sheet name="Annex II.1" sheetId="160" r:id="rId92"/>
    <sheet name="Annex II.2" sheetId="163" r:id="rId93"/>
    <sheet name="Annex II.3" sheetId="164" r:id="rId94"/>
    <sheet name="Annex II.4" sheetId="165" r:id="rId95"/>
    <sheet name="Annex II.5" sheetId="212" r:id="rId96"/>
    <sheet name="Annex V" sheetId="162" r:id="rId97"/>
    <sheet name="Chapter XX" sheetId="204" r:id="rId98"/>
  </sheets>
  <externalReferences>
    <externalReference r:id="rId99"/>
  </externalReferences>
  <definedNames>
    <definedName name="_xlnm.Print_Area" localSheetId="1">'List of tables'!$A$1:$D$105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40" l="1"/>
  <c r="E16" i="40"/>
  <c r="E15" i="40"/>
  <c r="E14" i="40"/>
  <c r="E13" i="40"/>
  <c r="E12" i="40"/>
  <c r="E11" i="40"/>
  <c r="E10" i="40"/>
  <c r="E9" i="40"/>
  <c r="E8" i="40"/>
  <c r="F23" i="168"/>
  <c r="F22" i="168"/>
  <c r="F21" i="168"/>
  <c r="F19" i="168"/>
  <c r="F18" i="168"/>
  <c r="F17" i="168"/>
  <c r="F16" i="168"/>
  <c r="F15" i="168"/>
  <c r="F14" i="168"/>
  <c r="F13" i="168"/>
  <c r="F12" i="168"/>
  <c r="F11" i="168"/>
  <c r="F10" i="168"/>
  <c r="F9" i="168"/>
</calcChain>
</file>

<file path=xl/sharedStrings.xml><?xml version="1.0" encoding="utf-8"?>
<sst xmlns="http://schemas.openxmlformats.org/spreadsheetml/2006/main" count="4697" uniqueCount="2341">
  <si>
    <t>Version</t>
  </si>
  <si>
    <t>Drafting or modification date</t>
  </si>
  <si>
    <t>Track record of changes</t>
  </si>
  <si>
    <t>First</t>
  </si>
  <si>
    <t>-</t>
  </si>
  <si>
    <t>List of tables</t>
  </si>
  <si>
    <t>Nº Table/Graph</t>
  </si>
  <si>
    <t>EBA Identifier</t>
  </si>
  <si>
    <t>Name</t>
  </si>
  <si>
    <t>CHAPTER 1</t>
  </si>
  <si>
    <t>GENERAL INFORMATION REQUIREMENTS AND SCOPE</t>
  </si>
  <si>
    <t>Table 1</t>
  </si>
  <si>
    <t>Main figures on capital and solvency ratios</t>
  </si>
  <si>
    <t>Table 2</t>
  </si>
  <si>
    <t>KM1</t>
  </si>
  <si>
    <t>Key metrics template</t>
  </si>
  <si>
    <t>Table 3</t>
  </si>
  <si>
    <t xml:space="preserve">LI1 </t>
  </si>
  <si>
    <t>Differences between accounting and regulatory scopes of consolidation. Mapping of financial statement categories with regulatory risk categories</t>
  </si>
  <si>
    <t>Table 4</t>
  </si>
  <si>
    <t xml:space="preserve">LI2 </t>
  </si>
  <si>
    <t>Main sources of differences between regulatory exposure amounts and carrying values in financial statements</t>
  </si>
  <si>
    <t>Table 5</t>
  </si>
  <si>
    <t>LI3</t>
  </si>
  <si>
    <t>Outline of the differences in the scopes of consolidation (entity by entity)</t>
  </si>
  <si>
    <t>Table 6</t>
  </si>
  <si>
    <t>Consolidable group companies consolidated by the Full Consolidation method</t>
  </si>
  <si>
    <t>Table 7</t>
  </si>
  <si>
    <t>Companies of the group non-consolidable by activity consolidated using the equity method</t>
  </si>
  <si>
    <t>Table 8</t>
  </si>
  <si>
    <t>Jointly-controlled companies of the group non-consolidable by activity consolidated by the equity method</t>
  </si>
  <si>
    <t>Table 9</t>
  </si>
  <si>
    <t>Associates consolidated by the equity method</t>
  </si>
  <si>
    <t>CHAPTER 2</t>
  </si>
  <si>
    <t>RISK MANAGEMENT OBJECTIVES AND POLICIES</t>
  </si>
  <si>
    <t>CHAPTER 3</t>
  </si>
  <si>
    <t>ELIGIBLE OWN RESOURCES- OWN FUNDS</t>
  </si>
  <si>
    <t>Table 10</t>
  </si>
  <si>
    <t>CC1</t>
  </si>
  <si>
    <t>Composition of regulatory own funds</t>
  </si>
  <si>
    <t>Table 11</t>
  </si>
  <si>
    <t>CCB</t>
  </si>
  <si>
    <t xml:space="preserve">Main features of regulatory own funds instruments and eligible liabilities instruments </t>
  </si>
  <si>
    <t>Table 12</t>
  </si>
  <si>
    <t>CC2</t>
  </si>
  <si>
    <t xml:space="preserve">Reconciliation of regulatory own funds to balance sheet in the audited financial statements  </t>
  </si>
  <si>
    <t>Table 13</t>
  </si>
  <si>
    <t>CC2-A</t>
  </si>
  <si>
    <t>Reconciliation of regulatory own funds to balance sheet in the audited financial statements. Breakdown of regulatory capital</t>
  </si>
  <si>
    <t>Table 14</t>
  </si>
  <si>
    <t>PV1</t>
  </si>
  <si>
    <t>Prudent valuation adjustments (PVA)</t>
  </si>
  <si>
    <t>Table 15</t>
  </si>
  <si>
    <t>Template IFRS 9 and 468:</t>
  </si>
  <si>
    <t>CHAPTER 4</t>
  </si>
  <si>
    <t>OWN FUNDS REQUIREMENTS</t>
  </si>
  <si>
    <t>Table 16</t>
  </si>
  <si>
    <t xml:space="preserve">OV1 </t>
  </si>
  <si>
    <t>Overview of risk weighted exposure amounts</t>
  </si>
  <si>
    <t>Table 17</t>
  </si>
  <si>
    <t xml:space="preserve">Sections of 2021 ICAAP  </t>
  </si>
  <si>
    <t>Table 18</t>
  </si>
  <si>
    <t>LR1</t>
  </si>
  <si>
    <t>LRSum: Summary of the reconciliation of accounting assets and exposures corresponding to the leverage ratio</t>
  </si>
  <si>
    <t>Table 19</t>
  </si>
  <si>
    <t>LR2</t>
  </si>
  <si>
    <t>LRCom: Leverage ratio common disclosure</t>
  </si>
  <si>
    <t>Table 20</t>
  </si>
  <si>
    <t>LR3</t>
  </si>
  <si>
    <t>LRSpl: Split-up of on-balance sheet exposures (excluding derivatives, SFTs and exempted exposures)</t>
  </si>
  <si>
    <t>Table 21</t>
  </si>
  <si>
    <t>LIQ1</t>
  </si>
  <si>
    <t>Quantitative information of liquidity coverage ratio</t>
  </si>
  <si>
    <t>Table 22</t>
  </si>
  <si>
    <t>LIQ2</t>
  </si>
  <si>
    <t>Net stable funding ratio</t>
  </si>
  <si>
    <t>Table 23</t>
  </si>
  <si>
    <t>CCyB2</t>
  </si>
  <si>
    <t>Amount of institution-specific countercyclical capital buffer</t>
  </si>
  <si>
    <t>Table 24</t>
  </si>
  <si>
    <t>CCyB1</t>
  </si>
  <si>
    <t>Geographical distribution of credit exposures relevant for the calculation of the countercyclical capital buffer</t>
  </si>
  <si>
    <t>CHAPTER 5</t>
  </si>
  <si>
    <t>INFORMATION ON CREDIT RISK AND DILUTION RISK</t>
  </si>
  <si>
    <t>Table 25</t>
  </si>
  <si>
    <t>Exposure to credit and counterparty risk</t>
  </si>
  <si>
    <t>Table 26</t>
  </si>
  <si>
    <t>CQ4</t>
  </si>
  <si>
    <t xml:space="preserve">Quality of non-performing exposures by geography </t>
  </si>
  <si>
    <t>Table 27</t>
  </si>
  <si>
    <t>CQ5</t>
  </si>
  <si>
    <t>Credit quality of loans and advances by industry</t>
  </si>
  <si>
    <t>Table 28</t>
  </si>
  <si>
    <t>Template 1</t>
  </si>
  <si>
    <t>Information regarding loans and advances subject to legislative and non-legislative moratoria</t>
  </si>
  <si>
    <t>Table 29</t>
  </si>
  <si>
    <t>Template 2</t>
  </si>
  <si>
    <t>Breakdown of loans and advances subject to legislative and non-legislative moratoria based on the residual maturity of the moratoria</t>
  </si>
  <si>
    <t>Table 30</t>
  </si>
  <si>
    <t>Template 3</t>
  </si>
  <si>
    <t>Information regarding new loans and advances subject to public guarantee programs introduced in response to the COVID-19 crisis</t>
  </si>
  <si>
    <t>Table 31</t>
  </si>
  <si>
    <t>CR1</t>
  </si>
  <si>
    <t>Performing and non-performing exposures and related provisions</t>
  </si>
  <si>
    <t>Table 32</t>
  </si>
  <si>
    <t>CR1-A</t>
  </si>
  <si>
    <t>Maturity of exposures</t>
  </si>
  <si>
    <t>Table 33</t>
  </si>
  <si>
    <t>CR2</t>
  </si>
  <si>
    <t>Changes in the stock of non-performing loans and advances</t>
  </si>
  <si>
    <t>Table 34</t>
  </si>
  <si>
    <t>CQ1</t>
  </si>
  <si>
    <t>Credit quality of forborne exposures</t>
  </si>
  <si>
    <t>Table 35</t>
  </si>
  <si>
    <t>CQ3</t>
  </si>
  <si>
    <t>Credit quality of performing and non-performing exposures by past due days</t>
  </si>
  <si>
    <t>Table 36</t>
  </si>
  <si>
    <t>CQ7</t>
  </si>
  <si>
    <t>Collateral obtained by taking possession and execution processes</t>
  </si>
  <si>
    <t>CHAPTER 6</t>
  </si>
  <si>
    <t>CREDIT RISK: STANDARDISED APPROACH</t>
  </si>
  <si>
    <t>Table 37</t>
  </si>
  <si>
    <t>CR5-2</t>
  </si>
  <si>
    <t>Standardised approach - NET exposure. Original minus provisions</t>
  </si>
  <si>
    <t>Table 38</t>
  </si>
  <si>
    <t>CR5-1</t>
  </si>
  <si>
    <t>Standardised approach - Exposure before CCF</t>
  </si>
  <si>
    <t>Table 39</t>
  </si>
  <si>
    <t>CR5</t>
  </si>
  <si>
    <t>Standardised approach - Exposure after CCF adjustment</t>
  </si>
  <si>
    <t>Table 40</t>
  </si>
  <si>
    <t>CCR1</t>
  </si>
  <si>
    <t>Analysis of counterparty credit risk exposure by approach</t>
  </si>
  <si>
    <t>Table 41</t>
  </si>
  <si>
    <t>CCR2</t>
  </si>
  <si>
    <t>Transactions subject to own funds requirements for CVA risk</t>
  </si>
  <si>
    <t>Table 42</t>
  </si>
  <si>
    <t>CCR3</t>
  </si>
  <si>
    <t>Standardised approach – CCR exposures by regulatory exposure class and risk weights</t>
  </si>
  <si>
    <t>Table 43</t>
  </si>
  <si>
    <t>CCR5</t>
  </si>
  <si>
    <t>Composition of collateral for exposures to counterparty credit risk</t>
  </si>
  <si>
    <t>Table 44</t>
  </si>
  <si>
    <t>CCR8</t>
  </si>
  <si>
    <t>Exposures to CCP</t>
  </si>
  <si>
    <t>CHAPTER 7</t>
  </si>
  <si>
    <t>CREDIT RISK: INTERNAL RATINGS-BASED APPROACH</t>
  </si>
  <si>
    <t>CHAPTER 8</t>
  </si>
  <si>
    <t>SECURITISATION TRANSACTIONS</t>
  </si>
  <si>
    <t>Table 45</t>
  </si>
  <si>
    <t xml:space="preserve">Outstanding balance of the underlying assets of securitisations originated by the Entity in which the risk transfer criteria are not met </t>
  </si>
  <si>
    <t>Table 46</t>
  </si>
  <si>
    <t>SEC5</t>
  </si>
  <si>
    <t xml:space="preserve">Exposures securitised by the institution - Exposures in default and specific credit risk adjustments </t>
  </si>
  <si>
    <t>CHAPTER 9</t>
  </si>
  <si>
    <t>CREDIT RISK MITIGATION TECHNIQUES</t>
  </si>
  <si>
    <t>Table 47</t>
  </si>
  <si>
    <t>CR3</t>
  </si>
  <si>
    <t>CRM techniques overview:  disclosure of the use of credit risk mitigation techniques</t>
  </si>
  <si>
    <t>Table 48</t>
  </si>
  <si>
    <t>CR4</t>
  </si>
  <si>
    <t xml:space="preserve">Standardised approach – Credit risk exposure and CRM effects </t>
  </si>
  <si>
    <t>Table 49</t>
  </si>
  <si>
    <t>Distribution of exposures covered with personal guarantees and credit derivatives by risk category</t>
  </si>
  <si>
    <t>Table 50</t>
  </si>
  <si>
    <t xml:space="preserve">Distribution of exposures covered by eligible collateral by risk category </t>
  </si>
  <si>
    <t>CHAPTER 10</t>
  </si>
  <si>
    <t>INFORMATION ON MARKET RISK OF TRADING BOOK</t>
  </si>
  <si>
    <t>Table 51</t>
  </si>
  <si>
    <t>MR1</t>
  </si>
  <si>
    <t>Market risk under the standardised approach</t>
  </si>
  <si>
    <t>CHAPTER 11</t>
  </si>
  <si>
    <t>METHODOLOGY USED IN THE CALCULATION OF OWN FUNDS REQUIREMENTS FOR OPERATIONAL RISK</t>
  </si>
  <si>
    <t>Table 52</t>
  </si>
  <si>
    <t>OR1</t>
  </si>
  <si>
    <t xml:space="preserve">Operational risk own funds requirements and risk-weighted exposure amounts </t>
  </si>
  <si>
    <t>CHAPTER 12</t>
  </si>
  <si>
    <t>UNIT INVESTMENTS AND CAPITAL INSTRUMENTS NOT INCLUDED IN THE TRADING BOOK</t>
  </si>
  <si>
    <t>Table 53</t>
  </si>
  <si>
    <t>Capital instruments not included in the trading book</t>
  </si>
  <si>
    <t>Table 54</t>
  </si>
  <si>
    <t>Classification of instruments by type and nature</t>
  </si>
  <si>
    <t>Table 55</t>
  </si>
  <si>
    <t>Gains and losses recorded by equities</t>
  </si>
  <si>
    <t>CHAPTER 13</t>
  </si>
  <si>
    <t>INTEREST RATE RISK IN POSITIONS NOT INCLUDED IN THE TRADING BOOK</t>
  </si>
  <si>
    <t>Table 56</t>
  </si>
  <si>
    <t xml:space="preserve">IRRBB - Maturities established for demand deposits according to the type of counterparty </t>
  </si>
  <si>
    <t>Table 57</t>
  </si>
  <si>
    <t>IRRBB1 – Interest rate risk of non-trading book activities</t>
  </si>
  <si>
    <t>CHAPTER 14</t>
  </si>
  <si>
    <t>ASSET ENCUMBRANCE</t>
  </si>
  <si>
    <t>Table 58</t>
  </si>
  <si>
    <t xml:space="preserve">AE1 </t>
  </si>
  <si>
    <t>Encumbered and unencumbered assets</t>
  </si>
  <si>
    <t>Table 59</t>
  </si>
  <si>
    <t xml:space="preserve">AE2 </t>
  </si>
  <si>
    <t>Collateral received and own debt securities issued</t>
  </si>
  <si>
    <t>Table 60</t>
  </si>
  <si>
    <t>AE3</t>
  </si>
  <si>
    <t>Financial liabilities related to encumbered assets</t>
  </si>
  <si>
    <t>CHAPTER 15</t>
  </si>
  <si>
    <t>INFORMATION ON REMUNERATION</t>
  </si>
  <si>
    <t>Table 61</t>
  </si>
  <si>
    <t>REM1</t>
  </si>
  <si>
    <t xml:space="preserve">Remuneration awarded for the financial year </t>
  </si>
  <si>
    <t>Table 62</t>
  </si>
  <si>
    <t>REM6</t>
  </si>
  <si>
    <t>Number of employees benefiting from one of the exceptions set out in Article 94(3) and their total remuneration</t>
  </si>
  <si>
    <t>Table 63</t>
  </si>
  <si>
    <t>REM2</t>
  </si>
  <si>
    <t>Special payments to staff whose professional activities have a material impact on institutions' risk profile (identified staff)</t>
  </si>
  <si>
    <t>Table 64</t>
  </si>
  <si>
    <t>REM3</t>
  </si>
  <si>
    <t xml:space="preserve">Deferred remuneration </t>
  </si>
  <si>
    <t>Table 65</t>
  </si>
  <si>
    <t>REM5</t>
  </si>
  <si>
    <t xml:space="preserve">Information on remuneration of staff whose professional activities have a material impact on institutions' risk profile </t>
  </si>
  <si>
    <t>Table 66</t>
  </si>
  <si>
    <t>REM4</t>
  </si>
  <si>
    <t>Remuneration of 1 million EUR or more per year.</t>
  </si>
  <si>
    <t>ANNEXES</t>
  </si>
  <si>
    <t>Table 67</t>
  </si>
  <si>
    <t>Power levels</t>
  </si>
  <si>
    <t>Banking book - Climate change transition risk: Credit quality of exposures by sector, emissions and residual maturity</t>
  </si>
  <si>
    <t>Banking book - Climate change transition risk: Loans collateralised by immovable property - Energy efficiency of the collateral</t>
  </si>
  <si>
    <t>Banking book- Climate change transition risk: alignment metrics</t>
  </si>
  <si>
    <t xml:space="preserve">Banking book - Climate change transition risk: Exposures to top 20 carbon-intensive firms </t>
  </si>
  <si>
    <t>Banking book - Climate change physical risk: Exposures subject to physical risk</t>
  </si>
  <si>
    <t>Annex II.1</t>
  </si>
  <si>
    <t>Implementing Regulation (EU) 2021/637_ Guidelines on disclosure requirements under Part Eight of the CRR</t>
  </si>
  <si>
    <t>Annex II.2</t>
  </si>
  <si>
    <t>ITS on Disclosure of Information on Exposures to Interest Rate Risk on Positions not held in the Trading Book</t>
  </si>
  <si>
    <t>Annex II.3</t>
  </si>
  <si>
    <t>EBA/GL/2018/01_Guidelines on disclosure of art. 473a of the CRR on the transition period applicable to mitigate the impact of IFRS 9 on Own Funds</t>
  </si>
  <si>
    <t>Annex II.4</t>
  </si>
  <si>
    <t>EBA/GL/2018/10 Guidelines on information and disclosure of Covid -19 measures</t>
  </si>
  <si>
    <t>Annex 5</t>
  </si>
  <si>
    <t>Glossary</t>
  </si>
  <si>
    <r>
      <rPr>
        <b/>
        <sz val="16"/>
        <color rgb="FF5B87DA"/>
        <rFont val="Arial"/>
        <family val="2"/>
      </rPr>
      <t>Chapter 1.</t>
    </r>
    <r>
      <rPr>
        <b/>
        <sz val="16"/>
        <color rgb="FF5B87DA"/>
        <rFont val="Arial"/>
        <family val="2"/>
      </rPr>
      <t xml:space="preserve"> </t>
    </r>
    <r>
      <rPr>
        <b/>
        <sz val="16"/>
        <color theme="0"/>
        <rFont val="Arial"/>
        <family val="2"/>
      </rPr>
      <t>GENERAL INFORMATION REQUIREMENTS AND SCOPE</t>
    </r>
  </si>
  <si>
    <r>
      <rPr>
        <b/>
        <sz val="12"/>
        <color rgb="FF5B87DA"/>
        <rFont val="Arial"/>
        <family val="2"/>
      </rPr>
      <t>Table 1.</t>
    </r>
    <r>
      <rPr>
        <b/>
        <sz val="12"/>
        <color rgb="FF5B87DA"/>
        <rFont val="Arial"/>
        <family val="2"/>
      </rPr>
      <t xml:space="preserve"> </t>
    </r>
    <r>
      <rPr>
        <b/>
        <sz val="11"/>
        <color theme="1"/>
        <rFont val="Arial"/>
        <family val="2"/>
      </rPr>
      <t>Key figures on capital and solvency ratios</t>
    </r>
  </si>
  <si>
    <t>Back to list of tables</t>
  </si>
  <si>
    <t>DEC19</t>
  </si>
  <si>
    <t>DEC20</t>
  </si>
  <si>
    <t>DEC21</t>
  </si>
  <si>
    <t>DEC22</t>
  </si>
  <si>
    <t>Common equity tier1 capital (CET1)</t>
  </si>
  <si>
    <t xml:space="preserve">Tier1 capital </t>
  </si>
  <si>
    <t xml:space="preserve">Total capital </t>
  </si>
  <si>
    <t>Total risk exposure amount</t>
  </si>
  <si>
    <t>CET1 ratio</t>
  </si>
  <si>
    <t>Tier1 capital ratio</t>
  </si>
  <si>
    <t>Total capital ratio</t>
  </si>
  <si>
    <t>Thousand € and %</t>
  </si>
  <si>
    <r>
      <rPr>
        <b/>
        <sz val="12"/>
        <color rgb="FF5B87DA"/>
        <rFont val="Arial"/>
        <family val="2"/>
      </rPr>
      <t>Table 2.</t>
    </r>
    <r>
      <rPr>
        <b/>
        <sz val="11"/>
        <color theme="1"/>
        <rFont val="Arial"/>
        <family val="2"/>
      </rPr>
      <t xml:space="preserve"> </t>
    </r>
    <r>
      <rPr>
        <b/>
        <sz val="11"/>
        <color theme="1"/>
        <rFont val="Arial"/>
        <family val="2"/>
      </rPr>
      <t>Key metrics template.</t>
    </r>
  </si>
  <si>
    <t>a</t>
  </si>
  <si>
    <t>b</t>
  </si>
  <si>
    <t>c</t>
  </si>
  <si>
    <t>d</t>
  </si>
  <si>
    <t>e</t>
  </si>
  <si>
    <t>Sep22</t>
  </si>
  <si>
    <t>Jun22</t>
  </si>
  <si>
    <t>Mar22</t>
  </si>
  <si>
    <t>Dic21</t>
  </si>
  <si>
    <t>Available own funds (amounts)</t>
  </si>
  <si>
    <t xml:space="preserve">CET1 </t>
  </si>
  <si>
    <t>Risk-weighted exposure amounts</t>
  </si>
  <si>
    <t>Capital ratios (as a percentage of risk-weighted exposure amount)</t>
  </si>
  <si>
    <t>Common equity tier1 capital ratio (%)</t>
  </si>
  <si>
    <t>Tier1 capital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</si>
  <si>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</si>
  <si>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</si>
  <si>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</si>
  <si>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</si>
  <si>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</si>
  <si>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</si>
  <si>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</si>
  <si>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</si>
  <si>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</si>
  <si>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</si>
  <si>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</si>
  <si>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</si>
  <si>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</si>
  <si>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</si>
  <si>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</si>
  <si>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</si>
  <si>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</si>
  <si>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</si>
  <si>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</si>
  <si>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institutions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</si>
  <si>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</si>
  <si>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</si>
  <si>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</si>
  <si>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</si>
  <si>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</si>
  <si>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</si>
  <si>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</si>
  <si>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</si>
  <si>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</si>
  <si>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</si>
  <si>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</si>
  <si>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</si>
  <si>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</si>
  <si>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</si>
  <si>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</si>
  <si>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</si>
  <si>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</si>
  <si>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</si>
  <si>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</si>
  <si>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</si>
  <si>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</si>
  <si>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</si>
  <si>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</si>
  <si>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</si>
  <si>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</si>
  <si>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</si>
  <si>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</si>
  <si>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</si>
  <si>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Net stable funding ratio (%)</t>
  </si>
  <si>
    <t>Thousand €</t>
  </si>
  <si>
    <r>
      <rPr>
        <b/>
        <sz val="11"/>
        <color rgb="FF5B87DA"/>
        <rFont val="Arial"/>
        <family val="2"/>
      </rPr>
      <t>Table 3.</t>
    </r>
    <r>
      <rPr>
        <b/>
        <sz val="11"/>
        <color rgb="FF5B87DA"/>
        <rFont val="Arial"/>
        <family val="2"/>
      </rPr>
      <t xml:space="preserve"> </t>
    </r>
    <r>
      <rPr>
        <b/>
        <sz val="10"/>
        <color theme="1"/>
        <rFont val="Arial"/>
        <family val="2"/>
      </rPr>
      <t>Differences between accounting and regulatory scopes of consolidation. Mapping of financial statement categories with regulatory risk categories</t>
    </r>
  </si>
  <si>
    <t>LI1</t>
  </si>
  <si>
    <t>f</t>
  </si>
  <si>
    <t>g</t>
  </si>
  <si>
    <t>Carrying value of items</t>
  </si>
  <si>
    <t>Carrying values as reported in published financial statements</t>
  </si>
  <si>
    <t>Carrying values under the scope of regulatory consolidation</t>
  </si>
  <si>
    <t>Subject to the credit risk framework</t>
  </si>
  <si>
    <t>Subject to the CCR framework</t>
  </si>
  <si>
    <t>Subject to the securitisation framework</t>
  </si>
  <si>
    <t>Subject to the market risk framework</t>
  </si>
  <si>
    <t>Not subject to capital requirements or subject to deduction from capital</t>
  </si>
  <si>
    <t>Assets</t>
  </si>
  <si>
    <t>Cash, cash balances with Central Banks and other demand deposits</t>
  </si>
  <si>
    <t>Financial assets held for trading</t>
  </si>
  <si>
    <t>Financial assets not intended for trading, which are necessarily valued at fair value through profit or loss</t>
  </si>
  <si>
    <t>Financial assets designated at fair value through profit or loss</t>
  </si>
  <si>
    <t>Financial assets at fair value with changes in other comprehensive income</t>
  </si>
  <si>
    <t>Financial assets at amortised cost</t>
  </si>
  <si>
    <t>Derivatives - hedge accounting</t>
  </si>
  <si>
    <t>Fair value changes of the hedged items in portfolio hedge of interest rate risk</t>
  </si>
  <si>
    <t>Investments in joint ventures and associates</t>
  </si>
  <si>
    <t>Assets covered by insurance or reinsurance contracts</t>
  </si>
  <si>
    <t>Tangible assets</t>
  </si>
  <si>
    <t>Intangible assets</t>
  </si>
  <si>
    <t>Tax assets</t>
  </si>
  <si>
    <t>Other assets</t>
  </si>
  <si>
    <t>Non-current assets and disposal groups classified as held for sale</t>
  </si>
  <si>
    <t>Total Assets </t>
  </si>
  <si>
    <t>Liabilities</t>
  </si>
  <si>
    <t>Financial liabilities held for trading</t>
  </si>
  <si>
    <t>Financial liabilities designated at fair value through profit or loss</t>
  </si>
  <si>
    <t>Financial liabilities at amortised cost</t>
  </si>
  <si>
    <t>Liabilities under insurance or reinsurance contracts</t>
  </si>
  <si>
    <t>Provisions</t>
  </si>
  <si>
    <t>Tax liabilities</t>
  </si>
  <si>
    <t>Other liabilities</t>
  </si>
  <si>
    <t>Liabilities included in disposal groups classified as held for sale</t>
  </si>
  <si>
    <t>Total Liabilities </t>
  </si>
  <si>
    <t>Equity</t>
  </si>
  <si>
    <t>Total Liabilities and Equity</t>
  </si>
  <si>
    <r>
      <rPr>
        <b/>
        <sz val="11"/>
        <color rgb="FF5B87DA"/>
        <rFont val="Arial"/>
        <family val="2"/>
      </rPr>
      <t>Table 4.</t>
    </r>
    <r>
      <rPr>
        <b/>
        <sz val="11"/>
        <color rgb="FF5B87DA"/>
        <rFont val="Arial"/>
        <family val="2"/>
      </rPr>
      <t xml:space="preserve"> </t>
    </r>
    <r>
      <rPr>
        <b/>
        <sz val="11"/>
        <color theme="1"/>
        <rFont val="Arial"/>
        <family val="2"/>
      </rPr>
      <t>Main sources of differences between regulatory exposure amounts and carrying values in financial statements.</t>
    </r>
  </si>
  <si>
    <t>LI2</t>
  </si>
  <si>
    <t>Total</t>
  </si>
  <si>
    <t>Items subject to:</t>
  </si>
  <si>
    <t>Credit risk framework</t>
  </si>
  <si>
    <t xml:space="preserve">Securitisation framework </t>
  </si>
  <si>
    <t xml:space="preserve">Counterparty credit risk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</si>
  <si>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</si>
  <si>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</si>
  <si>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</si>
  <si>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regulatory scope of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</si>
  <si>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</si>
  <si>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</si>
  <si>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</si>
  <si>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</si>
  <si>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t>
  </si>
  <si>
    <t>Differences due to credit conversion factors</t>
  </si>
  <si>
    <t>Differences due to Securitisation with risk transfer</t>
  </si>
  <si>
    <t>Other differences</t>
  </si>
  <si>
    <t>Exposure amounts considered for regulatory purposes</t>
  </si>
  <si>
    <r>
      <rPr>
        <b/>
        <sz val="12"/>
        <color rgb="FF5B87DA"/>
        <rFont val="Arial"/>
        <family val="2"/>
      </rPr>
      <t>Table 5.</t>
    </r>
    <r>
      <rPr>
        <b/>
        <sz val="12"/>
        <color rgb="FF5B87DA"/>
        <rFont val="Arial"/>
        <family val="2"/>
      </rPr>
      <t xml:space="preserve"> </t>
    </r>
    <r>
      <rPr>
        <b/>
        <sz val="11"/>
        <color theme="1"/>
        <rFont val="Arial"/>
        <family val="2"/>
      </rPr>
      <t>Outline of the differences in the scopes of consolidation (entity by entity)</t>
    </r>
  </si>
  <si>
    <t>h</t>
  </si>
  <si>
    <t>Name of the entity</t>
  </si>
  <si>
    <r>
      <rPr>
        <b/>
        <sz val="11"/>
        <color rgb="FF5B87DA"/>
        <rFont val="Arial"/>
        <family val="2"/>
      </rPr>
      <t>Method of accounting consolidation (Public perimeter)</t>
    </r>
  </si>
  <si>
    <t>Method of regulatory consolidation</t>
  </si>
  <si>
    <t>Description of the entity</t>
  </si>
  <si>
    <t>Full consolidation</t>
  </si>
  <si>
    <t>Proportional consolidation</t>
  </si>
  <si>
    <t>Equity method</t>
  </si>
  <si>
    <t>Neither consolidated nor deducted</t>
  </si>
  <si>
    <t>Deducted</t>
  </si>
  <si>
    <t>(*) Recorded in accounting in the items “Non-current assets and disposal groups classified as held for sale” and “Liabilities included in disposal groups classified as held for sale”</t>
  </si>
  <si>
    <r>
      <rPr>
        <b/>
        <sz val="12"/>
        <color rgb="FF5B87DA"/>
        <rFont val="Arial"/>
        <family val="2"/>
      </rPr>
      <t>Table 6.</t>
    </r>
    <r>
      <rPr>
        <b/>
        <sz val="12"/>
        <color rgb="FF5B87DA"/>
        <rFont val="Arial"/>
        <family val="2"/>
      </rPr>
      <t xml:space="preserve"> </t>
    </r>
    <r>
      <rPr>
        <b/>
        <sz val="11"/>
        <color theme="1"/>
        <rFont val="Arial"/>
        <family val="2"/>
      </rPr>
      <t>Consolidable group companies consolidated by the Full Consolidation method</t>
    </r>
  </si>
  <si>
    <t>% Voting rights controlled by the Group</t>
  </si>
  <si>
    <t>Company</t>
  </si>
  <si>
    <t>Address</t>
  </si>
  <si>
    <t>Activity</t>
  </si>
  <si>
    <t>Direct</t>
  </si>
  <si>
    <t>Indirect</t>
  </si>
  <si>
    <r>
      <rPr>
        <b/>
        <sz val="12"/>
        <color rgb="FF5B87DA"/>
        <rFont val="Arial"/>
        <family val="2"/>
      </rPr>
      <t>Table 7.</t>
    </r>
    <r>
      <rPr>
        <b/>
        <sz val="10"/>
        <color theme="1"/>
        <rFont val="Arial"/>
        <family val="2"/>
      </rPr>
      <t xml:space="preserve"> </t>
    </r>
    <r>
      <rPr>
        <b/>
        <sz val="11"/>
        <color theme="1"/>
        <rFont val="Arial"/>
        <family val="2"/>
      </rPr>
      <t>Companies of the group non-consolidable by activity consolidated using the equity method</t>
    </r>
  </si>
  <si>
    <r>
      <rPr>
        <b/>
        <sz val="12"/>
        <color rgb="FF5B87DA"/>
        <rFont val="Arial"/>
        <family val="2"/>
      </rPr>
      <t>Table 8.</t>
    </r>
    <r>
      <rPr>
        <b/>
        <sz val="12"/>
        <color rgb="FF5B87DA"/>
        <rFont val="Arial"/>
        <family val="2"/>
      </rPr>
      <t xml:space="preserve"> </t>
    </r>
    <r>
      <rPr>
        <b/>
        <sz val="11"/>
        <color theme="1"/>
        <rFont val="Arial"/>
        <family val="2"/>
      </rPr>
      <t>Jointly-controlled companies of the group non-consolidable by activity consolidated by the equity method</t>
    </r>
  </si>
  <si>
    <t>% Voting rights controlled by ABANCA</t>
  </si>
  <si>
    <r>
      <rPr>
        <b/>
        <sz val="12"/>
        <color rgb="FF5B87DA"/>
        <rFont val="Arial"/>
        <family val="2"/>
      </rPr>
      <t>Table 9.</t>
    </r>
    <r>
      <rPr>
        <b/>
        <sz val="11"/>
        <color theme="1"/>
        <rFont val="Arial"/>
        <family val="2"/>
      </rPr>
      <t xml:space="preserve"> </t>
    </r>
    <r>
      <rPr>
        <b/>
        <sz val="11"/>
        <color theme="1"/>
        <rFont val="Arial"/>
        <family val="2"/>
      </rPr>
      <t>Associates consolidated by the equity method.</t>
    </r>
  </si>
  <si>
    <r>
      <rPr>
        <b/>
        <sz val="16"/>
        <color rgb="FF5B87DA"/>
        <rFont val="Arial"/>
        <family val="2"/>
      </rPr>
      <t>Chapter 2.</t>
    </r>
    <r>
      <rPr>
        <b/>
        <sz val="16"/>
        <color theme="1"/>
        <rFont val="Arial"/>
        <family val="2"/>
      </rPr>
      <t xml:space="preserve"> </t>
    </r>
    <r>
      <rPr>
        <b/>
        <sz val="16"/>
        <color theme="0"/>
        <rFont val="Arial"/>
        <family val="2"/>
      </rPr>
      <t>RISK MANAGEMENT OBJECTIVES AND POLICIES.</t>
    </r>
  </si>
  <si>
    <r>
      <rPr>
        <b/>
        <sz val="16"/>
        <color rgb="FF5B87DA"/>
        <rFont val="Arial"/>
        <family val="2"/>
      </rPr>
      <t>Chapter 3.</t>
    </r>
    <r>
      <rPr>
        <b/>
        <sz val="16"/>
        <color rgb="FF5B87DA"/>
        <rFont val="Arial"/>
        <family val="2"/>
      </rPr>
      <t xml:space="preserve"> </t>
    </r>
    <r>
      <rPr>
        <b/>
        <sz val="16"/>
        <color theme="0"/>
        <rFont val="Arial"/>
        <family val="2"/>
      </rPr>
      <t>ELIGIBLE OWN RESOURCES- OWN FUNDS.</t>
    </r>
  </si>
  <si>
    <r>
      <rPr>
        <b/>
        <sz val="12"/>
        <color rgb="FF5B87DA"/>
        <rFont val="Arial"/>
        <family val="2"/>
      </rPr>
      <t>Table 10.</t>
    </r>
    <r>
      <rPr>
        <b/>
        <sz val="11"/>
        <color theme="1"/>
        <rFont val="Arial"/>
        <family val="2"/>
      </rPr>
      <t xml:space="preserve"> </t>
    </r>
    <r>
      <rPr>
        <b/>
        <sz val="11"/>
        <color theme="1"/>
        <rFont val="Arial"/>
        <family val="2"/>
      </rPr>
      <t>Composition of regulatory own funds.</t>
    </r>
  </si>
  <si>
    <t xml:space="preserve"> a)</t>
  </si>
  <si>
    <t xml:space="preserve">  b)</t>
  </si>
  <si>
    <t>Amounts</t>
  </si>
  <si>
    <t>Source based on balance sheet reference numbers or letters in the regulatory scope of consolidation </t>
  </si>
  <si>
    <t xml:space="preserve">Common Equity Tier 1 capital: Instruments and reserves                                             </t>
  </si>
  <si>
    <t xml:space="preserve">Capital instruments and the related share premium accounts </t>
  </si>
  <si>
    <t xml:space="preserve">     Of which: Type of instrument 1</t>
  </si>
  <si>
    <t xml:space="preserve">     Of which: Type of instrument 2</t>
  </si>
  <si>
    <t xml:space="preserve">     Of which: Type of instrument 3</t>
  </si>
  <si>
    <t xml:space="preserve">Retained earnings </t>
  </si>
  <si>
    <t>Accumulated other comprehensive income (and other reserves)</t>
  </si>
  <si>
    <t>EU -3a</t>
  </si>
  <si>
    <t>Funds for general banking risk.</t>
  </si>
  <si>
    <t xml:space="preserve">Amount of items referred to in article 484 (3) of the CRR and the corresponding share premium accounts subject to phase out from Common Equity Tier 1 capital </t>
  </si>
  <si>
    <t>Minority interests (amount allowed in consolidated CET1)</t>
  </si>
  <si>
    <t>EU-5 a</t>
  </si>
  <si>
    <t xml:space="preserve">Independently reviewed interim profits net of any foreseeable charge or dividend </t>
  </si>
  <si>
    <t>Common equity tier 1 capital before regulatory adjustments</t>
  </si>
  <si>
    <t>Common equity tier 1capital: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</si>
  <si>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</si>
  <si>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</si>
  <si>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of CRR are met) (negative amount).</t>
  </si>
  <si>
    <t>Reserves at fair value related to gains or losses on cash flow hedges of financial instruments not measured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</si>
  <si>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</si>
  <si>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</si>
  <si>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</si>
  <si>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</si>
  <si>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</si>
  <si>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own CET1 instruments of financial sector entities where those entities have reciprocal cross holdings with the institution designed to inflate artificially the own funds of the institution (negative amount).</t>
  </si>
  <si>
    <t>Direct, indirect and synthetic holdings of own CET1 instruments of financial sector entities where the institution does not have a significant investment in those entities (amount above 10 % threshold and net of eligible short positions) (negative amount)</t>
  </si>
  <si>
    <t>Direct, indirect and synthetic holdings by the institution of the CET1 instruments of financial sector entities where the institution has a significant investment in those entities (amount above 10 % threshold and net of eligible short positions) (negative amount)</t>
  </si>
  <si>
    <t>EU -20a</t>
  </si>
  <si>
    <t>Exposure amount of the following items which qualify for a RW of 250 %,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</si>
  <si>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</si>
  <si>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</si>
  <si>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</si>
  <si>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</si>
  <si>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</si>
  <si>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</si>
  <si>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 threshold, net of related tax liability where the conditions in Article 38 (3) of CRR are met) (negative amount)</t>
  </si>
  <si>
    <t>Amount exceeding the 17.65 %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</si>
  <si>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</si>
  <si>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</si>
  <si>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 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</si>
  <si>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</si>
  <si>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</si>
  <si>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</si>
  <si>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</si>
  <si>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</si>
  <si>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</si>
  <si>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</si>
  <si>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</si>
  <si>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</si>
  <si>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</si>
  <si>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</si>
  <si>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</si>
  <si>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 -33a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</si>
  <si>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</si>
  <si>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</si>
  <si>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</si>
  <si>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</si>
  <si>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</si>
  <si>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</si>
  <si>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</si>
  <si>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</si>
  <si>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</si>
  <si>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</si>
  <si>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</si>
  <si>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</si>
  <si>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</si>
  <si>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</si>
  <si>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</si>
  <si>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Tier 1 </t>
  </si>
  <si>
    <t>Tier 1 capital (T1 = CET1 + AT1)</t>
  </si>
  <si>
    <t>Tier 2 (T2) capital: instruments</t>
  </si>
  <si>
    <t>Amount of qualifying  items referred to in Article 484 (5) CRR and the related share premium accounts subject to phase out from T2 as described in Article 486(4) CRR.</t>
  </si>
  <si>
    <t>EU -47a</t>
  </si>
  <si>
    <t>Amount of qualifying  items referred to in Article 494a (2)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</si>
  <si>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</si>
  <si>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</si>
  <si>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</si>
  <si>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</si>
  <si>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</si>
  <si>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</si>
  <si>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</si>
  <si>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</si>
  <si>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</si>
  <si>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</si>
  <si>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</si>
  <si>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 -56a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</si>
  <si>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</si>
  <si>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</si>
  <si>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</si>
  <si>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</si>
  <si>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
  </si>
  <si>
    <t>Total Capital (TC = T1 + T2)</t>
  </si>
  <si>
    <t>Total amount of risk exposure</t>
  </si>
  <si>
    <t>Capital ratios and buffers </t>
  </si>
  <si>
    <t>Common equity tier1 capital</t>
  </si>
  <si>
    <t>Tier1 capital</t>
  </si>
  <si>
    <t>Total capital</t>
  </si>
  <si>
    <t>Institution CET1 overall capital requirement.</t>
  </si>
  <si>
    <t xml:space="preserve">Of which: capital conservation buffer requirement. </t>
  </si>
  <si>
    <t xml:space="preserve">Of which: countercyclical buffer requirement. </t>
  </si>
  <si>
    <t xml:space="preserve">Of which: systemic risk buffer requirement. </t>
  </si>
  <si>
    <t>EU -67a</t>
  </si>
  <si>
    <t>Of which: Global Systemically Important Institution (G-SII) or Other Systemically Important Institution (O-SII) buffer.</t>
  </si>
  <si>
    <t>EU-67b</t>
  </si>
  <si>
    <t>Of which: additional own funds requirements to address risks other than the risk of excessive leverage (%).</t>
  </si>
  <si>
    <t>Common Equity Tier 1 available to meet buffers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</si>
  <si>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</si>
  <si>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</si>
  <si>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 threshold and net of eligible short positions) </t>
  </si>
  <si>
    <t>Deferred tax assets arising from temporary differences (amount below 17.65 %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</si>
  <si>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</si>
  <si>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</si>
  <si>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</si>
  <si>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</si>
  <si>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on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</si>
  <si>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</si>
  <si>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</si>
  <si>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</si>
  <si>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</si>
  <si>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</si>
  <si>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</si>
  <si>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</si>
  <si>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 xml:space="preserve">(1) The differences generated with respect to the CC2 statement correspond mainly to deductions linked to repurchases of CET1 and other regulatory deductions applicable to the calculation of the prudential result. </t>
  </si>
  <si>
    <t xml:space="preserve">(2) The deduction of intangible assets is higher than that shown in statement CC2 due to the deductibility of the goodwill implicit in the value of the investees. </t>
  </si>
  <si>
    <t xml:space="preserve">(3) The deduction is significantly lower than the balance that appears on the balance sheet, given that most of the deferred tax assets have the feature of consolidable convertible into a payable credit from the Tax Administration in accordance with Act 48/2015 of October 29 of general state budgets. </t>
  </si>
  <si>
    <r>
      <rPr>
        <b/>
        <sz val="12"/>
        <color rgb="FF5B87DA"/>
        <rFont val="Arial"/>
        <family val="2"/>
      </rPr>
      <t>Table 11.</t>
    </r>
    <r>
      <rPr>
        <b/>
        <sz val="12"/>
        <color theme="1"/>
        <rFont val="Arial"/>
        <family val="2"/>
      </rPr>
      <t xml:space="preserve"> </t>
    </r>
    <r>
      <rPr>
        <b/>
        <sz val="11"/>
        <color theme="1"/>
        <rFont val="Arial"/>
        <family val="2"/>
      </rPr>
      <t>Main features of regulatory own funds instruments and eligible liabilities instruments.</t>
    </r>
  </si>
  <si>
    <t>Shares of Abanca Corporacion Bancaria</t>
  </si>
  <si>
    <t>AT1 Issue</t>
  </si>
  <si>
    <t>T2 Issue</t>
  </si>
  <si>
    <t xml:space="preserve"> Issuer </t>
  </si>
  <si>
    <t>ABANCA Corporacion Bancaria, S.A.</t>
  </si>
  <si>
    <t>ABANCA Corporación Bancaria, S.A.</t>
  </si>
  <si>
    <t xml:space="preserve"> Unique Identifier (e.g. CUSIP, ISIN, or Bloomberg identifier for private placement) </t>
  </si>
  <si>
    <t>ISIN ES0165936008</t>
  </si>
  <si>
    <t>ES0865936001</t>
  </si>
  <si>
    <t>ES0865936019</t>
  </si>
  <si>
    <t>ES0265936007</t>
  </si>
  <si>
    <t>ES0265936015</t>
  </si>
  <si>
    <t>2a</t>
  </si>
  <si>
    <t>Public or private placement</t>
  </si>
  <si>
    <t>Private Banking</t>
  </si>
  <si>
    <t>Public</t>
  </si>
  <si>
    <t xml:space="preserve"> Governing law(s) of the instrument </t>
  </si>
  <si>
    <t xml:space="preserve">Spanish Law </t>
  </si>
  <si>
    <t>3a</t>
  </si>
  <si>
    <t>Contractual recognition of write down and conversion powers of resolution authorities.</t>
  </si>
  <si>
    <t>No</t>
  </si>
  <si>
    <t>Regulatory treatment</t>
  </si>
  <si>
    <t xml:space="preserve">    Current treatment taking into account, where applicable, transitional CRR rules.</t>
  </si>
  <si>
    <t>Common Equity Tier 1 Capital</t>
  </si>
  <si>
    <t>Additional Tier 1 Capital</t>
  </si>
  <si>
    <t>Tier 2 Capital</t>
  </si>
  <si>
    <t xml:space="preserve">   Post-transitional CRR rules </t>
  </si>
  <si>
    <t xml:space="preserve">   Eligible at solo/(sub-)consolidated/ solo&amp;(sub-)consolidated </t>
  </si>
  <si>
    <t>Individual and Consolidated</t>
  </si>
  <si>
    <t xml:space="preserve">   Instrument type (types to be specified by each jurisdiction) </t>
  </si>
  <si>
    <t>Capital instrument - Common Actions</t>
  </si>
  <si>
    <t>Preferred shares</t>
  </si>
  <si>
    <t>Subordinated debt</t>
  </si>
  <si>
    <t>Amount recognised in regulatory capital or eligible liabilities  (currency in thousand, as of most recent reporting date).</t>
  </si>
  <si>
    <t xml:space="preserve"> Nominal amount of instrument </t>
  </si>
  <si>
    <t xml:space="preserve"> 9a </t>
  </si>
  <si>
    <t xml:space="preserve"> Issue price (%)</t>
  </si>
  <si>
    <t xml:space="preserve"> 9b </t>
  </si>
  <si>
    <t xml:space="preserve"> Redemption price </t>
  </si>
  <si>
    <t>n/a</t>
  </si>
  <si>
    <t xml:space="preserve"> Accounting classification </t>
  </si>
  <si>
    <t>Obligation - amortised cost</t>
  </si>
  <si>
    <t xml:space="preserve"> Original date of issuance </t>
  </si>
  <si>
    <t xml:space="preserve"> Perpetual or dated </t>
  </si>
  <si>
    <t>Perpetual</t>
  </si>
  <si>
    <t>Established</t>
  </si>
  <si>
    <t xml:space="preserve">   Original maturity date </t>
  </si>
  <si>
    <t>No maturity</t>
  </si>
  <si>
    <t xml:space="preserve"> Issuer call subject to prior supervisory approval </t>
  </si>
  <si>
    <t>Yes</t>
  </si>
  <si>
    <t xml:space="preserve">   Optional call date, contingent call dates and redemption amount </t>
  </si>
  <si>
    <t>On 02/10/2023 and quarterly since then, at the Issuer's choice, for the entire issue for tax reasons or a capital event (conditions 7.3 and 7.4) and with the prior consent of the supervisor</t>
  </si>
  <si>
    <t>On 20/01/2026 and quarterly since then, at the Issuer's choice, for the entire issue for tax reasons or a capital event (conditions 7.3 and 7.4) and with the prior consent of the supervisor</t>
  </si>
  <si>
    <t>On 01/18/2025 and at any time since then, at the Issuer's choice, for the entire issue. Additionally for tax reasons or a capital event and prior consent of the supervisor</t>
  </si>
  <si>
    <t>On 07/04/2025 and at any time since then, at the Issuer's choice, for the entire issue. Additionally for tax reasons or a capital event and prior consent of the supervisor</t>
  </si>
  <si>
    <t xml:space="preserve">   Subsequent call dates, if applicable </t>
  </si>
  <si>
    <t>Quarterly</t>
  </si>
  <si>
    <t>Any time after the fifth year</t>
  </si>
  <si>
    <t>Coupons / dividends</t>
  </si>
  <si>
    <t xml:space="preserve"> Fixed or floating dividend/coupon </t>
  </si>
  <si>
    <t xml:space="preserve">Variable </t>
  </si>
  <si>
    <t>Revisable fixed</t>
  </si>
  <si>
    <t xml:space="preserve"> Coupon rate and any related index </t>
  </si>
  <si>
    <t>7.5% until 10/02/2023 when it is updated to 5-year mid-swap + 732.6 bps and then every 5 years from that date</t>
  </si>
  <si>
    <t>6.00% until 20/07/2026 when it is updated to 5-year mid-swap + 657 bps and then every 5 years from that date</t>
  </si>
  <si>
    <t>6.125% until 18/01/2025 when it is updated to 5-year mid-swap + 592.7 bps and then every 5 years from that date</t>
  </si>
  <si>
    <t>4.625% until 07/04/2025 when it is updated to 5-year mid-swap + 501.4 bps and then every 5 years from that date</t>
  </si>
  <si>
    <t xml:space="preserve"> Existence of a dividend stopper </t>
  </si>
  <si>
    <t xml:space="preserve"> 20a </t>
  </si>
  <si>
    <t xml:space="preserve">   Fully discretionary, partially discretionary or mandatory (in terms of timing) </t>
  </si>
  <si>
    <t>Fully discretionary</t>
  </si>
  <si>
    <t>Required</t>
  </si>
  <si>
    <t xml:space="preserve"> 20b </t>
  </si>
  <si>
    <t xml:space="preserve">   Fully discretionary, partially discretionary or mandatory (in terms of amount) </t>
  </si>
  <si>
    <t xml:space="preserve">   Existence of step up or other incentive to redeem </t>
  </si>
  <si>
    <t xml:space="preserve">   Cumulative or non-cumulative </t>
  </si>
  <si>
    <t xml:space="preserve"> Convertible or non-convertible </t>
  </si>
  <si>
    <t>Non-convertible</t>
  </si>
  <si>
    <t xml:space="preserve">     If convertible, conversion trigger(s).</t>
  </si>
  <si>
    <t xml:space="preserve">    If convertible, fully or partially </t>
  </si>
  <si>
    <t xml:space="preserve">    If convertible, conversion rate </t>
  </si>
  <si>
    <t xml:space="preserve">    If convertible, mandatory or optional conversion </t>
  </si>
  <si>
    <t xml:space="preserve">    If convertible,  specify instrument type convertible into </t>
  </si>
  <si>
    <t xml:space="preserve">    If convertible,  specify issuer of instrument it converts into </t>
  </si>
  <si>
    <t xml:space="preserve"> Write-down features </t>
  </si>
  <si>
    <t>A depreciation of the instruments is provided for as they decrease below the Trigger Event.</t>
  </si>
  <si>
    <t xml:space="preserve">   If write-down, write-down trigger(s) </t>
  </si>
  <si>
    <t xml:space="preserve">This instrument depreciates when the Common Equity Tier 1 Capital falls below 5.125% at both the individual and consolidated levels of ABANCA Corporación Bancaria </t>
  </si>
  <si>
    <t xml:space="preserve">   If write-down, full or partial </t>
  </si>
  <si>
    <t>The lower of: i) the necessary amount determined by ABANCA to restore its capital position at any of the consolidation levels above 5.125%; ii) the amount necessary to reduce the value of each of the shares to € 0.01</t>
  </si>
  <si>
    <t xml:space="preserve">   If write-down, permanent or temporary </t>
  </si>
  <si>
    <t>Temporary</t>
  </si>
  <si>
    <t xml:space="preserve">        If temporary write-down, description of write-up mechanism </t>
  </si>
  <si>
    <t>If under certain circumstances, with a positive Net Result of ABANCA Corporación Bancaria both individually and consolidated, the Entity may, at its discretion and with prior authorisation from the Competent Authority, use it to reprice the instruments.</t>
  </si>
  <si>
    <t>EU -34a </t>
  </si>
  <si>
    <t>Type of subordination (only for eligible liabilities).</t>
  </si>
  <si>
    <t>EU-34b</t>
  </si>
  <si>
    <t>Ranking of the instrument in normal insolvency proceedings.</t>
  </si>
  <si>
    <t xml:space="preserve"> Position in subordination hierarchy in liquidation (specify instrument type immediately senior to instrument) </t>
  </si>
  <si>
    <t>Not subordinated</t>
  </si>
  <si>
    <t>After Tier 2 capital instruments</t>
  </si>
  <si>
    <t>Immediately subordinated to Tier 2</t>
  </si>
  <si>
    <t>Senior bonds other than the parity values of the next higher rank</t>
  </si>
  <si>
    <t xml:space="preserve"> Non-compliant transitioned features </t>
  </si>
  <si>
    <t xml:space="preserve"> If yes, specify non-compliant features </t>
  </si>
  <si>
    <t>37-a</t>
  </si>
  <si>
    <t>Link to the full term and conditions of the instrument (signposting).</t>
  </si>
  <si>
    <t>https://www.abancacorporacionbancaria.com/files/documents/perpetual-non-cumulative-at1-preferred-securities-en.pdf</t>
  </si>
  <si>
    <t>https://www.abancacorporacionbancaria.com/files/documents/perpetual-non-cumulative-at1-preferred-securities-jan-21-es.pdf</t>
  </si>
  <si>
    <t>https://www.abancacorporacionbancaria.com/files/documents/fixed-rate-reset-subordinated-notes-due-2019-en.pdf</t>
  </si>
  <si>
    <t>https://www.abancacorporacionbancaria.com/files/documents/fixed-rate-reset-subordinated-notes-due-2030-en.pdf</t>
  </si>
  <si>
    <r>
      <rPr>
        <b/>
        <sz val="12"/>
        <color rgb="FF5B87DA"/>
        <rFont val="Arial"/>
        <family val="2"/>
      </rPr>
      <t>Table 12.</t>
    </r>
    <r>
      <rPr>
        <b/>
        <sz val="11"/>
        <color theme="1"/>
        <rFont val="Arial"/>
        <family val="2"/>
      </rPr>
      <t xml:space="preserve"> </t>
    </r>
    <r>
      <rPr>
        <b/>
        <sz val="11"/>
        <color theme="1"/>
        <rFont val="Arial"/>
        <family val="2"/>
      </rPr>
      <t>Reconciliation of regulatory own funds to balance sheet in the audited financial statements.</t>
    </r>
  </si>
  <si>
    <t>Reconciliation of regulatory own funds to balance sheet in the audited financial statements June 2022</t>
  </si>
  <si>
    <t>Balance sheet as in published financial statements</t>
  </si>
  <si>
    <t>Under regulatory scope of consolidation</t>
  </si>
  <si>
    <t>Reference</t>
  </si>
  <si>
    <t>ASSETS</t>
  </si>
  <si>
    <t>a 1</t>
  </si>
  <si>
    <t>a 2</t>
  </si>
  <si>
    <t>a 3</t>
  </si>
  <si>
    <t>a 4</t>
  </si>
  <si>
    <t>a 5</t>
  </si>
  <si>
    <t>a 6</t>
  </si>
  <si>
    <t>a 7</t>
  </si>
  <si>
    <t>a 8</t>
  </si>
  <si>
    <t>a 9</t>
  </si>
  <si>
    <t>a 10</t>
  </si>
  <si>
    <t>a 11</t>
  </si>
  <si>
    <t>a 12</t>
  </si>
  <si>
    <t>a 13</t>
  </si>
  <si>
    <t>a 14</t>
  </si>
  <si>
    <t>a 15</t>
  </si>
  <si>
    <t>Total assets</t>
  </si>
  <si>
    <t>LIABILITIES</t>
  </si>
  <si>
    <t>b 1</t>
  </si>
  <si>
    <t>b 2</t>
  </si>
  <si>
    <t>b 3</t>
  </si>
  <si>
    <t>b 4</t>
  </si>
  <si>
    <t>b 5</t>
  </si>
  <si>
    <t>b 6</t>
  </si>
  <si>
    <t>b 7</t>
  </si>
  <si>
    <t>b 8</t>
  </si>
  <si>
    <t>b 9</t>
  </si>
  <si>
    <t>b 10</t>
  </si>
  <si>
    <t>Total Liabilities</t>
  </si>
  <si>
    <t>EQUITY</t>
  </si>
  <si>
    <t>OWN FUNDS</t>
  </si>
  <si>
    <t xml:space="preserve">    Capital or endowment fund </t>
  </si>
  <si>
    <t>c 1</t>
  </si>
  <si>
    <t xml:space="preserve">    Share premium</t>
  </si>
  <si>
    <t>c 2</t>
  </si>
  <si>
    <t xml:space="preserve">    Reserves and retained earnings</t>
  </si>
  <si>
    <t>c 3</t>
  </si>
  <si>
    <t xml:space="preserve">    Other capital instruments</t>
  </si>
  <si>
    <t>c 5</t>
  </si>
  <si>
    <t xml:space="preserve">    Minus: Own securities</t>
  </si>
  <si>
    <t>c 6</t>
  </si>
  <si>
    <t xml:space="preserve">    Profit attributable to the owners of the parent</t>
  </si>
  <si>
    <t>c 7</t>
  </si>
  <si>
    <t xml:space="preserve">    Minus: Dividends and remuneration</t>
  </si>
  <si>
    <t>c 8</t>
  </si>
  <si>
    <t>VALUATION ADJUSTMENTS</t>
  </si>
  <si>
    <t>c 9</t>
  </si>
  <si>
    <t>MINORITY INTERESTS and OTHER</t>
  </si>
  <si>
    <t>c 10</t>
  </si>
  <si>
    <t>Total equity</t>
  </si>
  <si>
    <r>
      <rPr>
        <b/>
        <sz val="11"/>
        <color rgb="FF5B87DA"/>
        <rFont val="Arial"/>
        <family val="2"/>
      </rPr>
      <t>Table 13.</t>
    </r>
    <r>
      <rPr>
        <b/>
        <sz val="11"/>
        <color theme="1"/>
        <rFont val="Arial"/>
        <family val="2"/>
      </rPr>
      <t xml:space="preserve"> </t>
    </r>
    <r>
      <rPr>
        <b/>
        <sz val="10"/>
        <color theme="1"/>
        <rFont val="Arial"/>
        <family val="2"/>
      </rPr>
      <t>Reconciliation of regulatory own funds to balance sheet in the audited financial statements.</t>
    </r>
    <r>
      <rPr>
        <b/>
        <sz val="10"/>
        <color theme="1"/>
        <rFont val="Arial"/>
        <family val="2"/>
      </rPr>
      <t xml:space="preserve"> </t>
    </r>
    <r>
      <rPr>
        <b/>
        <sz val="10"/>
        <color theme="1"/>
        <rFont val="Arial"/>
        <family val="2"/>
      </rPr>
      <t>Breakdown of regulatory capital.</t>
    </r>
  </si>
  <si>
    <t>CC2-2</t>
  </si>
  <si>
    <t>Reconciliation of regulatory own funds to balance sheet in the audited financial statements. June 2022</t>
  </si>
  <si>
    <t>Perimeter differences</t>
  </si>
  <si>
    <t xml:space="preserve">MINORITY INTERESTS </t>
  </si>
  <si>
    <t>TOTAL EQUITY</t>
  </si>
  <si>
    <t>Non-eligible accounting result</t>
  </si>
  <si>
    <t>Additional dividends not eligible</t>
  </si>
  <si>
    <t>Adjustments for regulatory deductions</t>
  </si>
  <si>
    <t>Valuation adjustments not eligible</t>
  </si>
  <si>
    <t>Exposures with direct deduction in capital</t>
  </si>
  <si>
    <t>Limitation on deducting minority interests</t>
  </si>
  <si>
    <t>Transitional adjustments due to additional minority interests</t>
  </si>
  <si>
    <t>Adjustments of common equity tier 1 due to prudential filters</t>
  </si>
  <si>
    <t>Goodwill</t>
  </si>
  <si>
    <t>Other intangible assets</t>
  </si>
  <si>
    <t>Defined-benefit pension fund assets (negative amount)</t>
  </si>
  <si>
    <t>Insufficient coverage of non-performing exposures</t>
  </si>
  <si>
    <t xml:space="preserve">Excess of the items deducted from the additional Tier 1 (AT1) capital </t>
  </si>
  <si>
    <t>Securitisation positions that can be alternately to 1 250 %</t>
  </si>
  <si>
    <t xml:space="preserve">Deductible deferred tax assets </t>
  </si>
  <si>
    <t>Instruments of CET1 of entities of the financial industry in which the entity has an IS</t>
  </si>
  <si>
    <t>Amount over the threshold of 17.65%</t>
  </si>
  <si>
    <t>Other transitory adjustments of Common Equity Tier 1 (CET1)</t>
  </si>
  <si>
    <t>Additional capital deductions from CET1 (supervisory expectation)</t>
  </si>
  <si>
    <t>Common Equity Tier 1 capital (Total Net Equity plus Adjustments)</t>
  </si>
  <si>
    <t>Capital instruments recognised in additional Tier 1 capital</t>
  </si>
  <si>
    <t>Instruments issued by subsidiaries recognised in additional Tier 1 capital</t>
  </si>
  <si>
    <t>Tier 1</t>
  </si>
  <si>
    <t>Capital instruments recognised in Tier 2 capital</t>
  </si>
  <si>
    <t>Instruments issued by subsidiaries recognised in the capital of level 2</t>
  </si>
  <si>
    <t>Transitory adjustments for recognition in the Tier 2 capital of instruments issued by subsidiaries</t>
  </si>
  <si>
    <t>Adjustments for general credit risk by the standard method</t>
  </si>
  <si>
    <t>Other transitory adjustments of Equity Tier 2 (CET1)</t>
  </si>
  <si>
    <t>Tier 2</t>
  </si>
  <si>
    <t>TOTAL REGULATORY CAPITAL</t>
  </si>
  <si>
    <r>
      <rPr>
        <b/>
        <sz val="11"/>
        <color rgb="FF5B87DA"/>
        <rFont val="Arial"/>
        <family val="2"/>
      </rPr>
      <t>Table 14.</t>
    </r>
    <r>
      <rPr>
        <b/>
        <sz val="11"/>
        <color theme="1"/>
        <rFont val="Arial"/>
        <family val="2"/>
      </rPr>
      <t xml:space="preserve"> </t>
    </r>
    <r>
      <rPr>
        <b/>
        <sz val="11"/>
        <color theme="1"/>
        <rFont val="Arial"/>
        <family val="2"/>
      </rPr>
      <t>Prudent valuation adjustments (PVA)</t>
    </r>
  </si>
  <si>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</si>
  <si>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</si>
  <si>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</si>
  <si>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</si>
  <si>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</si>
  <si>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</si>
  <si>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</si>
  <si>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</si>
  <si>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</si>
  <si>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</si>
  <si>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</si>
  <si>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</si>
  <si>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</si>
  <si>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</si>
  <si>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</si>
  <si>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Set not applicable</t>
  </si>
  <si>
    <t>Close-out cost</t>
  </si>
  <si>
    <t>Concentrated positions</t>
  </si>
  <si>
    <t>Early termination</t>
  </si>
  <si>
    <t>Model risk</t>
  </si>
  <si>
    <t>Operational risk</t>
  </si>
  <si>
    <t>Future administrative costs</t>
  </si>
  <si>
    <t>Total additional valuation adjustments</t>
  </si>
  <si>
    <r>
      <rPr>
        <b/>
        <sz val="12"/>
        <color rgb="FF5B87DA"/>
        <rFont val="Arial"/>
        <family val="2"/>
      </rPr>
      <t>Table 15.</t>
    </r>
    <r>
      <rPr>
        <b/>
        <sz val="11"/>
        <color theme="1"/>
        <rFont val="Arial"/>
        <family val="2"/>
      </rPr>
      <t xml:space="preserve"> </t>
    </r>
    <r>
      <rPr>
        <b/>
        <sz val="11"/>
        <color theme="1"/>
        <rFont val="Arial"/>
        <family val="2"/>
      </rPr>
      <t>Template IFRS 9 and 468:</t>
    </r>
  </si>
  <si>
    <t>Available capital</t>
  </si>
  <si>
    <t>Common Equity Tier 1 (CET1)</t>
  </si>
  <si>
    <t>Common Equity Tier 1 (CET1) without IFRS9 transitional adjustments</t>
  </si>
  <si>
    <t>Common Equity Tier 1 (CET1) if the temporary treatment of the unrealised gains and losses of the assets measured at fair value with changes in other comprehensive income had not been applied in accordance with article 468 of the CRR</t>
  </si>
  <si>
    <t>Tier 1 without IFRS9 transitional adjustments</t>
  </si>
  <si>
    <t>Tier 1 if the temporary treatment of the unrealised gains and losses of the assets measured at fair value with changes in other comprehensive income had not been applied in accordance with article 468 of the CRR</t>
  </si>
  <si>
    <t>Total capital without IFRS9 transitional adjustments</t>
  </si>
  <si>
    <t>Total capital if the temporary treatment of the unrealised gains and losses of the assets measured at fair value with changes in other comprehensive income had not been applied in accordance with article 468 of the CRR</t>
  </si>
  <si>
    <t>Risk-weighted assets</t>
  </si>
  <si>
    <t>Total risk-weighted assets</t>
  </si>
  <si>
    <t>Total risk-weighted assets without IFRS9 transitional adjustments</t>
  </si>
  <si>
    <t>Total risk-weighted assets if the temporary treatment of the unrealised gains and losses of the assets measured at fair value with changes in other comprehensive income had not been applied in accordance with article 468 of the CRR</t>
  </si>
  <si>
    <t>Capital ratios</t>
  </si>
  <si>
    <t>Total exposure corresponding to leverage ratio</t>
  </si>
  <si>
    <t>Leverage ratio without IFRS9 transitional adjustments</t>
  </si>
  <si>
    <t>Leverage ratio if the temporary treatment of the unrealised gains and losses of the assets measured at fair value with changes in other comprehensive income had not been applied in accordance with article 468 of the CRR</t>
  </si>
  <si>
    <r>
      <rPr>
        <b/>
        <sz val="16"/>
        <color rgb="FF5B87DA"/>
        <rFont val="Arial"/>
        <family val="2"/>
      </rPr>
      <t>Chapter 4.</t>
    </r>
    <r>
      <rPr>
        <b/>
        <sz val="16"/>
        <color theme="0"/>
        <rFont val="Arial"/>
        <family val="2"/>
      </rPr>
      <t xml:space="preserve"> </t>
    </r>
    <r>
      <rPr>
        <b/>
        <sz val="16"/>
        <color theme="0"/>
        <rFont val="Arial"/>
        <family val="2"/>
      </rPr>
      <t>OWN FUNDS REQUIREMENTS</t>
    </r>
  </si>
  <si>
    <r>
      <rPr>
        <b/>
        <sz val="12"/>
        <color rgb="FF5B87DA"/>
        <rFont val="Arial"/>
        <family val="2"/>
      </rPr>
      <t>Table 16.</t>
    </r>
    <r>
      <rPr>
        <b/>
        <sz val="11"/>
        <color theme="1"/>
        <rFont val="Arial"/>
        <family val="2"/>
      </rPr>
      <t xml:space="preserve"> </t>
    </r>
    <r>
      <rPr>
        <b/>
        <sz val="11"/>
        <color theme="1"/>
        <rFont val="Arial"/>
        <family val="2"/>
      </rPr>
      <t>Overview of risk weighted exposure amounts</t>
    </r>
  </si>
  <si>
    <t>OV1</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</si>
  <si>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</si>
  <si>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</si>
  <si>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</si>
  <si>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</si>
  <si>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</si>
  <si>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</si>
  <si>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</si>
  <si>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 weighted approach</t>
  </si>
  <si>
    <t xml:space="preserve">Of which: the advanced IRB (AIRB) approach </t>
  </si>
  <si>
    <t xml:space="preserve">Counterparty credit risk (CCR) </t>
  </si>
  <si>
    <t>Of which: internal model method (IMM)</t>
  </si>
  <si>
    <t>Of which: exposures to a CCP</t>
  </si>
  <si>
    <t>EU 8b</t>
  </si>
  <si>
    <t>Of which: credit valuation adjustment (CVA):</t>
  </si>
  <si>
    <t>Of which: other counterparty risk</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</si>
  <si>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</si>
  <si>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</si>
  <si>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</si>
  <si>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</si>
  <si>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</si>
  <si>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</si>
  <si>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</si>
  <si>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</si>
  <si>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internal model method (IMM) </t>
  </si>
  <si>
    <t>EU 22a</t>
  </si>
  <si>
    <t>Large exposures</t>
  </si>
  <si>
    <t xml:space="preserve">Operational risk </t>
  </si>
  <si>
    <t>EU 23a</t>
  </si>
  <si>
    <t xml:space="preserve">Of which: basic indicator approach </t>
  </si>
  <si>
    <t>EU 23b</t>
  </si>
  <si>
    <t>EU 23c</t>
  </si>
  <si>
    <t xml:space="preserve">Of which: advanced measurement approach </t>
  </si>
  <si>
    <t>Amounts below the thresholds for deduction (subject to 250% risk weight)</t>
  </si>
  <si>
    <t>TOTAL</t>
  </si>
  <si>
    <r>
      <rPr>
        <b/>
        <sz val="12"/>
        <color rgb="FF5B87DA"/>
        <rFont val="Arial"/>
        <family val="2"/>
      </rPr>
      <t>Table 17.</t>
    </r>
    <r>
      <rPr>
        <b/>
        <sz val="11"/>
        <color theme="1"/>
        <rFont val="Arial"/>
        <family val="2"/>
      </rPr>
      <t xml:space="preserve"> </t>
    </r>
    <r>
      <rPr>
        <b/>
        <sz val="11"/>
        <color theme="1"/>
        <rFont val="Arial"/>
        <family val="2"/>
      </rPr>
      <t>Sections of 2022 ICAAP</t>
    </r>
  </si>
  <si>
    <t>Sections of 2022 ICAAP</t>
  </si>
  <si>
    <t>1.</t>
  </si>
  <si>
    <t>2.</t>
  </si>
  <si>
    <t>3.</t>
  </si>
  <si>
    <t>4.</t>
  </si>
  <si>
    <t>5.</t>
  </si>
  <si>
    <t>6.</t>
  </si>
  <si>
    <t>7.</t>
  </si>
  <si>
    <t>8.</t>
  </si>
  <si>
    <t>9.</t>
  </si>
  <si>
    <t>10.</t>
  </si>
  <si>
    <r>
      <rPr>
        <b/>
        <sz val="11"/>
        <color rgb="FF5B87DA"/>
        <rFont val="Arial"/>
        <family val="2"/>
      </rPr>
      <t>Table 18.</t>
    </r>
    <r>
      <rPr>
        <b/>
        <sz val="11"/>
        <color theme="1"/>
        <rFont val="Arial"/>
        <family val="2"/>
      </rPr>
      <t xml:space="preserve"> </t>
    </r>
    <r>
      <rPr>
        <b/>
        <sz val="10"/>
        <color theme="1"/>
        <rFont val="Arial"/>
        <family val="2"/>
      </rPr>
      <t>LRSum:</t>
    </r>
    <r>
      <rPr>
        <b/>
        <sz val="10"/>
        <color theme="1"/>
        <rFont val="Arial"/>
        <family val="2"/>
      </rPr>
      <t xml:space="preserve"> </t>
    </r>
    <r>
      <rPr>
        <b/>
        <sz val="10"/>
        <color theme="1"/>
        <rFont val="Arial"/>
        <family val="2"/>
      </rPr>
      <t>Summary of the reconciliation of accounting assets and exposures corresponding to the leverage ratio</t>
    </r>
  </si>
  <si>
    <t>Relevant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</si>
  <si>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</si>
  <si>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</si>
  <si>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</si>
  <si>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exemption of exposures to central bank, (if applicable))</t>
  </si>
  <si>
    <t>(Adjustment for fiduciary assets recognised on the balance sheet pursuant to the applicable accounting framework but excluded from the total exposure measure in accordance with point (i) of Article 429a(1) of the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</si>
  <si>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</si>
  <si>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</si>
  <si>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</si>
  <si>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t>
  </si>
  <si>
    <t>Adjustment for off-balance sheet items (i.e. conversion to credit equivalent amounts of off-balance sheet exposures)</t>
  </si>
  <si>
    <t>(Adjustment for prudent valuation adjustments and specific and general provisions which have reduced tier 1 capital)</t>
  </si>
  <si>
    <t>EU -11a</t>
  </si>
  <si>
    <t>(Adjustment for exposures excluded from the total exposure measure in accordance with point (c) of Article 429a(1) of the CRR)</t>
  </si>
  <si>
    <t>EU-11b</t>
  </si>
  <si>
    <t>(Adjustment for exposures excluded from the total exposure measure in accordance with point (j) of Article 429a(1) of the CRR</t>
  </si>
  <si>
    <t>Other adjustments</t>
  </si>
  <si>
    <r>
      <rPr>
        <b/>
        <sz val="12"/>
        <color rgb="FF5B87DA"/>
        <rFont val="Arial"/>
        <family val="2"/>
      </rPr>
      <t>Table 19.</t>
    </r>
    <r>
      <rPr>
        <b/>
        <sz val="11"/>
        <color theme="1"/>
        <rFont val="Arial"/>
        <family val="2"/>
      </rPr>
      <t xml:space="preserve"> </t>
    </r>
    <r>
      <rPr>
        <b/>
        <sz val="11"/>
        <color theme="1"/>
        <rFont val="Arial"/>
        <family val="2"/>
      </rPr>
      <t>LRCom:</t>
    </r>
    <r>
      <rPr>
        <b/>
        <sz val="11"/>
        <color theme="1"/>
        <rFont val="Arial"/>
        <family val="2"/>
      </rPr>
      <t xml:space="preserve"> </t>
    </r>
    <r>
      <rPr>
        <b/>
        <sz val="11"/>
        <color theme="1"/>
        <rFont val="Arial"/>
        <family val="2"/>
      </rPr>
      <t>Leverage ratio common disclosure</t>
    </r>
  </si>
  <si>
    <t>Exposure corresponding to leverage ratio RRC</t>
  </si>
  <si>
    <t>On-balance sheet exposures (excluding derivatives and securities financing transactions)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</si>
  <si>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</si>
  <si>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</si>
  <si>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</si>
  <si>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</si>
  <si>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</si>
  <si>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</si>
  <si>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</si>
  <si>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Derivatives exposures</t>
  </si>
  <si>
    <t>Replacement cost associated with SA-CCR transactions (i.e. net of eligible cash variation margin)</t>
  </si>
  <si>
    <t>EU -8a</t>
  </si>
  <si>
    <t>Derogation for derivatives: replacement costs contribution under the simplified standardised approach</t>
  </si>
  <si>
    <t xml:space="preserve">Add-on amounts for potential future exposure associated with SA-CCR derivatives transactions </t>
  </si>
  <si>
    <t>EU -9a</t>
  </si>
  <si>
    <t>Derogation for derivatives: potential future exposure contribution under the simplified standardised approach</t>
  </si>
  <si>
    <t>EU-9b</t>
  </si>
  <si>
    <t>Exposure determined under the original exposure method</t>
  </si>
  <si>
    <t>(Exempted CCP leg of client-cleared trade exposures) (SA-CCR)</t>
  </si>
  <si>
    <t>EU -10a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</si>
  <si>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</si>
  <si>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</si>
  <si>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</si>
  <si>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</si>
  <si>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</si>
  <si>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credit derivatives exposures </t>
  </si>
  <si>
    <t>Exposures to securities financing transactions</t>
  </si>
  <si>
    <t>Gross SFT assets (with no recognition of netting), after adjustment for sales accounting transactions</t>
  </si>
  <si>
    <t>(Netted amounts of cash payables and cash receivables of gross SFT assets)</t>
  </si>
  <si>
    <t>Counterparty credit risk exposure for SFT assets</t>
  </si>
  <si>
    <t>EU -16a</t>
  </si>
  <si>
    <t>Derogation for SFTs: Counterparty credit risk exposure in accordance with Articles 429e(5) and 222 of the CRR</t>
  </si>
  <si>
    <t>Agent transaction exposures</t>
  </si>
  <si>
    <t>EU -17a</t>
  </si>
  <si>
    <t>(Exempted CCP leg of client-cleared SFT exposures)</t>
  </si>
  <si>
    <t>Total securities financing transactions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</si>
  <si>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</si>
  <si>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</si>
  <si>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</si>
  <si>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</si>
  <si>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</si>
  <si>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Exposures excluded</t>
  </si>
  <si>
    <t>EU -22a</t>
  </si>
  <si>
    <t>(Exposures excluded from the total exposure measure in accordance with point (c) of Article 429a(1) of the CRR))</t>
  </si>
  <si>
    <t>EU-22b</t>
  </si>
  <si>
    <t>(Exposures exempted in accordance with point (j) of Article 429a(1) of the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</si>
  <si>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</si>
  <si>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</si>
  <si>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</si>
  <si>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</si>
  <si>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</si>
  <si>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</si>
  <si>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</si>
  <si>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</si>
  <si>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</si>
  <si>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</si>
  <si>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</si>
  <si>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Article 429a(1)(o) of the CRR)</t>
  </si>
  <si>
    <t>EU-22i</t>
  </si>
  <si>
    <t>(Excluded CSD related services of designated institutions in accordance with Article 429a(1)(p) of the CRR)</t>
  </si>
  <si>
    <t>EU-22j</t>
  </si>
  <si>
    <t>(Reduction of the exposure value of pre-financing or intermediate loans)</t>
  </si>
  <si>
    <t>EU-22k</t>
  </si>
  <si>
    <t>(Total excluded exposures)</t>
  </si>
  <si>
    <t>Capital and total exposure measure</t>
  </si>
  <si>
    <t>EU-25</t>
  </si>
  <si>
    <t>Leverage ratio (without the impact due to excluded exposures of central governments and promotional loans) (%)</t>
  </si>
  <si>
    <t>25a</t>
  </si>
  <si>
    <t>Leverage ratio (excluding the impact of any applicable temporary exemption of central bank reserves) (%)</t>
  </si>
  <si>
    <t>Regulatory minimum leverage ratio requirement (%)</t>
  </si>
  <si>
    <t>EU -26a</t>
  </si>
  <si>
    <t>EU-26b</t>
  </si>
  <si>
    <t xml:space="preserve">     Of which: to be made up of CET1 capital</t>
  </si>
  <si>
    <t>EU -27a</t>
  </si>
  <si>
    <t>Choice on transitional arrangements and relevant exposures</t>
  </si>
  <si>
    <t>EU-27b</t>
  </si>
  <si>
    <t>Choice of transitional provisions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</si>
  <si>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</si>
  <si>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</si>
  <si>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</si>
  <si>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</si>
  <si>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</si>
  <si>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</si>
  <si>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</si>
  <si>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r>
      <rPr>
        <b/>
        <sz val="11"/>
        <color rgb="FF5B87DA"/>
        <rFont val="Arial"/>
        <family val="2"/>
      </rPr>
      <t>Table 20.</t>
    </r>
    <r>
      <rPr>
        <b/>
        <sz val="11"/>
        <color theme="1"/>
        <rFont val="Arial"/>
        <family val="2"/>
      </rPr>
      <t xml:space="preserve"> </t>
    </r>
    <r>
      <rPr>
        <b/>
        <sz val="10"/>
        <color theme="1"/>
        <rFont val="Arial"/>
        <family val="2"/>
      </rPr>
      <t>LRSpl:</t>
    </r>
    <r>
      <rPr>
        <b/>
        <sz val="10"/>
        <color theme="1"/>
        <rFont val="Arial"/>
        <family val="2"/>
      </rPr>
      <t xml:space="preserve"> </t>
    </r>
    <r>
      <rPr>
        <b/>
        <sz val="10"/>
        <color theme="1"/>
        <rFont val="Arial"/>
        <family val="2"/>
      </rPr>
      <t>Split-up of on-balance sheet exposures (excluding derivatives, SFTs, and exempted exposures)</t>
    </r>
  </si>
  <si>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</si>
  <si>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</si>
  <si>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</si>
  <si>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</si>
  <si>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</si>
  <si>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</si>
  <si>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</si>
  <si>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</si>
  <si>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</si>
  <si>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</si>
  <si>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</si>
  <si>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multilateral development banks, international organisations and public sector entities not treated as sovereigns</t>
  </si>
  <si>
    <t>EU-7</t>
  </si>
  <si>
    <t>Institutions</t>
  </si>
  <si>
    <t>EU-8</t>
  </si>
  <si>
    <t>Secured by mortgages of immovable properties</t>
  </si>
  <si>
    <t>EU-9</t>
  </si>
  <si>
    <t>Retail exposures</t>
  </si>
  <si>
    <t>EU-10</t>
  </si>
  <si>
    <t>Enterprises</t>
  </si>
  <si>
    <t>EU-11</t>
  </si>
  <si>
    <t>Exposures in default</t>
  </si>
  <si>
    <t>EU-12</t>
  </si>
  <si>
    <t>Other exposures (e.g. equity, securitisations, and other non-credit obligation assets)</t>
  </si>
  <si>
    <r>
      <rPr>
        <b/>
        <sz val="12"/>
        <color rgb="FF5B87DA"/>
        <rFont val="Arial"/>
        <family val="2"/>
      </rPr>
      <t>Table 21.</t>
    </r>
    <r>
      <rPr>
        <b/>
        <sz val="11"/>
        <color theme="1"/>
        <rFont val="Arial"/>
        <family val="2"/>
      </rPr>
      <t xml:space="preserve"> </t>
    </r>
    <r>
      <rPr>
        <b/>
        <sz val="11"/>
        <color theme="1"/>
        <rFont val="Arial"/>
        <family val="2"/>
      </rPr>
      <t>Quantitative information of liquidity coverage ratio.</t>
    </r>
  </si>
  <si>
    <t>Total unweighed value (average)</t>
  </si>
  <si>
    <t>Total weighted value (average)</t>
  </si>
  <si>
    <t>EU 1a</t>
  </si>
  <si>
    <t>Quarter ending on (30 06 2022)</t>
  </si>
  <si>
    <t>EU 1b</t>
  </si>
  <si>
    <t>Number of data points used in the calculation of averages</t>
  </si>
  <si>
    <t>HIGH-QUALITY LIQUID ASSETS</t>
  </si>
  <si>
    <t>Total high-quality liquid assets (HQLA)</t>
  </si>
  <si>
    <t>CASH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</si>
  <si>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</si>
  <si>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</si>
  <si>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</si>
  <si>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</si>
  <si>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</si>
  <si>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</si>
  <si>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</si>
  <si>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</si>
  <si>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</si>
  <si>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</si>
  <si>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</si>
  <si>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</si>
  <si>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</si>
  <si>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</si>
  <si>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</si>
  <si>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</si>
  <si>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</si>
  <si>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</si>
  <si>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</si>
  <si>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</si>
  <si>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 19b</t>
  </si>
  <si>
    <t>(Excess inflows from a related specialised credit institution)</t>
  </si>
  <si>
    <t>TOTAL CASH INFLOWS</t>
  </si>
  <si>
    <t>EU 20a</t>
  </si>
  <si>
    <t>Fully exempt inflows</t>
  </si>
  <si>
    <t>Inflows subject to 90% cap</t>
  </si>
  <si>
    <t>EU 20c</t>
  </si>
  <si>
    <t>Inflows subject to 75% cap</t>
  </si>
  <si>
    <t xml:space="preserve">TOTAL ADJUSTED VALUE </t>
  </si>
  <si>
    <t>EU 21</t>
  </si>
  <si>
    <t>LIQUIDITY BUFFER</t>
  </si>
  <si>
    <t>TOTAL NET CASH OUTFLOWS</t>
  </si>
  <si>
    <t>LIQUIDITY COVERAGE RATIO</t>
  </si>
  <si>
    <r>
      <rPr>
        <b/>
        <sz val="12"/>
        <color rgb="FF5B87DA"/>
        <rFont val="Arial"/>
        <family val="2"/>
      </rPr>
      <t>Table 22.</t>
    </r>
    <r>
      <rPr>
        <b/>
        <sz val="11"/>
        <color theme="1"/>
        <rFont val="Arial"/>
        <family val="2"/>
      </rPr>
      <t xml:space="preserve"> </t>
    </r>
    <r>
      <rPr>
        <b/>
        <sz val="11"/>
        <color theme="1"/>
        <rFont val="Arial"/>
        <family val="2"/>
      </rPr>
      <t>Net stable funding ratio</t>
    </r>
  </si>
  <si>
    <t>Unweighed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</si>
  <si>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</si>
  <si>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</si>
  <si>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</si>
  <si>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</si>
  <si>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</si>
  <si>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</si>
  <si>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</si>
  <si>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</si>
  <si>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</si>
  <si>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Wholesaler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</si>
  <si>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</si>
  <si>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</si>
  <si>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</si>
  <si>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</si>
  <si>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</si>
  <si>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</si>
  <si>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Required stable funding (RSF) Items</t>
  </si>
  <si>
    <t>EU -15a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</si>
  <si>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</si>
  <si>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</si>
  <si>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</si>
  <si>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</si>
  <si>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</si>
  <si>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</si>
  <si>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</si>
  <si>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</si>
  <si>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</si>
  <si>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</si>
  <si>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</si>
  <si>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</si>
  <si>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</si>
  <si>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</si>
  <si>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</si>
  <si>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</si>
  <si>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</si>
  <si>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r>
      <rPr>
        <b/>
        <sz val="12"/>
        <color rgb="FF5B87DA"/>
        <rFont val="Arial"/>
        <family val="2"/>
      </rPr>
      <t>Table 23.</t>
    </r>
    <r>
      <rPr>
        <b/>
        <sz val="11"/>
        <color theme="1"/>
        <rFont val="Arial"/>
        <family val="2"/>
      </rPr>
      <t xml:space="preserve"> </t>
    </r>
    <r>
      <rPr>
        <b/>
        <sz val="11"/>
        <color theme="1"/>
        <rFont val="Arial"/>
        <family val="2"/>
      </rPr>
      <t>Amount of institution-specific countercyclical capital buffer</t>
    </r>
  </si>
  <si>
    <t>Institution specific countercyclical capital buffer percentage</t>
  </si>
  <si>
    <t>Institution specific countercyclical capital buffer requirement</t>
  </si>
  <si>
    <r>
      <rPr>
        <b/>
        <sz val="11"/>
        <color rgb="FF5B87DA"/>
        <rFont val="Arial"/>
        <family val="2"/>
      </rPr>
      <t>Table 24.</t>
    </r>
    <r>
      <rPr>
        <b/>
        <sz val="10"/>
        <color theme="1"/>
        <rFont val="Arial"/>
        <family val="2"/>
      </rPr>
      <t xml:space="preserve"> </t>
    </r>
    <r>
      <rPr>
        <b/>
        <sz val="10"/>
        <color theme="1"/>
        <rFont val="Arial"/>
        <family val="2"/>
      </rPr>
      <t>Geographical distribution of credit exposures relevant for the calculation of the countercyclical capital buffer</t>
    </r>
  </si>
  <si>
    <t>i</t>
  </si>
  <si>
    <t>j</t>
  </si>
  <si>
    <t>k</t>
  </si>
  <si>
    <t>l</t>
  </si>
  <si>
    <t>m</t>
  </si>
  <si>
    <t>General credit exposures</t>
  </si>
  <si>
    <t>Relevant credit risk exposures – Market risk</t>
  </si>
  <si>
    <t>Securitisation exposures  Exposure value for non-trading book</t>
  </si>
  <si>
    <t>Total exposure value</t>
  </si>
  <si>
    <t>Own funds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</si>
  <si>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</si>
  <si>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</si>
  <si>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</si>
  <si>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</si>
  <si>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</si>
  <si>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</si>
  <si>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</si>
  <si>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</si>
  <si>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</si>
  <si>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</si>
  <si>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</si>
  <si>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r>
      <rPr>
        <b/>
        <sz val="16"/>
        <color rgb="FF5B87DA"/>
        <rFont val="Arial"/>
        <family val="2"/>
      </rPr>
      <t>Chapter 5.</t>
    </r>
    <r>
      <rPr>
        <b/>
        <sz val="16"/>
        <color theme="0"/>
        <rFont val="Arial"/>
        <family val="2"/>
      </rPr>
      <t xml:space="preserve"> </t>
    </r>
    <r>
      <rPr>
        <b/>
        <sz val="16"/>
        <color theme="0"/>
        <rFont val="Arial"/>
        <family val="2"/>
      </rPr>
      <t>INFORMATION ON CREDIT RISK AND DILUTION RISK</t>
    </r>
  </si>
  <si>
    <r>
      <rPr>
        <b/>
        <sz val="12"/>
        <color rgb="FF5B87DA"/>
        <rFont val="Arial"/>
        <family val="2"/>
      </rPr>
      <t>Table 25.</t>
    </r>
    <r>
      <rPr>
        <b/>
        <sz val="11"/>
        <color theme="1"/>
        <rFont val="Arial"/>
        <family val="2"/>
      </rPr>
      <t xml:space="preserve"> </t>
    </r>
    <r>
      <rPr>
        <b/>
        <sz val="11"/>
        <color theme="1"/>
        <rFont val="Arial"/>
        <family val="2"/>
      </rPr>
      <t>Exposure to credit and counterparty risk</t>
    </r>
  </si>
  <si>
    <t xml:space="preserve">
Exposure category</t>
  </si>
  <si>
    <t>Original exposure</t>
  </si>
  <si>
    <t>Exposure net of provisions</t>
  </si>
  <si>
    <t>On balance exposure after mitigation techniques</t>
  </si>
  <si>
    <t>Off balance exposure after mitigation techniques</t>
  </si>
  <si>
    <t>Fully adjusted exposure value</t>
  </si>
  <si>
    <t>EAD</t>
  </si>
  <si>
    <t>RWA</t>
  </si>
  <si>
    <t>RWA Density</t>
  </si>
  <si>
    <t>Central governments and central banks</t>
  </si>
  <si>
    <t>Regional government and local authorities</t>
  </si>
  <si>
    <t>Public sector entities and other public institutions</t>
  </si>
  <si>
    <t>Multilateral Development Banks</t>
  </si>
  <si>
    <t>International organisations</t>
  </si>
  <si>
    <t>Exposures secured by mortgages on real estate</t>
  </si>
  <si>
    <t>Exposures associated with particularly high risk</t>
  </si>
  <si>
    <t>Exposures to institutions and companies with short-term credit assessment</t>
  </si>
  <si>
    <t>Collective investment undertakings</t>
  </si>
  <si>
    <t>Stock portfolio</t>
  </si>
  <si>
    <t>Other exposures</t>
  </si>
  <si>
    <t>Total standardised method</t>
  </si>
  <si>
    <r>
      <rPr>
        <b/>
        <sz val="12"/>
        <color rgb="FF5B87DA"/>
        <rFont val="Arial"/>
        <family val="2"/>
      </rPr>
      <t>Table 26.</t>
    </r>
    <r>
      <rPr>
        <b/>
        <sz val="11"/>
        <color theme="1"/>
        <rFont val="Arial"/>
        <family val="2"/>
      </rPr>
      <t xml:space="preserve"> </t>
    </r>
    <r>
      <rPr>
        <b/>
        <sz val="11"/>
        <color theme="1"/>
        <rFont val="Arial"/>
        <family val="2"/>
      </rPr>
      <t>Quality of non-performing exposures by geography.</t>
    </r>
  </si>
  <si>
    <t>f </t>
  </si>
  <si>
    <t>Gross carrying amount/nominal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</si>
  <si>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</si>
  <si>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</si>
  <si>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</si>
  <si>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</si>
  <si>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</si>
  <si>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</si>
  <si>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010</t>
  </si>
  <si>
    <t>020</t>
  </si>
  <si>
    <t>030</t>
  </si>
  <si>
    <t>040</t>
  </si>
  <si>
    <t>050</t>
  </si>
  <si>
    <t>060</t>
  </si>
  <si>
    <t>070</t>
  </si>
  <si>
    <t>080</t>
  </si>
  <si>
    <t>090</t>
  </si>
  <si>
    <t>100</t>
  </si>
  <si>
    <t>110</t>
  </si>
  <si>
    <t>120</t>
  </si>
  <si>
    <t>130</t>
  </si>
  <si>
    <t>140</t>
  </si>
  <si>
    <t>150</t>
  </si>
  <si>
    <t>160</t>
  </si>
  <si>
    <t>170</t>
  </si>
  <si>
    <t>180</t>
  </si>
  <si>
    <t>190</t>
  </si>
  <si>
    <t>200</t>
  </si>
  <si>
    <t>210</t>
  </si>
  <si>
    <t>220</t>
  </si>
  <si>
    <t>230</t>
  </si>
  <si>
    <r>
      <rPr>
        <b/>
        <sz val="12"/>
        <color rgb="FF5B87DA"/>
        <rFont val="Arial"/>
        <family val="2"/>
      </rPr>
      <t>Table 27.</t>
    </r>
    <r>
      <rPr>
        <b/>
        <sz val="11"/>
        <color theme="1"/>
        <rFont val="Arial"/>
        <family val="2"/>
      </rPr>
      <t xml:space="preserve"> </t>
    </r>
    <r>
      <rPr>
        <b/>
        <sz val="11"/>
        <color theme="1"/>
        <rFont val="Arial"/>
        <family val="2"/>
      </rPr>
      <t>Credit quality of loans and advances to non-financial corporations by industry.</t>
    </r>
  </si>
  <si>
    <t>Gross carrying amount</t>
  </si>
  <si>
    <t>Of which: loans and advances subject to impairment</t>
  </si>
  <si>
    <t>Agriculture, livestock farming,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</si>
  <si>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</si>
  <si>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</si>
  <si>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</si>
  <si>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</si>
  <si>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</si>
  <si>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</si>
  <si>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</si>
  <si>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</si>
  <si>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</si>
  <si>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</si>
  <si>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</si>
  <si>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</si>
  <si>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</si>
  <si>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</si>
  <si>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</si>
  <si>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</si>
  <si>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recreation and entertainment activities</t>
  </si>
  <si>
    <t>Other services</t>
  </si>
  <si>
    <r>
      <rPr>
        <b/>
        <sz val="12"/>
        <color rgb="FF5B87DA"/>
        <rFont val="Arial"/>
        <family val="2"/>
      </rPr>
      <t>Table 28.</t>
    </r>
    <r>
      <rPr>
        <b/>
        <sz val="11"/>
        <color theme="1"/>
        <rFont val="Arial"/>
        <family val="2"/>
      </rPr>
      <t xml:space="preserve"> </t>
    </r>
    <r>
      <rPr>
        <b/>
        <sz val="11"/>
        <color theme="1"/>
        <rFont val="Arial"/>
        <family val="2"/>
      </rPr>
      <t>Information regarding loans and advances subject to legislative and non-legislative moratoria.</t>
    </r>
  </si>
  <si>
    <t>n</t>
  </si>
  <si>
    <t>o</t>
  </si>
  <si>
    <t>Accumulated value impairment, accumulated adverse fair value changes arising from credit risk</t>
  </si>
  <si>
    <t xml:space="preserve">Gross carrying amount </t>
  </si>
  <si>
    <t>Performing</t>
  </si>
  <si>
    <t xml:space="preserve">NPLs </t>
  </si>
  <si>
    <t xml:space="preserve">Performing </t>
  </si>
  <si>
    <t>Additions to 
non-performing exposures</t>
  </si>
  <si>
    <t>Of which:
exposures with forbearance measures (restructuring or
refinancing)</t>
  </si>
  <si>
    <t>Of which:
Instruments with a significant increase in credit risk subsequent to initial recognition,
but not credit impaired (Stage 2)</t>
  </si>
  <si>
    <t xml:space="preserve">Of which:
with unlikely repayment but not past due or past due &lt;= 90 days </t>
  </si>
  <si>
    <t>Of which:
Instruments with a significant increase in credit risk subsequent to initial recognition,
but not creditimpaired (Stage 2)</t>
  </si>
  <si>
    <t>Loans and advances under moratoria</t>
  </si>
  <si>
    <t>of which: Individuals</t>
  </si>
  <si>
    <t>of which: Secured by residential properties</t>
  </si>
  <si>
    <t>of which: Non-financial corporations</t>
  </si>
  <si>
    <t>of which: Small and medium-sized enterprises</t>
  </si>
  <si>
    <t>of which: Secured by commercial properties</t>
  </si>
  <si>
    <r>
      <rPr>
        <b/>
        <sz val="11"/>
        <color rgb="FF5B87DA"/>
        <rFont val="Arial"/>
        <family val="2"/>
      </rPr>
      <t>Table 29.</t>
    </r>
    <r>
      <rPr>
        <b/>
        <sz val="11"/>
        <color theme="1"/>
        <rFont val="Arial"/>
        <family val="2"/>
      </rPr>
      <t xml:space="preserve"> </t>
    </r>
    <r>
      <rPr>
        <b/>
        <sz val="10"/>
        <color theme="1"/>
        <rFont val="Arial"/>
        <family val="2"/>
      </rPr>
      <t>Breakdown of loans and advances subject to legislative and non-legislative moratoria based on the residual maturity of the moratoria</t>
    </r>
  </si>
  <si>
    <t>Number of obligor</t>
  </si>
  <si>
    <t>Of which: 
Legislative moratoria</t>
  </si>
  <si>
    <t>Of which: 
matured</t>
  </si>
  <si>
    <t>Residual maturity of moratoria</t>
  </si>
  <si>
    <t>&lt;= 3 months</t>
  </si>
  <si>
    <t>&gt; 3 months
&lt;= 6 months</t>
  </si>
  <si>
    <t>&gt; 6 months
&lt;= 9 months</t>
  </si>
  <si>
    <t>&gt; 9 months
&lt;= 12 months</t>
  </si>
  <si>
    <t>&gt; 1 year</t>
  </si>
  <si>
    <t>Loans and advances for which a moratoria has been offered</t>
  </si>
  <si>
    <t>Loans and advances under moratoria (granted)</t>
  </si>
  <si>
    <t xml:space="preserve">    of which: Secured by residential properties</t>
  </si>
  <si>
    <t xml:space="preserve">    of which: Small and medium-sized enterprises</t>
  </si>
  <si>
    <t xml:space="preserve">    of which: Secured by commercial properties</t>
  </si>
  <si>
    <r>
      <rPr>
        <b/>
        <sz val="11"/>
        <color rgb="FF5B87DA"/>
        <rFont val="Arial"/>
        <family val="2"/>
      </rPr>
      <t>Table 30.</t>
    </r>
    <r>
      <rPr>
        <b/>
        <sz val="11"/>
        <color theme="1"/>
        <rFont val="Arial"/>
        <family val="2"/>
      </rPr>
      <t xml:space="preserve"> </t>
    </r>
    <r>
      <rPr>
        <b/>
        <sz val="10"/>
        <color theme="1"/>
        <rFont val="Arial"/>
        <family val="2"/>
      </rPr>
      <t>Information regarding new loans and advances subject to public guarantee programs introduced in response to the COVID-19 crisis</t>
    </r>
  </si>
  <si>
    <t>Maximum amount of the guarantee that can be considered</t>
  </si>
  <si>
    <t>Of which: forborne</t>
  </si>
  <si>
    <t>Public guarantees received</t>
  </si>
  <si>
    <t>Additions to non-perfoming exposures</t>
  </si>
  <si>
    <t>New loans and advances subject to public guarantee schemes</t>
  </si>
  <si>
    <t xml:space="preserve">   of which: Secured by residential properties</t>
  </si>
  <si>
    <t xml:space="preserve">   of which: Small and medium-sized enterprises</t>
  </si>
  <si>
    <t xml:space="preserve">   of which: Secured by commercial properties</t>
  </si>
  <si>
    <r>
      <rPr>
        <b/>
        <sz val="12"/>
        <color rgb="FF5B87DA"/>
        <rFont val="Arial"/>
        <family val="2"/>
      </rPr>
      <t>Table 31.</t>
    </r>
    <r>
      <rPr>
        <b/>
        <sz val="11"/>
        <color theme="1"/>
        <rFont val="Arial"/>
        <family val="2"/>
      </rPr>
      <t xml:space="preserve"> </t>
    </r>
    <r>
      <rPr>
        <b/>
        <sz val="11"/>
        <color theme="1"/>
        <rFont val="Arial"/>
        <family val="2"/>
      </rPr>
      <t>Performing and non-performing exposures and related provisions.</t>
    </r>
  </si>
  <si>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</si>
  <si>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</si>
  <si>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</si>
  <si>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</si>
  <si>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</si>
  <si>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accumulated value impairment and provisions</t>
  </si>
  <si>
    <t xml:space="preserve">Non-performing exposures: accumulated value impairment, accumulated adverse fair value changes arising from credit risk and provisions </t>
  </si>
  <si>
    <t>On performing exposures</t>
  </si>
  <si>
    <t>On non-performing exposures</t>
  </si>
  <si>
    <t>Of which: stage 1</t>
  </si>
  <si>
    <t>Of which: stage 2</t>
  </si>
  <si>
    <t>Of which: stage 3</t>
  </si>
  <si>
    <t>005</t>
  </si>
  <si>
    <t>Loans and advances</t>
  </si>
  <si>
    <t>Central banks</t>
  </si>
  <si>
    <t>Public administrations</t>
  </si>
  <si>
    <t>Credit institutions</t>
  </si>
  <si>
    <t>Other financial corporations</t>
  </si>
  <si>
    <t>Non-financial corporations</t>
  </si>
  <si>
    <t xml:space="preserve">          Of which: SMEs</t>
  </si>
  <si>
    <t>Individuals</t>
  </si>
  <si>
    <t>Debt securities</t>
  </si>
  <si>
    <r>
      <rPr>
        <b/>
        <sz val="12"/>
        <color rgb="FF5B87DA"/>
        <rFont val="Arial"/>
        <family val="2"/>
      </rPr>
      <t>Table 32.</t>
    </r>
    <r>
      <rPr>
        <b/>
        <sz val="11"/>
        <color theme="1"/>
        <rFont val="Arial"/>
        <family val="2"/>
      </rPr>
      <t xml:space="preserve"> </t>
    </r>
    <r>
      <rPr>
        <b/>
        <sz val="11"/>
        <color theme="1"/>
        <rFont val="Arial"/>
        <family val="2"/>
      </rPr>
      <t>Maturity of exposures.</t>
    </r>
  </si>
  <si>
    <t>Net exposure value</t>
  </si>
  <si>
    <t>On demand</t>
  </si>
  <si>
    <t>≤ 1 yr</t>
  </si>
  <si>
    <t>&gt; 1 yr ≤ 5 yrs</t>
  </si>
  <si>
    <t>&gt; 5 yrs</t>
  </si>
  <si>
    <t>No set maturity</t>
  </si>
  <si>
    <r>
      <rPr>
        <b/>
        <sz val="12"/>
        <color rgb="FF5B87DA"/>
        <rFont val="Arial"/>
        <family val="2"/>
      </rPr>
      <t>Table 33.</t>
    </r>
    <r>
      <rPr>
        <b/>
        <sz val="11"/>
        <color theme="1"/>
        <rFont val="Arial"/>
        <family val="2"/>
      </rPr>
      <t xml:space="preserve"> </t>
    </r>
    <r>
      <rPr>
        <b/>
        <sz val="11"/>
        <color theme="1"/>
        <rFont val="Arial"/>
        <family val="2"/>
      </rPr>
      <t>Changes in the stock of non-performing loans and advances</t>
    </r>
  </si>
  <si>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</si>
  <si>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</si>
  <si>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</si>
  <si>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</si>
  <si>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</si>
  <si>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</si>
  <si>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</si>
  <si>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r>
      <rPr>
        <b/>
        <sz val="12"/>
        <color rgb="FF5B87DA"/>
        <rFont val="Arial"/>
        <family val="2"/>
      </rPr>
      <t>Table 34.</t>
    </r>
    <r>
      <rPr>
        <b/>
        <sz val="11"/>
        <color theme="1"/>
        <rFont val="Arial"/>
        <family val="2"/>
      </rPr>
      <t xml:space="preserve"> </t>
    </r>
    <r>
      <rPr>
        <b/>
        <sz val="11"/>
        <color theme="1"/>
        <rFont val="Arial"/>
        <family val="2"/>
      </rPr>
      <t>Credit quality of forborne exposures</t>
    </r>
  </si>
  <si>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</si>
  <si>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</si>
  <si>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</si>
  <si>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</si>
  <si>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</si>
  <si>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</si>
  <si>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collaterals received and financial guarantees received on forborne exposures</t>
  </si>
  <si>
    <t>Of which: impaired</t>
  </si>
  <si>
    <t>Loan commitments granted</t>
  </si>
  <si>
    <r>
      <rPr>
        <b/>
        <sz val="12"/>
        <color rgb="FF5B87DA"/>
        <rFont val="Arial"/>
        <family val="2"/>
      </rPr>
      <t>Table 35.</t>
    </r>
    <r>
      <rPr>
        <b/>
        <sz val="11"/>
        <color theme="1"/>
        <rFont val="Arial"/>
        <family val="2"/>
      </rPr>
      <t xml:space="preserve"> </t>
    </r>
    <r>
      <rPr>
        <b/>
        <sz val="11"/>
        <color theme="1"/>
        <rFont val="Arial"/>
        <family val="2"/>
      </rPr>
      <t>Credit quality of performing and non-performing exposures by past due days.</t>
    </r>
  </si>
  <si>
    <t>Not past due o past due ≤ 30 days</t>
  </si>
  <si>
    <t>Past due &gt; 30 days ≤ 90 days</t>
  </si>
  <si>
    <t>Unlikely to pay that are not past-due or past-due ≤ 90 days</t>
  </si>
  <si>
    <t>Past due &gt; 90 days ≤ 180 days</t>
  </si>
  <si>
    <t>Past due &gt; 180 days ≤ 1 year</t>
  </si>
  <si>
    <t>Past due &gt; 1 days ≤ 2 years</t>
  </si>
  <si>
    <t>Past due &gt; 2 years ≤ 5 years</t>
  </si>
  <si>
    <t>Past due &gt; 5 years ≤ 7 years</t>
  </si>
  <si>
    <t>Past due &gt; 7 years</t>
  </si>
  <si>
    <t xml:space="preserve">      Of which SMEs</t>
  </si>
  <si>
    <r>
      <rPr>
        <b/>
        <sz val="12"/>
        <color rgb="FF5B87DA"/>
        <rFont val="Arial"/>
        <family val="2"/>
      </rPr>
      <t>Table 36.</t>
    </r>
    <r>
      <rPr>
        <b/>
        <sz val="11"/>
        <color theme="1"/>
        <rFont val="Arial"/>
        <family val="2"/>
      </rPr>
      <t xml:space="preserve"> </t>
    </r>
    <r>
      <rPr>
        <b/>
        <sz val="11"/>
        <color theme="1"/>
        <rFont val="Arial"/>
        <family val="2"/>
      </rPr>
      <t>Collateral obtained by taking possession and execution processes.</t>
    </r>
  </si>
  <si>
    <t xml:space="preserve">Collaterals obtained through possession </t>
  </si>
  <si>
    <t>Value at initial recognition</t>
  </si>
  <si>
    <t>Accumulated negative changes</t>
  </si>
  <si>
    <t>Property, plants and equipment</t>
  </si>
  <si>
    <t>Other than property, plants and equipment</t>
  </si>
  <si>
    <t>Residential immovable property</t>
  </si>
  <si>
    <t>Non residential</t>
  </si>
  <si>
    <t>Movable property (auto, shipping, etc.)</t>
  </si>
  <si>
    <t>Equity and debt instruments</t>
  </si>
  <si>
    <t>Other collateral</t>
  </si>
  <si>
    <r>
      <rPr>
        <b/>
        <sz val="16"/>
        <color rgb="FF5B87DA"/>
        <rFont val="Arial"/>
        <family val="2"/>
      </rPr>
      <t>Chapter 6.</t>
    </r>
    <r>
      <rPr>
        <b/>
        <sz val="16"/>
        <color rgb="FF5B87DA"/>
        <rFont val="Arial"/>
        <family val="2"/>
      </rPr>
      <t xml:space="preserve"> </t>
    </r>
    <r>
      <rPr>
        <b/>
        <sz val="16"/>
        <color theme="0"/>
        <rFont val="Arial"/>
        <family val="2"/>
      </rPr>
      <t>CREDIT RISK:</t>
    </r>
    <r>
      <rPr>
        <b/>
        <sz val="16"/>
        <color theme="0"/>
        <rFont val="Arial"/>
        <family val="2"/>
      </rPr>
      <t xml:space="preserve"> </t>
    </r>
    <r>
      <rPr>
        <b/>
        <sz val="16"/>
        <color theme="0"/>
        <rFont val="Arial"/>
        <family val="2"/>
      </rPr>
      <t>STANDARDISED APPROACH.</t>
    </r>
  </si>
  <si>
    <r>
      <rPr>
        <b/>
        <sz val="12"/>
        <color rgb="FF5B87DA"/>
        <rFont val="Arial"/>
        <family val="2"/>
      </rPr>
      <t>Table 37.</t>
    </r>
    <r>
      <rPr>
        <b/>
        <sz val="11"/>
        <color theme="1"/>
        <rFont val="Arial"/>
        <family val="2"/>
      </rPr>
      <t xml:space="preserve"> </t>
    </r>
    <r>
      <rPr>
        <b/>
        <sz val="11"/>
        <color theme="1"/>
        <rFont val="Arial"/>
        <family val="2"/>
      </rPr>
      <t>Standardised approach - NET exposure.</t>
    </r>
    <r>
      <rPr>
        <b/>
        <sz val="11"/>
        <color theme="1"/>
        <rFont val="Arial"/>
        <family val="2"/>
      </rPr>
      <t xml:space="preserve"> </t>
    </r>
    <r>
      <rPr>
        <b/>
        <sz val="11"/>
        <color theme="1"/>
        <rFont val="Arial"/>
        <family val="2"/>
      </rPr>
      <t>Original minus provisions.</t>
    </r>
  </si>
  <si>
    <t xml:space="preserve"> Exposure classes</t>
  </si>
  <si>
    <t>Risk weight</t>
  </si>
  <si>
    <t>Other items</t>
  </si>
  <si>
    <t>Central governments or central banks</t>
  </si>
  <si>
    <t>Regional government or local authorities</t>
  </si>
  <si>
    <t>Public sector entities</t>
  </si>
  <si>
    <t>Multilateral development banks</t>
  </si>
  <si>
    <t>Exposures secured by mortgages on immovable property</t>
  </si>
  <si>
    <t>Unit or shares in collective investment undertakings</t>
  </si>
  <si>
    <t>Stock portfolio exposures</t>
  </si>
  <si>
    <r>
      <rPr>
        <b/>
        <sz val="12"/>
        <color rgb="FF5B87DA"/>
        <rFont val="Arial"/>
        <family val="2"/>
      </rPr>
      <t>Table 38.</t>
    </r>
    <r>
      <rPr>
        <b/>
        <sz val="11"/>
        <color theme="1"/>
        <rFont val="Arial"/>
        <family val="2"/>
      </rPr>
      <t xml:space="preserve"> </t>
    </r>
    <r>
      <rPr>
        <b/>
        <sz val="11"/>
        <color theme="1"/>
        <rFont val="Arial"/>
        <family val="2"/>
      </rPr>
      <t>Standardised approach - Exposure before CCF.</t>
    </r>
  </si>
  <si>
    <r>
      <rPr>
        <b/>
        <sz val="12"/>
        <color rgb="FF5B87DA"/>
        <rFont val="Arial"/>
        <family val="2"/>
      </rPr>
      <t>Table 39.</t>
    </r>
    <r>
      <rPr>
        <b/>
        <sz val="11"/>
        <color theme="1"/>
        <rFont val="Arial"/>
        <family val="2"/>
      </rPr>
      <t xml:space="preserve"> </t>
    </r>
    <r>
      <rPr>
        <b/>
        <sz val="11"/>
        <color theme="1"/>
        <rFont val="Arial"/>
        <family val="2"/>
      </rPr>
      <t>Standardised approach - Exposure after CCF adjustment</t>
    </r>
  </si>
  <si>
    <t>Of which: unrated</t>
  </si>
  <si>
    <r>
      <rPr>
        <b/>
        <sz val="12"/>
        <color rgb="FF5B87DA"/>
        <rFont val="Arial"/>
        <family val="2"/>
      </rPr>
      <t>Table 40.</t>
    </r>
    <r>
      <rPr>
        <b/>
        <sz val="11"/>
        <color theme="1"/>
        <rFont val="Arial"/>
        <family val="2"/>
      </rPr>
      <t xml:space="preserve"> </t>
    </r>
    <r>
      <rPr>
        <b/>
        <sz val="11"/>
        <color theme="1"/>
        <rFont val="Arial"/>
        <family val="2"/>
      </rPr>
      <t>Analysis of counterparty credit risk exposure by approach</t>
    </r>
  </si>
  <si>
    <t>Replacement cost</t>
  </si>
  <si>
    <t>Potential future exposure</t>
  </si>
  <si>
    <t>Effective EPE</t>
  </si>
  <si>
    <t>Alpha used for computing regulatory exposure value</t>
  </si>
  <si>
    <t>Exposure value pre-CRM</t>
  </si>
  <si>
    <t>Exposure value post-CRM</t>
  </si>
  <si>
    <t>Exposure value</t>
  </si>
  <si>
    <t>Risk-weighted exposure amount</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</si>
  <si>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</si>
  <si>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</si>
  <si>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</si>
  <si>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</si>
  <si>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</si>
  <si>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</si>
  <si>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</si>
  <si>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</si>
  <si>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</si>
  <si>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</si>
  <si>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</si>
  <si>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</si>
  <si>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rPr>
        <b/>
        <sz val="12"/>
        <color rgb="FF5B87DA"/>
        <rFont val="Arial"/>
        <family val="2"/>
      </rPr>
      <t>Table 41.</t>
    </r>
    <r>
      <rPr>
        <b/>
        <sz val="11"/>
        <color theme="1"/>
        <rFont val="Arial"/>
        <family val="2"/>
      </rPr>
      <t xml:space="preserve"> </t>
    </r>
    <r>
      <rPr>
        <b/>
        <sz val="11"/>
        <color theme="1"/>
        <rFont val="Arial"/>
        <family val="2"/>
      </rPr>
      <t>Transactions subject to own funds requirements for CVA risk</t>
    </r>
  </si>
  <si>
    <t>Total transactions subject to the Advanced method</t>
  </si>
  <si>
    <t xml:space="preserve">   i) VaR component (including the 3× multiplier)</t>
  </si>
  <si>
    <t xml:space="preserve">   ii) stressed VaR component (including the 3× multiplier)</t>
  </si>
  <si>
    <t>Transactions subject to the standardised approach</t>
  </si>
  <si>
    <t>Transactions subject to the alternative approach (based on the original exposure method)</t>
  </si>
  <si>
    <t>Total transactions subject to own funds requirements for CVA risk</t>
  </si>
  <si>
    <r>
      <rPr>
        <b/>
        <sz val="12"/>
        <color rgb="FF5B87DA"/>
        <rFont val="Arial"/>
        <family val="2"/>
      </rPr>
      <t>Table 42.</t>
    </r>
    <r>
      <rPr>
        <b/>
        <sz val="12"/>
        <color theme="1"/>
        <rFont val="Arial"/>
        <family val="2"/>
      </rPr>
      <t xml:space="preserve"> </t>
    </r>
    <r>
      <rPr>
        <b/>
        <sz val="12"/>
        <color theme="1"/>
        <rFont val="Arial"/>
        <family val="2"/>
      </rPr>
      <t>Standardised approach – CCR exposures by regulatory exposure class and risk weights</t>
    </r>
  </si>
  <si>
    <t>Exposure classes</t>
  </si>
  <si>
    <t xml:space="preserve">Total exposure value </t>
  </si>
  <si>
    <t xml:space="preserve">Central governments or central banks </t>
  </si>
  <si>
    <t xml:space="preserve">Regional government or local authorities </t>
  </si>
  <si>
    <t>Exposures to institutions and corporates with short-term credit assessment</t>
  </si>
  <si>
    <r>
      <rPr>
        <b/>
        <sz val="12"/>
        <color rgb="FF5B87DA"/>
        <rFont val="Arial"/>
        <family val="2"/>
      </rPr>
      <t>Table 43.</t>
    </r>
    <r>
      <rPr>
        <b/>
        <sz val="12"/>
        <color rgb="FF5B87DA"/>
        <rFont val="Arial"/>
        <family val="2"/>
      </rPr>
      <t xml:space="preserve"> </t>
    </r>
    <r>
      <rPr>
        <b/>
        <sz val="11"/>
        <color theme="1"/>
        <rFont val="Arial"/>
        <family val="2"/>
      </rPr>
      <t>Composition of collateral for counterparty credit risk exposures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</si>
  <si>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</si>
  <si>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</si>
  <si>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</si>
  <si>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</si>
  <si>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</si>
  <si>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</si>
  <si>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</si>
  <si>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</si>
  <si>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</si>
  <si>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</si>
  <si>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</si>
  <si>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</si>
  <si>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</si>
  <si>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</si>
  <si>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r>
      <rPr>
        <b/>
        <sz val="12"/>
        <color rgb="FF5B87DA"/>
        <rFont val="Arial"/>
        <family val="2"/>
      </rPr>
      <t>Table 44.</t>
    </r>
    <r>
      <rPr>
        <b/>
        <sz val="11"/>
        <color theme="1"/>
        <rFont val="Arial"/>
        <family val="2"/>
      </rPr>
      <t xml:space="preserve"> </t>
    </r>
    <r>
      <rPr>
        <b/>
        <sz val="11"/>
        <color theme="1"/>
        <rFont val="Arial"/>
        <family val="2"/>
      </rPr>
      <t>Exposures to CCPs.</t>
    </r>
  </si>
  <si>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</si>
  <si>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</si>
  <si>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</si>
  <si>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</si>
  <si>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</si>
  <si>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Securities funding transactions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</si>
  <si>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</si>
  <si>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</si>
  <si>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</si>
  <si>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</si>
  <si>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</si>
  <si>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</si>
  <si>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</si>
  <si>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rPr>
        <b/>
        <sz val="16"/>
        <color rgb="FF5B87DA"/>
        <rFont val="Arial"/>
        <family val="2"/>
      </rPr>
      <t>Chapter 7.</t>
    </r>
    <r>
      <rPr>
        <b/>
        <sz val="16"/>
        <color rgb="FF5B87DA"/>
        <rFont val="Arial"/>
        <family val="2"/>
      </rPr>
      <t xml:space="preserve"> </t>
    </r>
    <r>
      <rPr>
        <b/>
        <sz val="16"/>
        <color theme="0"/>
        <rFont val="Arial"/>
        <family val="2"/>
      </rPr>
      <t>CREDIT RISK:</t>
    </r>
    <r>
      <rPr>
        <b/>
        <sz val="16"/>
        <color theme="0"/>
        <rFont val="Arial"/>
        <family val="2"/>
      </rPr>
      <t xml:space="preserve"> </t>
    </r>
    <r>
      <rPr>
        <b/>
        <sz val="16"/>
        <color theme="0"/>
        <rFont val="Arial"/>
        <family val="2"/>
      </rPr>
      <t>INTERNAL RATINGS-BASED APPROACH.</t>
    </r>
  </si>
  <si>
    <r>
      <rPr>
        <b/>
        <sz val="16"/>
        <color rgb="FF5B87DA"/>
        <rFont val="Arial"/>
        <family val="2"/>
      </rPr>
      <t>Chapter 8.</t>
    </r>
    <r>
      <rPr>
        <b/>
        <sz val="16"/>
        <color rgb="FF5B87DA"/>
        <rFont val="Arial"/>
        <family val="2"/>
      </rPr>
      <t xml:space="preserve"> </t>
    </r>
    <r>
      <rPr>
        <b/>
        <sz val="16"/>
        <color theme="0"/>
        <rFont val="Arial"/>
        <family val="2"/>
      </rPr>
      <t>SECURITISATION TRANSACTIONS.</t>
    </r>
  </si>
  <si>
    <r>
      <rPr>
        <b/>
        <sz val="11"/>
        <color rgb="FF5B87DA"/>
        <rFont val="Arial"/>
        <family val="2"/>
      </rPr>
      <t>Table 45.</t>
    </r>
    <r>
      <rPr>
        <b/>
        <sz val="11"/>
        <color theme="1"/>
        <rFont val="Arial"/>
        <family val="2"/>
      </rPr>
      <t xml:space="preserve"> </t>
    </r>
    <r>
      <rPr>
        <b/>
        <sz val="10"/>
        <color theme="1"/>
        <rFont val="Arial"/>
        <family val="2"/>
      </rPr>
      <t>Outstanding balance of the underlying assets of securitisations originated by the Entity in which the risk transfer criteria are not met.</t>
    </r>
  </si>
  <si>
    <t>Outstanding balance</t>
  </si>
  <si>
    <t>Asset class</t>
  </si>
  <si>
    <t>Commercial and residential mortgages</t>
  </si>
  <si>
    <t>Credit cards</t>
  </si>
  <si>
    <t>Financial lease</t>
  </si>
  <si>
    <t>Loans to corporates or SMEs</t>
  </si>
  <si>
    <t>Consumer loans</t>
  </si>
  <si>
    <t>Collection rights</t>
  </si>
  <si>
    <t>Securitisation positions</t>
  </si>
  <si>
    <t>Mortgage covered bonds</t>
  </si>
  <si>
    <t>Others</t>
  </si>
  <si>
    <r>
      <rPr>
        <b/>
        <sz val="16"/>
        <color rgb="FF5B87DA"/>
        <rFont val="Arial"/>
        <family val="2"/>
      </rPr>
      <t>Chapter 9.</t>
    </r>
    <r>
      <rPr>
        <b/>
        <sz val="16"/>
        <color theme="0"/>
        <rFont val="Arial"/>
        <family val="2"/>
      </rPr>
      <t xml:space="preserve"> </t>
    </r>
    <r>
      <rPr>
        <b/>
        <sz val="16"/>
        <color theme="0"/>
        <rFont val="Arial"/>
        <family val="2"/>
      </rPr>
      <t>CREDIT RISK MITIGATION TECHNIQUES.</t>
    </r>
  </si>
  <si>
    <r>
      <rPr>
        <b/>
        <sz val="12"/>
        <color rgb="FF5B87DA"/>
        <rFont val="Arial"/>
        <family val="2"/>
      </rPr>
      <t>Table 46.</t>
    </r>
    <r>
      <rPr>
        <b/>
        <sz val="11"/>
        <color theme="1"/>
        <rFont val="Arial"/>
        <family val="2"/>
      </rPr>
      <t xml:space="preserve"> </t>
    </r>
    <r>
      <rPr>
        <b/>
        <sz val="11"/>
        <color theme="1"/>
        <rFont val="Arial"/>
        <family val="2"/>
      </rPr>
      <t>Exposures securitised by the institution - Exposures in default and specific credit risk adjustments.</t>
    </r>
  </si>
  <si>
    <t>Exposures securitised by the institution - Institution acts as originator or as sponsor</t>
  </si>
  <si>
    <t>Total outstanding nominal amount</t>
  </si>
  <si>
    <t>Total amount of specific credit risk adjustments made during the period</t>
  </si>
  <si>
    <t>Of which exposures in default</t>
  </si>
  <si>
    <t>Total exposures</t>
  </si>
  <si>
    <t>Retail (total)</t>
  </si>
  <si>
    <t xml:space="preserve">   Residential mortgage</t>
  </si>
  <si>
    <t xml:space="preserve">   Credit cards</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</si>
  <si>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</si>
  <si>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</si>
  <si>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</si>
  <si>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</si>
  <si>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</si>
  <si>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</si>
  <si>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 exposures</t>
  </si>
  <si>
    <r>
      <rPr>
        <b/>
        <sz val="11"/>
        <color rgb="FF5B87DA"/>
        <rFont val="Arial"/>
        <family val="2"/>
      </rPr>
      <t>Table 47.</t>
    </r>
    <r>
      <rPr>
        <b/>
        <sz val="11"/>
        <color theme="1"/>
        <rFont val="Arial"/>
        <family val="2"/>
      </rPr>
      <t xml:space="preserve"> </t>
    </r>
    <r>
      <rPr>
        <b/>
        <sz val="10"/>
        <color theme="1"/>
        <rFont val="Arial"/>
        <family val="2"/>
      </rPr>
      <t>CRM techniques overview:</t>
    </r>
    <r>
      <rPr>
        <b/>
        <sz val="10"/>
        <color theme="1"/>
        <rFont val="Arial"/>
        <family val="2"/>
      </rPr>
      <t xml:space="preserve">  </t>
    </r>
    <r>
      <rPr>
        <b/>
        <sz val="10"/>
        <color theme="1"/>
        <rFont val="Arial"/>
        <family val="2"/>
      </rPr>
      <t>disclosure of the use of credit risk mitigation techniques</t>
    </r>
  </si>
  <si>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</si>
  <si>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</si>
  <si>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</si>
  <si>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</si>
  <si>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</si>
  <si>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</si>
  <si>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</si>
  <si>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</si>
  <si>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r>
      <rPr>
        <b/>
        <sz val="12"/>
        <color rgb="FF5B87DA"/>
        <rFont val="Arial"/>
        <family val="2"/>
      </rPr>
      <t>Table 48.</t>
    </r>
    <r>
      <rPr>
        <b/>
        <sz val="11"/>
        <color theme="1"/>
        <rFont val="Arial"/>
        <family val="2"/>
      </rPr>
      <t xml:space="preserve"> </t>
    </r>
    <r>
      <rPr>
        <b/>
        <sz val="11"/>
        <color theme="1"/>
        <rFont val="Arial"/>
        <family val="2"/>
      </rPr>
      <t>Standardised approach – Credit risk exposure and CRM effects</t>
    </r>
  </si>
  <si>
    <t>Exposures before CCF and before CRM</t>
  </si>
  <si>
    <t>Exposures post CCF and post CRM</t>
  </si>
  <si>
    <t>RWAs and RWAs density</t>
  </si>
  <si>
    <t>On-balance sheet exposures</t>
  </si>
  <si>
    <t xml:space="preserve">RWA density (%) </t>
  </si>
  <si>
    <t>Retail</t>
  </si>
  <si>
    <t>Institutions and corporates with a short-term credit assessment</t>
  </si>
  <si>
    <r>
      <rPr>
        <b/>
        <sz val="11"/>
        <color rgb="FF5B87DA"/>
        <rFont val="Arial"/>
        <family val="2"/>
      </rPr>
      <t>Table 49.</t>
    </r>
    <r>
      <rPr>
        <b/>
        <sz val="11"/>
        <color theme="1"/>
        <rFont val="Arial"/>
        <family val="2"/>
      </rPr>
      <t xml:space="preserve"> </t>
    </r>
    <r>
      <rPr>
        <b/>
        <sz val="10"/>
        <color theme="1"/>
        <rFont val="Arial"/>
        <family val="2"/>
      </rPr>
      <t>Distribution of exposures covered with personal guarantees and credit derivatives by risk category</t>
    </r>
  </si>
  <si>
    <t>Hedged with personal guarantees</t>
  </si>
  <si>
    <t>Hedged with credit derivatives</t>
  </si>
  <si>
    <t>Items associated with particularly high risk</t>
  </si>
  <si>
    <t>Equity investments or shares in entities of collective investment</t>
  </si>
  <si>
    <t>Equity instruments</t>
  </si>
  <si>
    <r>
      <rPr>
        <b/>
        <sz val="11"/>
        <color rgb="FF5B87DA"/>
        <rFont val="Arial"/>
        <family val="2"/>
      </rPr>
      <t>Table 50.</t>
    </r>
    <r>
      <rPr>
        <b/>
        <sz val="11"/>
        <color theme="1"/>
        <rFont val="Arial"/>
        <family val="2"/>
      </rPr>
      <t xml:space="preserve"> </t>
    </r>
    <r>
      <rPr>
        <b/>
        <sz val="10"/>
        <color theme="1"/>
        <rFont val="Arial"/>
        <family val="2"/>
      </rPr>
      <t>Distribution of exposures covered by eligible collateral by risk category</t>
    </r>
  </si>
  <si>
    <t>Hedged with eligible financial guarantees</t>
  </si>
  <si>
    <t>Hedged with other eligible collateral</t>
  </si>
  <si>
    <t xml:space="preserve">Linked to the capital market </t>
  </si>
  <si>
    <r>
      <rPr>
        <b/>
        <sz val="16"/>
        <color rgb="FF5B87DA"/>
        <rFont val="Arial"/>
        <family val="2"/>
      </rPr>
      <t>Chapter 10.</t>
    </r>
    <r>
      <rPr>
        <b/>
        <sz val="16"/>
        <color rgb="FF5B87DA"/>
        <rFont val="Arial"/>
        <family val="2"/>
      </rPr>
      <t xml:space="preserve"> </t>
    </r>
    <r>
      <rPr>
        <b/>
        <sz val="16"/>
        <color theme="0"/>
        <rFont val="Arial"/>
        <family val="2"/>
      </rPr>
      <t>INFORMATION ON MARKET RISK OF TRADING BOOK</t>
    </r>
  </si>
  <si>
    <r>
      <rPr>
        <b/>
        <sz val="12"/>
        <color rgb="FF5B87DA"/>
        <rFont val="Arial"/>
        <family val="2"/>
      </rPr>
      <t>Table 51.</t>
    </r>
    <r>
      <rPr>
        <b/>
        <sz val="11"/>
        <color theme="1"/>
        <rFont val="Arial"/>
        <family val="2"/>
      </rPr>
      <t xml:space="preserve"> </t>
    </r>
    <r>
      <rPr>
        <b/>
        <sz val="11"/>
        <color theme="1"/>
        <rFont val="Arial"/>
        <family val="2"/>
      </rPr>
      <t>Market risk under the standardised approach</t>
    </r>
  </si>
  <si>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</si>
  <si>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</si>
  <si>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</si>
  <si>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</si>
  <si>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</si>
  <si>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</si>
  <si>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</si>
  <si>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</si>
  <si>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</si>
  <si>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</si>
  <si>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r>
      <rPr>
        <b/>
        <sz val="16"/>
        <color rgb="FF5B87DA"/>
        <rFont val="Arial"/>
        <family val="2"/>
      </rPr>
      <t>Chapter 11.</t>
    </r>
    <r>
      <rPr>
        <b/>
        <sz val="16"/>
        <color rgb="FF5B87DA"/>
        <rFont val="Arial"/>
        <family val="2"/>
      </rPr>
      <t xml:space="preserve"> </t>
    </r>
    <r>
      <rPr>
        <b/>
        <sz val="16"/>
        <color theme="0"/>
        <rFont val="Arial"/>
        <family val="2"/>
      </rPr>
      <t>METHODOLOGY USED IN THE CALCULATION OF OWN FUNDS REQUIREMENTS FOR OPERATIONAL RISK</t>
    </r>
  </si>
  <si>
    <r>
      <rPr>
        <b/>
        <sz val="12"/>
        <color rgb="FF5B87DA"/>
        <rFont val="Arial"/>
        <family val="2"/>
      </rPr>
      <t>Table 52.</t>
    </r>
    <r>
      <rPr>
        <b/>
        <sz val="11"/>
        <color theme="1"/>
        <rFont val="Arial"/>
        <family val="2"/>
      </rPr>
      <t xml:space="preserve"> </t>
    </r>
    <r>
      <rPr>
        <b/>
        <sz val="11"/>
        <color theme="1"/>
        <rFont val="Arial"/>
        <family val="2"/>
      </rPr>
      <t>Operational risk own funds requirements and risk-weighted exposure amounts</t>
    </r>
  </si>
  <si>
    <t>Banking activities</t>
  </si>
  <si>
    <t>Relevant indicator</t>
  </si>
  <si>
    <t>Risk exposure amount</t>
  </si>
  <si>
    <t>Year -3</t>
  </si>
  <si>
    <t>Year -2</t>
  </si>
  <si>
    <t>Last year</t>
  </si>
  <si>
    <t>Banking activities subject to basic indicator approach</t>
  </si>
  <si>
    <t>Banking activities subject to standardised or alternative standardised approaches</t>
  </si>
  <si>
    <t>Transactions subject to standardised approach</t>
  </si>
  <si>
    <t>Transactions subject to alternative standardised approach</t>
  </si>
  <si>
    <t>Banking activities subject to advanced measurement approaches</t>
  </si>
  <si>
    <r>
      <rPr>
        <b/>
        <sz val="16"/>
        <color rgb="FF5B87DA"/>
        <rFont val="Arial"/>
        <family val="2"/>
      </rPr>
      <t>Chapter 12.</t>
    </r>
    <r>
      <rPr>
        <b/>
        <sz val="16"/>
        <color rgb="FF5B87DA"/>
        <rFont val="Arial"/>
        <family val="2"/>
      </rPr>
      <t xml:space="preserve"> </t>
    </r>
    <r>
      <rPr>
        <b/>
        <sz val="16"/>
        <color theme="0"/>
        <rFont val="Arial"/>
        <family val="2"/>
      </rPr>
      <t>UNIT INVESTMENTS AND CAPITAL INSTRUMENTS NOT INCLUDED IN THE TRADING BOOK</t>
    </r>
  </si>
  <si>
    <r>
      <rPr>
        <b/>
        <sz val="12"/>
        <color rgb="FF5B87DA"/>
        <rFont val="Arial"/>
        <family val="2"/>
      </rPr>
      <t>Table 53.</t>
    </r>
    <r>
      <rPr>
        <b/>
        <sz val="11"/>
        <color theme="1"/>
        <rFont val="Arial"/>
        <family val="2"/>
      </rPr>
      <t xml:space="preserve"> </t>
    </r>
    <r>
      <rPr>
        <b/>
        <sz val="11"/>
        <color theme="1"/>
        <rFont val="Arial"/>
        <family val="2"/>
      </rPr>
      <t>Classification of instruments by type and nature.</t>
    </r>
  </si>
  <si>
    <r>
      <rPr>
        <b/>
        <sz val="12"/>
        <color rgb="FF5B87DA"/>
        <rFont val="Arial"/>
        <family val="2"/>
      </rPr>
      <t>Table 54.</t>
    </r>
    <r>
      <rPr>
        <b/>
        <sz val="11"/>
        <color theme="1"/>
        <rFont val="Arial"/>
        <family val="2"/>
      </rPr>
      <t xml:space="preserve"> </t>
    </r>
    <r>
      <rPr>
        <b/>
        <sz val="11"/>
        <color theme="1"/>
        <rFont val="Arial"/>
        <family val="2"/>
      </rPr>
      <t>Classification of instruments by type and nature.</t>
    </r>
  </si>
  <si>
    <r>
      <rPr>
        <b/>
        <sz val="12"/>
        <color rgb="FF5B87DA"/>
        <rFont val="Arial"/>
        <family val="2"/>
      </rPr>
      <t>Table 55.</t>
    </r>
    <r>
      <rPr>
        <b/>
        <sz val="12"/>
        <color theme="1"/>
        <rFont val="Arial"/>
        <family val="2"/>
      </rPr>
      <t xml:space="preserve"> </t>
    </r>
    <r>
      <rPr>
        <b/>
        <sz val="11"/>
        <color theme="1"/>
        <rFont val="Arial"/>
        <family val="2"/>
      </rPr>
      <t>Gains and losses recorded by equities</t>
    </r>
  </si>
  <si>
    <t>RECORDED PROFIT AND LOSSES</t>
  </si>
  <si>
    <t>Registered in Balance</t>
  </si>
  <si>
    <t>Directly Registered in Equity</t>
  </si>
  <si>
    <t>Earnings on Capital Instruments</t>
  </si>
  <si>
    <t>Losses on Capital Instruments</t>
  </si>
  <si>
    <r>
      <rPr>
        <b/>
        <sz val="16"/>
        <color rgb="FF5B87DA"/>
        <rFont val="Arial"/>
        <family val="2"/>
      </rPr>
      <t>Chapter 13.</t>
    </r>
    <r>
      <rPr>
        <b/>
        <sz val="16"/>
        <color theme="0"/>
        <rFont val="Arial"/>
        <family val="2"/>
      </rPr>
      <t xml:space="preserve"> </t>
    </r>
    <r>
      <rPr>
        <b/>
        <sz val="16"/>
        <color theme="0"/>
        <rFont val="Arial"/>
        <family val="2"/>
      </rPr>
      <t>INTEREST RATE RISK IN POSITIONS NOT INCLUDED IN THE TRADING BOOK</t>
    </r>
  </si>
  <si>
    <r>
      <rPr>
        <b/>
        <sz val="12"/>
        <color rgb="FF5B87DA"/>
        <rFont val="Arial"/>
        <family val="2"/>
      </rPr>
      <t>Table 56.</t>
    </r>
    <r>
      <rPr>
        <b/>
        <sz val="11"/>
        <color theme="1"/>
        <rFont val="Arial"/>
        <family val="2"/>
      </rPr>
      <t xml:space="preserve"> </t>
    </r>
    <r>
      <rPr>
        <b/>
        <sz val="11"/>
        <color theme="1"/>
        <rFont val="Arial"/>
        <family val="2"/>
      </rPr>
      <t>IRRBB - Maturities established for demand deposits according to the type of counterparty</t>
    </r>
  </si>
  <si>
    <t>Average repricing maturity (years)</t>
  </si>
  <si>
    <t>Longest repricing maturity (years)</t>
  </si>
  <si>
    <t>Core deposits</t>
  </si>
  <si>
    <t>Retail Transactional</t>
  </si>
  <si>
    <t>Wholesale non-financial</t>
  </si>
  <si>
    <t>Total Stock</t>
  </si>
  <si>
    <r>
      <rPr>
        <b/>
        <sz val="12"/>
        <color rgb="FF5B87DA"/>
        <rFont val="Arial"/>
        <family val="2"/>
      </rPr>
      <t>Table 57.</t>
    </r>
    <r>
      <rPr>
        <b/>
        <sz val="11"/>
        <color theme="1"/>
        <rFont val="Arial"/>
        <family val="2"/>
      </rPr>
      <t xml:space="preserve"> </t>
    </r>
    <r>
      <rPr>
        <b/>
        <sz val="11"/>
        <color theme="1"/>
        <rFont val="Arial"/>
        <family val="2"/>
      </rPr>
      <t>IRRBB1 - – Interest rate risk of non-trading book activities</t>
    </r>
  </si>
  <si>
    <t>Supervisory disturbance scenarios</t>
  </si>
  <si>
    <t>Change in the economic value</t>
  </si>
  <si>
    <t>Change in net interest income (1)</t>
  </si>
  <si>
    <t>Parallel upward trend</t>
  </si>
  <si>
    <t xml:space="preserve">Parallel downward trend </t>
  </si>
  <si>
    <t xml:space="preserve">Positivisation </t>
  </si>
  <si>
    <t>flattening</t>
  </si>
  <si>
    <t>Short-term interest rate hike</t>
  </si>
  <si>
    <t>Short-term interest rate drop</t>
  </si>
  <si>
    <t>(I) Low  balance maintenance scenario and balance sheet structure</t>
  </si>
  <si>
    <r>
      <rPr>
        <b/>
        <sz val="16"/>
        <color rgb="FF5B87DA"/>
        <rFont val="Arial"/>
        <family val="2"/>
      </rPr>
      <t>Chapter 14.</t>
    </r>
    <r>
      <rPr>
        <b/>
        <sz val="16"/>
        <color theme="0"/>
        <rFont val="Arial"/>
        <family val="2"/>
      </rPr>
      <t xml:space="preserve"> </t>
    </r>
    <r>
      <rPr>
        <b/>
        <sz val="16"/>
        <color theme="0"/>
        <rFont val="Arial"/>
        <family val="2"/>
      </rPr>
      <t>ASSET ENCUMBRANCE</t>
    </r>
  </si>
  <si>
    <r>
      <rPr>
        <b/>
        <sz val="12"/>
        <color rgb="FF5B87DA"/>
        <rFont val="Arial"/>
        <family val="2"/>
      </rPr>
      <t>Table 58.</t>
    </r>
    <r>
      <rPr>
        <b/>
        <sz val="11"/>
        <color theme="1"/>
        <rFont val="Arial"/>
        <family val="2"/>
      </rPr>
      <t xml:space="preserve"> </t>
    </r>
    <r>
      <rPr>
        <b/>
        <sz val="11"/>
        <color theme="1"/>
        <rFont val="Arial"/>
        <family val="2"/>
      </rPr>
      <t>Encumbered and unencumbered assets</t>
    </r>
  </si>
  <si>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</si>
  <si>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</si>
  <si>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</si>
  <si>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</si>
  <si>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</si>
  <si>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</si>
  <si>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</si>
  <si>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Of which: covered bonds</t>
  </si>
  <si>
    <t>Of which: securitisations</t>
  </si>
  <si>
    <t>Of which: issued by general governments</t>
  </si>
  <si>
    <t>Of which: issued by financial companies</t>
  </si>
  <si>
    <t>Of which: issued by non-financial companies</t>
  </si>
  <si>
    <r>
      <rPr>
        <b/>
        <sz val="11"/>
        <color rgb="FF5B87DA"/>
        <rFont val="Arial"/>
        <family val="2"/>
      </rPr>
      <t>Table 59.</t>
    </r>
    <r>
      <rPr>
        <b/>
        <sz val="11"/>
        <color theme="1"/>
        <rFont val="Arial"/>
        <family val="2"/>
      </rPr>
      <t xml:space="preserve"> </t>
    </r>
    <r>
      <rPr>
        <b/>
        <sz val="11"/>
        <color theme="1"/>
        <rFont val="Arial"/>
        <family val="2"/>
      </rPr>
      <t>Collateral received and own debt securities issued</t>
    </r>
  </si>
  <si>
    <t>Fair value of encumbered collateral received or own debt securities issued</t>
  </si>
  <si>
    <t>Unencumbered</t>
  </si>
  <si>
    <t>Fair value of collateral received or own debt securities issued available for encumbrance</t>
  </si>
  <si>
    <t>Collateral received by the reporting institution</t>
  </si>
  <si>
    <t>Demand loans</t>
  </si>
  <si>
    <t>Loans and advances other than demand loans</t>
  </si>
  <si>
    <t>Other collaterals received</t>
  </si>
  <si>
    <t>Own debt securities issued other than own covered bonds or securitisations</t>
  </si>
  <si>
    <t xml:space="preserve"> Own covered bonds and asset-backed securities issued and not yet pledged</t>
  </si>
  <si>
    <t xml:space="preserve">TOTAL ASSETS, COLLATERAL RECEIVED AND OWN DEBT SECURITIES ISSUED </t>
  </si>
  <si>
    <r>
      <rPr>
        <b/>
        <sz val="11"/>
        <color rgb="FF5B87DA"/>
        <rFont val="Arial"/>
        <family val="2"/>
      </rPr>
      <t>Table 60.</t>
    </r>
    <r>
      <rPr>
        <b/>
        <sz val="11"/>
        <color theme="1"/>
        <rFont val="Arial"/>
        <family val="2"/>
      </rPr>
      <t xml:space="preserve"> </t>
    </r>
    <r>
      <rPr>
        <b/>
        <sz val="11"/>
        <color theme="1"/>
        <rFont val="Arial"/>
        <family val="2"/>
      </rPr>
      <t>Financial liabilities related to encumbered assets</t>
    </r>
  </si>
  <si>
    <t>Matching liabilities, contingent liabilities or securities lent</t>
  </si>
  <si>
    <t>Assets, collateral received and own debt securities issued other than covered bonds and securitisations encumbered</t>
  </si>
  <si>
    <t>Carrying amount of selected financial liabilities</t>
  </si>
  <si>
    <r>
      <rPr>
        <b/>
        <sz val="16"/>
        <color rgb="FF5B87DA"/>
        <rFont val="Arial"/>
        <family val="2"/>
      </rPr>
      <t>Chapter 15.</t>
    </r>
    <r>
      <rPr>
        <b/>
        <sz val="16"/>
        <color theme="0"/>
        <rFont val="Arial"/>
        <family val="2"/>
      </rPr>
      <t xml:space="preserve"> </t>
    </r>
    <r>
      <rPr>
        <b/>
        <sz val="16"/>
        <color theme="0"/>
        <rFont val="Arial"/>
        <family val="2"/>
      </rPr>
      <t>INFORMATION ON REMUNERATION</t>
    </r>
  </si>
  <si>
    <r>
      <rPr>
        <b/>
        <sz val="12"/>
        <color rgb="FF5B87DA"/>
        <rFont val="Arial"/>
        <family val="2"/>
      </rPr>
      <t>Table 61.</t>
    </r>
    <r>
      <rPr>
        <b/>
        <sz val="11"/>
        <color theme="1"/>
        <rFont val="Arial"/>
        <family val="2"/>
      </rPr>
      <t xml:space="preserve"> </t>
    </r>
    <r>
      <rPr>
        <b/>
        <sz val="11"/>
        <color theme="1"/>
        <rFont val="Arial"/>
        <family val="2"/>
      </rPr>
      <t>Remuneration awarded for the financial year</t>
    </r>
  </si>
  <si>
    <t>Management body supervisory function</t>
  </si>
  <si>
    <t xml:space="preserve">Management body management function </t>
  </si>
  <si>
    <t>Other senior management</t>
  </si>
  <si>
    <t>Other identified staff</t>
  </si>
  <si>
    <t>Fixed remuneration</t>
  </si>
  <si>
    <t>Number of identified staff</t>
  </si>
  <si>
    <t>Total fixed remuneration</t>
  </si>
  <si>
    <t>Of which: cash-based</t>
  </si>
  <si>
    <t>(Non applicable in the UE)</t>
  </si>
  <si>
    <t>EU -4a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</si>
  <si>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</si>
  <si>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</si>
  <si>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</si>
  <si>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</si>
  <si>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</si>
  <si>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</si>
  <si>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</si>
  <si>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</si>
  <si>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 -13a</t>
  </si>
  <si>
    <t>EU -14a</t>
  </si>
  <si>
    <t>EU-13b</t>
  </si>
  <si>
    <t>EU-14b</t>
  </si>
  <si>
    <t>EU-14x</t>
  </si>
  <si>
    <t>EU-14y</t>
  </si>
  <si>
    <t>Total remuneration (2 + 10)</t>
  </si>
  <si>
    <r>
      <rPr>
        <b/>
        <sz val="11"/>
        <color rgb="FF5B87DA"/>
        <rFont val="Arial"/>
        <family val="2"/>
      </rPr>
      <t>Table 62.</t>
    </r>
    <r>
      <rPr>
        <b/>
        <sz val="11"/>
        <color theme="1"/>
        <rFont val="Arial"/>
        <family val="2"/>
      </rPr>
      <t xml:space="preserve"> </t>
    </r>
    <r>
      <rPr>
        <b/>
        <sz val="10"/>
        <color theme="1"/>
        <rFont val="Arial"/>
        <family val="2"/>
      </rPr>
      <t>Number of employees benefiting from one of the exceptions set out in Article 94(3) and their total remuneration</t>
    </r>
  </si>
  <si>
    <t>Total remuneration of identified staff</t>
  </si>
  <si>
    <t>   Of which: variable remuneration</t>
  </si>
  <si>
    <t>   Of which: fixed remuneration</t>
  </si>
  <si>
    <t>People and thousand €</t>
  </si>
  <si>
    <r>
      <rPr>
        <b/>
        <sz val="12"/>
        <color rgb="FF5B87DA"/>
        <rFont val="Arial"/>
        <family val="2"/>
      </rPr>
      <t>Table 63.</t>
    </r>
    <r>
      <rPr>
        <b/>
        <sz val="12"/>
        <color theme="1"/>
        <rFont val="Arial"/>
        <family val="2"/>
      </rPr>
      <t>Special payments to staff whose professional activities have a material impact on institutions' risk profile (identified staff)</t>
    </r>
  </si>
  <si>
    <t xml:space="preserve">Guaranteed variable remuneration awards </t>
  </si>
  <si>
    <t>Guaranteed variable remuneration awards - Number of identified staff</t>
  </si>
  <si>
    <t>Guaranteed variable remuneration awards - Total amount</t>
  </si>
  <si>
    <t>Of which: guaranteed variable remuneration awards paid during the financial year, that are not taken into account in the bonus cap</t>
  </si>
  <si>
    <t xml:space="preserve">Severance payments awarded in previous periods, that have been paid out during the financial year </t>
  </si>
  <si>
    <t>Severance payments awarded in previous periods, that have been paid out during the financial year- Number of identified staff</t>
  </si>
  <si>
    <t>Severance payments awarded in previous periods, that have been paid out during the financial year - Total amount</t>
  </si>
  <si>
    <t>Severance payments awarded during the financial year</t>
  </si>
  <si>
    <t>Severance payments awarded out during the financial year- Number of identified staff</t>
  </si>
  <si>
    <t>Severance payments awarded out during the financial year - Total amount</t>
  </si>
  <si>
    <t xml:space="preserve">Of which: paid during the financial year </t>
  </si>
  <si>
    <t>Of which: Severance pay paid during the financial year, that are not taken into account in the bonus cap</t>
  </si>
  <si>
    <t>Highest payment that has been awarded to a single person</t>
  </si>
  <si>
    <r>
      <rPr>
        <b/>
        <sz val="12"/>
        <color rgb="FF5B87DA"/>
        <rFont val="Arial"/>
        <family val="2"/>
      </rPr>
      <t>Table 64.</t>
    </r>
    <r>
      <rPr>
        <b/>
        <sz val="12"/>
        <color theme="1"/>
        <rFont val="Arial"/>
        <family val="2"/>
      </rPr>
      <t xml:space="preserve"> </t>
    </r>
    <r>
      <rPr>
        <b/>
        <sz val="11"/>
        <color theme="1"/>
        <rFont val="Arial"/>
        <family val="2"/>
      </rPr>
      <t>Deferred remuneration</t>
    </r>
  </si>
  <si>
    <t>EU - g</t>
  </si>
  <si>
    <t>EU - h</t>
  </si>
  <si>
    <t>Deferred and withhold remuneration</t>
  </si>
  <si>
    <t>Total amount of deferred remuneration awarded for previous performance periods</t>
  </si>
  <si>
    <t xml:space="preserve">
Of which: vested in the financial year</t>
  </si>
  <si>
    <t xml:space="preserve">
Of which: vesting in subsequent financial years</t>
  </si>
  <si>
    <t>Amount of performance adjustment to deferred remuneration that was due to vest in the financial year</t>
  </si>
  <si>
    <t>Amount of performance adjustment to deferred remuneration that was due to vest in future performance years</t>
  </si>
  <si>
    <t>Total amount of ex post implicit adjustments during the financial year (i.e. changes of value of deferred remuneration due to the changes of prices of instruments)</t>
  </si>
  <si>
    <t xml:space="preserve">Total amount of deferred remuneration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</si>
  <si>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</si>
  <si>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</si>
  <si>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</si>
  <si>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</si>
  <si>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</si>
  <si>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</si>
  <si>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Management body management function</t>
  </si>
  <si>
    <t>Total amount</t>
  </si>
  <si>
    <r>
      <rPr>
        <b/>
        <sz val="12"/>
        <color rgb="FF5B87DA"/>
        <rFont val="Arial"/>
        <family val="2"/>
      </rPr>
      <t>Table 65.</t>
    </r>
    <r>
      <rPr>
        <b/>
        <sz val="11"/>
        <color theme="1"/>
        <rFont val="Arial"/>
        <family val="2"/>
      </rPr>
      <t xml:space="preserve"> </t>
    </r>
    <r>
      <rPr>
        <b/>
        <sz val="11"/>
        <color theme="1"/>
        <rFont val="Arial"/>
        <family val="2"/>
      </rPr>
      <t>Information on remuneration of staff whose professional activities have a material impact on institutions' risk profile</t>
    </r>
  </si>
  <si>
    <t>Management body remuneration</t>
  </si>
  <si>
    <t>Business areas</t>
  </si>
  <si>
    <t>Total management body</t>
  </si>
  <si>
    <t>Investment banking</t>
  </si>
  <si>
    <t>Retail banking</t>
  </si>
  <si>
    <t>Asset management</t>
  </si>
  <si>
    <t>Corporate functions</t>
  </si>
  <si>
    <t>Independent internal control functions</t>
  </si>
  <si>
    <t>All others</t>
  </si>
  <si>
    <t xml:space="preserve">Total </t>
  </si>
  <si>
    <t>Total number of identified staff</t>
  </si>
  <si>
    <t>Of which: members of the management body</t>
  </si>
  <si>
    <t>Of which: other senior management</t>
  </si>
  <si>
    <t>Of which: other identified staff</t>
  </si>
  <si>
    <t xml:space="preserve">Of which: variable remuneration </t>
  </si>
  <si>
    <t xml:space="preserve">Of which: fixed remuneration </t>
  </si>
  <si>
    <r>
      <rPr>
        <b/>
        <sz val="12"/>
        <color rgb="FF5B87DA"/>
        <rFont val="Arial"/>
        <family val="2"/>
      </rPr>
      <t>Table 66.</t>
    </r>
    <r>
      <rPr>
        <b/>
        <sz val="12"/>
        <color theme="1"/>
        <rFont val="Arial"/>
        <family val="2"/>
      </rPr>
      <t xml:space="preserve"> </t>
    </r>
    <r>
      <rPr>
        <b/>
        <sz val="11"/>
        <color theme="1"/>
        <rFont val="Arial"/>
        <family val="2"/>
      </rPr>
      <t>Remuneration of 1 million EUR or more per year.</t>
    </r>
  </si>
  <si>
    <t>EUR</t>
  </si>
  <si>
    <t>Identified staff with high remuneration according to article 450, letter i) of the CRR</t>
  </si>
  <si>
    <t>1 000 000 to less than 1 500 000</t>
  </si>
  <si>
    <t>1 500 000 to less than 2 000 000</t>
  </si>
  <si>
    <t>2 000 000 to less than 2 500 000</t>
  </si>
  <si>
    <t>2 500 000 to less than 3 000 000</t>
  </si>
  <si>
    <t>3 000 000 to less than 3 500 000</t>
  </si>
  <si>
    <t>3 500 000 to less than 4 000 000</t>
  </si>
  <si>
    <t>4 000 000 to less than 4 500 000</t>
  </si>
  <si>
    <t>4 500 000 to less than 5 000 000</t>
  </si>
  <si>
    <t>5 000 000 to less than 6 000 000</t>
  </si>
  <si>
    <t>6 000 000 to less than 7 000 000</t>
  </si>
  <si>
    <t>7 000 000 to less than 8 000 000</t>
  </si>
  <si>
    <t>Number of people</t>
  </si>
  <si>
    <r>
      <rPr>
        <b/>
        <sz val="12"/>
        <color rgb="FF5B87DA"/>
        <rFont val="Arial"/>
        <family val="2"/>
      </rPr>
      <t>Annex II.</t>
    </r>
    <r>
      <rPr>
        <b/>
        <sz val="11"/>
        <color theme="1"/>
        <rFont val="Arial"/>
        <family val="2"/>
      </rPr>
      <t xml:space="preserve"> </t>
    </r>
    <r>
      <rPr>
        <b/>
        <sz val="11"/>
        <color theme="1"/>
        <rFont val="Arial"/>
        <family val="2"/>
      </rPr>
      <t>Implementing Regulation (EU) 2021/637 - Guidelines on disclosure requirements under Part Eight of the CRR.</t>
    </r>
  </si>
  <si>
    <t>Identification</t>
  </si>
  <si>
    <t>Type</t>
  </si>
  <si>
    <t>Location</t>
  </si>
  <si>
    <t>Annex I</t>
  </si>
  <si>
    <t>Overview disclosure templates</t>
  </si>
  <si>
    <t>Annex II</t>
  </si>
  <si>
    <t>Instructions for overview disclosure templates</t>
  </si>
  <si>
    <t>EU OV1</t>
  </si>
  <si>
    <t>Template</t>
  </si>
  <si>
    <t>4.1</t>
  </si>
  <si>
    <t>EU KM1</t>
  </si>
  <si>
    <t>1.6</t>
  </si>
  <si>
    <t>EU INS1</t>
  </si>
  <si>
    <t>Insurance participations</t>
  </si>
  <si>
    <t>N/A</t>
  </si>
  <si>
    <t>EU INS2</t>
  </si>
  <si>
    <t>Financial conglomerates - information on own funds and capital adequacy ratio</t>
  </si>
  <si>
    <t>EU OVC</t>
  </si>
  <si>
    <t>Table</t>
  </si>
  <si>
    <t>ICAAP information</t>
  </si>
  <si>
    <t>4.2</t>
  </si>
  <si>
    <t>Annex III</t>
  </si>
  <si>
    <t>Disclosure of risk management policies and objectives</t>
  </si>
  <si>
    <t>Annex IV</t>
  </si>
  <si>
    <t>Disclosure of risk management policies and objectives (instructions)</t>
  </si>
  <si>
    <t xml:space="preserve"> EU OVA</t>
  </si>
  <si>
    <t xml:space="preserve"> Institution risk management approach</t>
  </si>
  <si>
    <t>2/Annex I/9.1</t>
  </si>
  <si>
    <t xml:space="preserve"> EU OVB</t>
  </si>
  <si>
    <t xml:space="preserve"> Disclosure on governance arrangements</t>
  </si>
  <si>
    <t>15.e/15.1/15.2/9.1/2</t>
  </si>
  <si>
    <t>Annex V</t>
  </si>
  <si>
    <t>Disclosure of the scope of application</t>
  </si>
  <si>
    <t>Annex VI</t>
  </si>
  <si>
    <t>Instructions for disclosure of information on the scope of application of the regulatory framework</t>
  </si>
  <si>
    <t>EU LI1</t>
  </si>
  <si>
    <t>1.10.1</t>
  </si>
  <si>
    <t>EU LI2</t>
  </si>
  <si>
    <t xml:space="preserve">Main sources of differences between regulatory exposure amounts and carrying values in financial statements </t>
  </si>
  <si>
    <t>EU LI3</t>
  </si>
  <si>
    <t xml:space="preserve">Outline of the differences in the scopes of consolidation (entity by entity) </t>
  </si>
  <si>
    <t>1.10.2</t>
  </si>
  <si>
    <t>EU LIA</t>
  </si>
  <si>
    <t>Explanations of differences between accounting and regulatory exposure amounts</t>
  </si>
  <si>
    <t>1.10</t>
  </si>
  <si>
    <t>EU LIB</t>
  </si>
  <si>
    <t>Other qualitative information on the scope of application</t>
  </si>
  <si>
    <t>EU PV1</t>
  </si>
  <si>
    <t>Prudent valuation adjustments (AVA)</t>
  </si>
  <si>
    <t>3.5</t>
  </si>
  <si>
    <t>Annex VII</t>
  </si>
  <si>
    <t>Own funds disclosure templates</t>
  </si>
  <si>
    <t>Annex VIII</t>
  </si>
  <si>
    <t>Instructions for own funds disclosure templates</t>
  </si>
  <si>
    <t>EU CC1</t>
  </si>
  <si>
    <t>3.2</t>
  </si>
  <si>
    <t>EU CC2</t>
  </si>
  <si>
    <t>Reconciliation of regulatory own funds to balance sheet in the audited financial statements</t>
  </si>
  <si>
    <t>3.4</t>
  </si>
  <si>
    <t>EU CCA</t>
  </si>
  <si>
    <t>Main features of regulatory own funds instruments and eligible liabilities instruments</t>
  </si>
  <si>
    <t>3.3</t>
  </si>
  <si>
    <t>Annex IX</t>
  </si>
  <si>
    <t>Disclosure of information countercyclical capital buffers</t>
  </si>
  <si>
    <t>Annex X</t>
  </si>
  <si>
    <t>Instructions for the disclosure of information on countercyclical capital buffers</t>
  </si>
  <si>
    <t xml:space="preserve">EU CCyB1 </t>
  </si>
  <si>
    <t>4.5</t>
  </si>
  <si>
    <t xml:space="preserve">EU CCyB2 </t>
  </si>
  <si>
    <t>Annex XI</t>
  </si>
  <si>
    <t xml:space="preserve">Leverage ratio disclosures </t>
  </si>
  <si>
    <t>Annex XII</t>
  </si>
  <si>
    <t xml:space="preserve">Instructions for leverage ratio disclosures </t>
  </si>
  <si>
    <t>EU LR1</t>
  </si>
  <si>
    <t>4.3.2</t>
  </si>
  <si>
    <t>EU LR2</t>
  </si>
  <si>
    <t>EU LR3</t>
  </si>
  <si>
    <t>EU LRA</t>
  </si>
  <si>
    <t>Disclosure of qualitative leverage ratio</t>
  </si>
  <si>
    <t>4.3</t>
  </si>
  <si>
    <t>Annex XIII</t>
  </si>
  <si>
    <t>Disclosure of liquidity requirements</t>
  </si>
  <si>
    <t>Annex XIV</t>
  </si>
  <si>
    <t>Instructions for the liquidity requirements templates</t>
  </si>
  <si>
    <t>EU LIQA</t>
  </si>
  <si>
    <t xml:space="preserve">Liquidity risk management </t>
  </si>
  <si>
    <t>2 / Annex I.5</t>
  </si>
  <si>
    <t>EU LIQ1</t>
  </si>
  <si>
    <t>4.4</t>
  </si>
  <si>
    <t>EU LIQB</t>
  </si>
  <si>
    <t>On qualitative information on LCR, which complements template EU LIQ1</t>
  </si>
  <si>
    <t>Annex I.5</t>
  </si>
  <si>
    <t>EU LIQ2</t>
  </si>
  <si>
    <t>Annex XV</t>
  </si>
  <si>
    <t>Disclosure of credit risk quality</t>
  </si>
  <si>
    <t>Annex XVI</t>
  </si>
  <si>
    <t>Instructions for disclosure of risk management objectives and policies, exposures to credit risk, dilution risk and credit quality</t>
  </si>
  <si>
    <t>EU CRA</t>
  </si>
  <si>
    <t>EU CRA General qualitative information about credit risk</t>
  </si>
  <si>
    <t>2.4/2.3/5/Annex I</t>
  </si>
  <si>
    <t>EU CRB</t>
  </si>
  <si>
    <t>Additional disclosure related to the credit quality of assets</t>
  </si>
  <si>
    <t>EU CR1</t>
  </si>
  <si>
    <t>5.4</t>
  </si>
  <si>
    <t>EU CR1-A</t>
  </si>
  <si>
    <t>EU CR2</t>
  </si>
  <si>
    <t>EU CQ1</t>
  </si>
  <si>
    <t>EU CQ3</t>
  </si>
  <si>
    <t>EU CQ4</t>
  </si>
  <si>
    <t>Quality of non-performing exposures by geography </t>
  </si>
  <si>
    <t>5.2</t>
  </si>
  <si>
    <t>EU CQ5</t>
  </si>
  <si>
    <t>EU CQ7</t>
  </si>
  <si>
    <t xml:space="preserve">Collateral obtained by taking possession and execution processes </t>
  </si>
  <si>
    <t>Annex XVII</t>
  </si>
  <si>
    <t>Disclosure of the use of credit risk mitigation techniques</t>
  </si>
  <si>
    <t>Annex XVIII</t>
  </si>
  <si>
    <t>EU CRC</t>
  </si>
  <si>
    <t>Qualitative disclosure requirements related to CRM techniques.</t>
  </si>
  <si>
    <t xml:space="preserve">EU CR3 </t>
  </si>
  <si>
    <t>9.2</t>
  </si>
  <si>
    <t>Annex XIX</t>
  </si>
  <si>
    <t xml:space="preserve">Disclosure of the use of credit risk standardised approach </t>
  </si>
  <si>
    <t>Annex XX</t>
  </si>
  <si>
    <t xml:space="preserve">Instructions for disclosure of the use of the credit risk standardised approach </t>
  </si>
  <si>
    <t>EU CRD</t>
  </si>
  <si>
    <t>Qualitative disclosure requirements related to standardised model</t>
  </si>
  <si>
    <t>Annex I / 6</t>
  </si>
  <si>
    <t>EU CR4</t>
  </si>
  <si>
    <t>Standardised approach – Credit risk exposure and CRM effects</t>
  </si>
  <si>
    <t>9.1</t>
  </si>
  <si>
    <t>EU CR5</t>
  </si>
  <si>
    <t>Standardised approach</t>
  </si>
  <si>
    <t>6.2</t>
  </si>
  <si>
    <t>Annex XXIII</t>
  </si>
  <si>
    <t>Disclosure of specialised lending</t>
  </si>
  <si>
    <t>Annex XXIV</t>
  </si>
  <si>
    <t>Disclosure of specialised lending (instructions)</t>
  </si>
  <si>
    <t>Annex XXV</t>
  </si>
  <si>
    <t>Disclosure of exposures to counterparty credit risk</t>
  </si>
  <si>
    <t>Annex XXVI</t>
  </si>
  <si>
    <t>Counterparty credit risk disclosure tables and templates: Instructions</t>
  </si>
  <si>
    <t>EU CCRA</t>
  </si>
  <si>
    <t>Qualitative disclosure related to CCR</t>
  </si>
  <si>
    <t>Annex I / 5.6 / 9</t>
  </si>
  <si>
    <t>EU CCR1</t>
  </si>
  <si>
    <t>6.3</t>
  </si>
  <si>
    <t>EU CCR2</t>
  </si>
  <si>
    <t>EU CCR3</t>
  </si>
  <si>
    <t>EU CCR5</t>
  </si>
  <si>
    <t>EU CCR8</t>
  </si>
  <si>
    <t>Annex XXVII</t>
  </si>
  <si>
    <t>Disclosure of exposures to securitisation positions</t>
  </si>
  <si>
    <t>Annex XXVIII</t>
  </si>
  <si>
    <t>Disclosure of exposures to securitisation positions (instructions)</t>
  </si>
  <si>
    <t>EU-SECA</t>
  </si>
  <si>
    <t xml:space="preserve">Qualitative disclosure requirements related to securitisation exposures </t>
  </si>
  <si>
    <t>EU-SEC1</t>
  </si>
  <si>
    <t>Securitisation exposures in the non-trading book</t>
  </si>
  <si>
    <t>EU-SEC2</t>
  </si>
  <si>
    <t>Securitisation exposures in the trading book</t>
  </si>
  <si>
    <t>EU-SEC3</t>
  </si>
  <si>
    <t>Securitisation exposures in the non-trading book and associated regulatory capital requirements - institution acting as originator or as sponsor</t>
  </si>
  <si>
    <t>EU-SEC4</t>
  </si>
  <si>
    <t>Securitisation exposures in the non-trading book and associated regulatory capital requirements - institution acting as investor</t>
  </si>
  <si>
    <t>EU-SEC5</t>
  </si>
  <si>
    <t>Exposures securitised by the institution - Exposures in default and specific credit risk adjustments</t>
  </si>
  <si>
    <t>8.2</t>
  </si>
  <si>
    <t>Annex XXIX</t>
  </si>
  <si>
    <t>Disclosure of the use of standardised approaches for market risk</t>
  </si>
  <si>
    <t>Annex XXX</t>
  </si>
  <si>
    <t xml:space="preserve">Market risk standardised disclosure tables and templates: Instructions </t>
  </si>
  <si>
    <t>EU MRA</t>
  </si>
  <si>
    <t>Qualitative disclosure requirements related to market risk</t>
  </si>
  <si>
    <t>Annex I / 2</t>
  </si>
  <si>
    <t>EU MR1</t>
  </si>
  <si>
    <t>10.2</t>
  </si>
  <si>
    <t>Annex XXXI</t>
  </si>
  <si>
    <t>Disclosure of operational risk</t>
  </si>
  <si>
    <t>Annex XXXII</t>
  </si>
  <si>
    <t>Instructions for disclosure of operational risk</t>
  </si>
  <si>
    <t>EU ORA</t>
  </si>
  <si>
    <t>Qualitative information on operational risk</t>
  </si>
  <si>
    <t>EU OR1</t>
  </si>
  <si>
    <t>Operational risk own funds requirements and risk-weighted exposure amounts</t>
  </si>
  <si>
    <t>Annex XXXIII</t>
  </si>
  <si>
    <t>Disclosure of remuneration policy</t>
  </si>
  <si>
    <t>Annex XXXIV</t>
  </si>
  <si>
    <t>Instructions for the disclosure of remuneration policy templates</t>
  </si>
  <si>
    <t>EU REMA</t>
  </si>
  <si>
    <t>Remuneration policy</t>
  </si>
  <si>
    <t>EU REM1</t>
  </si>
  <si>
    <t>15.d</t>
  </si>
  <si>
    <t>EU REM2</t>
  </si>
  <si>
    <t>EU REM3</t>
  </si>
  <si>
    <t>EU REM4</t>
  </si>
  <si>
    <t>15.e</t>
  </si>
  <si>
    <t>EU REM5</t>
  </si>
  <si>
    <t>Information on remuneration of staff whose professional activities have a material impact on institutions' risk profile (identified staff)</t>
  </si>
  <si>
    <t>Annex XXXV</t>
  </si>
  <si>
    <t>Disclosure of assets encumbrance</t>
  </si>
  <si>
    <t>Annex XXXVI</t>
  </si>
  <si>
    <t>Instructions for the assets encumbrance disclosure templates</t>
  </si>
  <si>
    <t>EU AE1</t>
  </si>
  <si>
    <t>14.2</t>
  </si>
  <si>
    <t>EU AE2</t>
  </si>
  <si>
    <t>EU AE3</t>
  </si>
  <si>
    <t>Sources of encumbrance</t>
  </si>
  <si>
    <t>14.3</t>
  </si>
  <si>
    <t>EU AE4</t>
  </si>
  <si>
    <t>Accompanying narrative information</t>
  </si>
  <si>
    <r>
      <rPr>
        <b/>
        <sz val="12"/>
        <color rgb="FF5B87DA"/>
        <rFont val="Arial"/>
        <family val="2"/>
      </rPr>
      <t>Annex II.</t>
    </r>
    <r>
      <rPr>
        <b/>
        <sz val="11"/>
        <color theme="1"/>
        <rFont val="Arial"/>
        <family val="2"/>
      </rPr>
      <t xml:space="preserve"> </t>
    </r>
    <r>
      <rPr>
        <b/>
        <sz val="11"/>
        <color theme="1"/>
        <rFont val="Arial"/>
        <family val="2"/>
      </rPr>
      <t>ITS on Disclosure of Information on Exposures to Interest Rate Risk on Positions not held in the Trading Book</t>
    </r>
  </si>
  <si>
    <t>IRRBB1</t>
  </si>
  <si>
    <t>Interest rate risk of non-trading book activities</t>
  </si>
  <si>
    <t>IRRBBA</t>
  </si>
  <si>
    <t>Qualitative information on IRRBB</t>
  </si>
  <si>
    <r>
      <rPr>
        <b/>
        <sz val="11"/>
        <color rgb="FF5B87DA"/>
        <rFont val="Arial"/>
        <family val="2"/>
      </rPr>
      <t>Annex III.</t>
    </r>
    <r>
      <rPr>
        <b/>
        <sz val="11"/>
        <color theme="1"/>
        <rFont val="Arial"/>
        <family val="2"/>
      </rPr>
      <t xml:space="preserve"> </t>
    </r>
    <r>
      <rPr>
        <b/>
        <sz val="10"/>
        <color theme="1"/>
        <rFont val="Arial"/>
        <family val="2"/>
      </rPr>
      <t>EBA/GL/2018/01_Guidelines on disclosure of art. 473a of the CRR on the transition period applicable to mitigate the impact of IFRS 9 on Own Funds</t>
    </r>
  </si>
  <si>
    <t>Template IFRS 9 and 468</t>
  </si>
  <si>
    <t>Comparison of institutions’ own funds and capital and leverage ratios with and without the application of transitional arrangements for IFRS 9 or analogous ECLs</t>
  </si>
  <si>
    <r>
      <rPr>
        <b/>
        <sz val="12"/>
        <color rgb="FF5B87DA"/>
        <rFont val="Arial"/>
        <family val="2"/>
      </rPr>
      <t>Annex IV.</t>
    </r>
    <r>
      <rPr>
        <b/>
        <sz val="12"/>
        <color theme="1"/>
        <rFont val="Arial"/>
        <family val="2"/>
      </rPr>
      <t xml:space="preserve"> </t>
    </r>
    <r>
      <rPr>
        <b/>
        <sz val="11"/>
        <color theme="1"/>
        <rFont val="Arial"/>
        <family val="2"/>
      </rPr>
      <t>EBA/GL/2018/10 Guidelines on information and disclosure of Covid -19 measures</t>
    </r>
  </si>
  <si>
    <t>Information regarding loans and advances subject to legislative and non-legislative moratoria.</t>
  </si>
  <si>
    <t>Information regarding new loans and advances subject to public guarantee programs introduced in response to the covid-19 crisis</t>
  </si>
  <si>
    <r>
      <rPr>
        <b/>
        <sz val="12"/>
        <color rgb="FF5B87DA"/>
        <rFont val="Arial"/>
        <family val="2"/>
      </rPr>
      <t>Annex V.</t>
    </r>
    <r>
      <rPr>
        <b/>
        <sz val="12"/>
        <color theme="1"/>
        <rFont val="Arial"/>
        <family val="2"/>
      </rPr>
      <t xml:space="preserve"> Glossary.</t>
    </r>
  </si>
  <si>
    <t>EBA</t>
  </si>
  <si>
    <t>European Banking Authority. See EBA</t>
  </si>
  <si>
    <t>ALM</t>
  </si>
  <si>
    <t>Asset Liability Management. Mechanism for managing structural balance-sheet risk due to potential imbalances between assets and liabilities due to different types of factors (interest rate, exchange rate, liquidity, etc.).</t>
  </si>
  <si>
    <t>NCAHS</t>
  </si>
  <si>
    <t>Non-Current Assets Held for Sale.</t>
  </si>
  <si>
    <t>Risk Appetite</t>
  </si>
  <si>
    <t>Risk appetite is the amount and type of risks that are considered reasonable to assume in the execution of the business strategy, so that the Group can maintain its regular activity in the face of the occurrence of unexpected events. To this end, severe scenarios are considered, which could have a negative impact on its capital levels, liquidity, profitability and/or its share price.</t>
  </si>
  <si>
    <t>Risk Weighted Assets Exposure at default (EAD) of the entity weighted by a percentage according to the CRR.</t>
  </si>
  <si>
    <t>ESG</t>
  </si>
  <si>
    <t>Environmental, Social and Corporate Governance. See ESG</t>
  </si>
  <si>
    <t>AT1</t>
  </si>
  <si>
    <t>Additional Tier 1. Capital. Hybrid issues with debt and equity elements. Its main characteristic is that it can be converted into shares if the CET1 capital ratio falls below a certain level.</t>
  </si>
  <si>
    <t>AVA</t>
  </si>
  <si>
    <t>Additional Valuation Adjustments. Regulatory valuation adjustments that deduct from the capital numerator.</t>
  </si>
  <si>
    <t>CVA</t>
  </si>
  <si>
    <t>Credit Valuation Adjustment. See CVA</t>
  </si>
  <si>
    <t>Basel III</t>
  </si>
  <si>
    <t>Set of internationally agreed measures that the Basel Committee on Banking Supervision has developed in response to the financial crisis of 2007-09. The objective of these measures is to strengthen the regulation, supervision and risk management of banks.</t>
  </si>
  <si>
    <t>BCBS</t>
  </si>
  <si>
    <t>Basel Committee on Banking Supervision. World organisation that brings together banking supervisory authorities, whose function is to strengthen the soundness of financial systems.</t>
  </si>
  <si>
    <t>ECB</t>
  </si>
  <si>
    <t>European Central Bank Central bank of the countries of the European Union that have the euro as their currency in common</t>
  </si>
  <si>
    <t>BRRD</t>
  </si>
  <si>
    <t>Bank Recovery and Resolution Directive Regulations on the restructuring and resolution of credit institutions and investment firms.</t>
  </si>
  <si>
    <t>Countercyclical Capital Buffer. See CCB</t>
  </si>
  <si>
    <t>Counter Cyclical Buffer. Countercyclical Conservation Buffer. Macro prudential tool to help counter the procyclicality of the financial system.</t>
  </si>
  <si>
    <t>CCF</t>
  </si>
  <si>
    <t>Credit Conversion Factor. Quotient between the current available amount of a commitment that could be used, and therefore, would remain pending at the time of non-payment and the current available amount of the commitment</t>
  </si>
  <si>
    <t>ECC</t>
  </si>
  <si>
    <t>Executive Credit Commission Highest-ranking body in the Entity for sanctioning credit transactions.</t>
  </si>
  <si>
    <t>CET1</t>
  </si>
  <si>
    <t>Common Equity Tier 1. Highest level capital of the entity</t>
  </si>
  <si>
    <t>NACE</t>
  </si>
  <si>
    <t>National Classification of Economic Activities.</t>
  </si>
  <si>
    <t>COREP</t>
  </si>
  <si>
    <t>Common Report. Set of prudential reports sent to the European Banking Authority.</t>
  </si>
  <si>
    <t>CRD</t>
  </si>
  <si>
    <t xml:space="preserve">CRR and the CRD, the BRRD </t>
  </si>
  <si>
    <t>CRD-IV</t>
  </si>
  <si>
    <t>Capital Requirements Directive. Directive 2013/36/EU of the European Parliament and of the Council.</t>
  </si>
  <si>
    <t>CRD-VI</t>
  </si>
  <si>
    <t>Capital Requirements Directive. Directive 2019/878/EU of the European Parliament and of the Council.</t>
  </si>
  <si>
    <t>CRC</t>
  </si>
  <si>
    <t>Comprehensive Risk Committee. Management Committee in the field of risks.</t>
  </si>
  <si>
    <t>CRM</t>
  </si>
  <si>
    <t>Credit Risk Mitigation. Set of risk exposure mitigation measures, mainly personal guarantees and financial guarantees.</t>
  </si>
  <si>
    <t>CRO</t>
  </si>
  <si>
    <t>Chief Risk Officer. Chief Risk Officer of Abanca Group</t>
  </si>
  <si>
    <t>CRR</t>
  </si>
  <si>
    <t>Regulation (EU) No 575/2013 of the European Parliament and of the Council of 26 June 2013 on prudential requirements for credit institutions and investment firms</t>
  </si>
  <si>
    <t>CRR-II</t>
  </si>
  <si>
    <t>Regulation (EU) 2019/876 of the European Parliament and of the Council of 20 May 2019
amending Regulation (EU) No 575/2013 as regards the leverage ratio, the net stable funding ratio, requirements for own funds and eligible liabilities, counterparty credit risk, market risk, exposures to central counterparties, exposures to collective investment undertakings, large exposures, reporting and disclosure requirements.</t>
  </si>
  <si>
    <t>Credit Value Adjustment. Credit Valuation Adjustment associated with counterparty risk</t>
  </si>
  <si>
    <t>Exposure At Default. Exposure subject to risk that will be weighted by an RW to get to APR</t>
  </si>
  <si>
    <t>European Banking Authority. Independent EU authority that ensures an effective and consistent level of prudential regulation and supervision across the European banking sector.</t>
  </si>
  <si>
    <t>ECAI</t>
  </si>
  <si>
    <t>External Credit Assessment Institutions. External Credit Rating Agency designated by the entity</t>
  </si>
  <si>
    <t>CCP</t>
  </si>
  <si>
    <t>Central Counterparty. Legal entity that mediates between counterparties of contracts negotiated in one or several financial markets, acting as a buyer against any seller and as a seller against any buyer.</t>
  </si>
  <si>
    <t>QCCP</t>
  </si>
  <si>
    <t>Qualified Central Counterparty. It implies that the CCP has been authorised as Qualified by the ESMA in accordance with the CRR.</t>
  </si>
  <si>
    <t>ECL</t>
  </si>
  <si>
    <t xml:space="preserve">Expected Credit Loss. </t>
  </si>
  <si>
    <t>GSIB</t>
  </si>
  <si>
    <t xml:space="preserve">Global Systemically Important Bank </t>
  </si>
  <si>
    <t>Environmental, Social and Governance Environmental, social and good corporate governance criteria, whose main objective is to contribute to sustainable development.</t>
  </si>
  <si>
    <t>EU</t>
  </si>
  <si>
    <t>European Union</t>
  </si>
  <si>
    <t>EBF</t>
  </si>
  <si>
    <t xml:space="preserve">European Banking Federation. </t>
  </si>
  <si>
    <t>FRTB</t>
  </si>
  <si>
    <t>Fundamental Review of the Trading Book.  Reforms submitted by the BCBS on the market risk framework.</t>
  </si>
  <si>
    <t>FSB</t>
  </si>
  <si>
    <t>Financial Stability Board.  Body that makes recommendations on the global financial system.</t>
  </si>
  <si>
    <t>GAR</t>
  </si>
  <si>
    <t>Green Asset Ratio</t>
  </si>
  <si>
    <t>Global Systemically Important Bank. Bank, insurance company, or other financial institution whose failure could trigger a financial crisis.</t>
  </si>
  <si>
    <t>HQLA</t>
  </si>
  <si>
    <t xml:space="preserve">High Quality Liquid Assets. </t>
  </si>
  <si>
    <t>ICAAP</t>
  </si>
  <si>
    <t>Internal Capital Adequacy Assessment Process. Internal capital adequacy assessment procedure in which Economic Capital and planning in terms of capital are defined, among others.</t>
  </si>
  <si>
    <t>ICO</t>
  </si>
  <si>
    <t>Instituto de Crédito Oficial. In the context of the Pillar III Disclosures, it refers to the fact that said Institution was the one that guaranteed the loans linked to COVID in Spain.</t>
  </si>
  <si>
    <t>IFRS9</t>
  </si>
  <si>
    <t>International Financial Reporting Standards nº 9.  Standard No. 9 refers to Credit Risk</t>
  </si>
  <si>
    <t>ILAAP</t>
  </si>
  <si>
    <t>Internal Liquidity Adequacy Assessment Process Procedure for evaluating the adequacy of Internal Liquidity in which the adequacy of the Entity's liquidity is evaluated as well as during the planning horizon.</t>
  </si>
  <si>
    <t>Confidential information</t>
  </si>
  <si>
    <t>The information will be considered confidential when the entities are obliged, by virtue of their relationships with clients or other counterparties, to preserve confidentiality.</t>
  </si>
  <si>
    <t>Proprietary information</t>
  </si>
  <si>
    <t>Information whose disclosure could undermine its competitive position. Proprietary information may include information on products or systems that, if shared with competitors, would reduce the value of the entities' investments in them.</t>
  </si>
  <si>
    <t>IRB</t>
  </si>
  <si>
    <t>Internal Rating-Based approach. Internal Models Method for calculating the exposure caused by credit risk, based on internal ratings.</t>
  </si>
  <si>
    <t>IRP</t>
  </si>
  <si>
    <t>Pillar III Disclosures</t>
  </si>
  <si>
    <t>IRRBB</t>
  </si>
  <si>
    <t xml:space="preserve">Interest Rate Risk in th Banking Book. </t>
  </si>
  <si>
    <t xml:space="preserve">ITS </t>
  </si>
  <si>
    <t>Implementation Technical Standards. Technical implementation standards that develop the Regulations and establish detailed criteria on their application.</t>
  </si>
  <si>
    <t>LCR</t>
  </si>
  <si>
    <t>Liquidity Coverage Ratio. Liquidity ratio as a ratio of total liquid assets times short-term payment obligations. The ratio tells us whether the bank has enough liquid assets to deal with potential short-term cash outflows.</t>
  </si>
  <si>
    <t>LR</t>
  </si>
  <si>
    <t xml:space="preserve">Leverage Ratio. </t>
  </si>
  <si>
    <t>MDA</t>
  </si>
  <si>
    <t>Maximum Distributable Amount. Maximum amount distributable in terms of dividends or payment of AT1 coupons or variable remuneration, taking into account compliance with capital requirements.</t>
  </si>
  <si>
    <t>MPE</t>
  </si>
  <si>
    <t>Multiple Point of Entry. Concept used in resolution when the resolution can start from several subsidiaries and/or jurisdictions.</t>
  </si>
  <si>
    <t>MREL</t>
  </si>
  <si>
    <t>Minimum Required Eligible Liabilities. Minimum requirement of capital and eligible liabilities to face a resolution.</t>
  </si>
  <si>
    <t/>
  </si>
  <si>
    <t xml:space="preserve"> </t>
  </si>
  <si>
    <t xml:space="preserve">NFRD </t>
  </si>
  <si>
    <t xml:space="preserve">Non Financial Reporting Directive </t>
  </si>
  <si>
    <t>NPL</t>
  </si>
  <si>
    <t>Non Performing Loans. Loans subject to late repayment or unlikely to be repaid in full by the borrower.</t>
  </si>
  <si>
    <t>NSFR</t>
  </si>
  <si>
    <t>Net Stable Funding Ratio. Liquidity ratio as the ratio between the amount of stable funding available and the amount of stable funding required</t>
  </si>
  <si>
    <t>OCI</t>
  </si>
  <si>
    <t>Other Comprehensive Income. It includes the valuation of instruments at fair value.</t>
  </si>
  <si>
    <t>OTC</t>
  </si>
  <si>
    <t>Over The Counter. Over-the-counter markets where different financial instruments are traded (bonds, shares, swaps, currencies...) in bilateral contract with the agreed conditions</t>
  </si>
  <si>
    <t>P2G</t>
  </si>
  <si>
    <t>Pillar 2 Guidance. Capital guidance by Pillar 2 communicated in the SREP decision.</t>
  </si>
  <si>
    <t>P2R</t>
  </si>
  <si>
    <t>Pillar 2 Requirement. Capital requirement for Pillar 2 communicated in the SREP decision.</t>
  </si>
  <si>
    <t>RAF</t>
  </si>
  <si>
    <t xml:space="preserve">Risk Appetite Framework. Risk appetite framework that contains metrics.  </t>
  </si>
  <si>
    <t>RTS</t>
  </si>
  <si>
    <t>Regulatory Technical Standards. Set of technical standards for compliance and that must be met by Entities once approved by the European Commission.</t>
  </si>
  <si>
    <t>RW</t>
  </si>
  <si>
    <t>Risk Weight. Weighting according to the Standard or IRB method applicable to the EAD to get to the RWA.</t>
  </si>
  <si>
    <t>Risk Weighted Asset. Risk-weighted assets resulting from multiplying EAD by RW.</t>
  </si>
  <si>
    <t>SA-CCR</t>
  </si>
  <si>
    <t xml:space="preserve">Standardised approach for measuring counterparty credit risk. </t>
  </si>
  <si>
    <t>DGS</t>
  </si>
  <si>
    <t>Deposit Guarantee Schemes. System that guarantees a limited amount of customer deposits.</t>
  </si>
  <si>
    <t>SRB</t>
  </si>
  <si>
    <t>Single Resolution Board. European banking supervision system made up of the European Central Bank and the national supervisory authorities of the participating countries</t>
  </si>
  <si>
    <t>SREP</t>
  </si>
  <si>
    <t>Supervisory Reviews and Evaluation Process. Process by which the risk profile of entities is evaluated.</t>
  </si>
  <si>
    <t>SSM</t>
  </si>
  <si>
    <t>Single Supervisory Mechanism.</t>
  </si>
  <si>
    <t>2Q</t>
  </si>
  <si>
    <t>Tier 2 Capital. Mainly subordinated issues and hybrid instruments, which will absorb losses when the entity is not viable</t>
  </si>
  <si>
    <t>TCFD</t>
  </si>
  <si>
    <t>Task Force on Climate-related Financial Disclosures. Working Group on Climate-Related Financial Disclosures</t>
  </si>
  <si>
    <t>TIER1</t>
  </si>
  <si>
    <t>Tier 1 Capital. Capital made up of instruments that are capable of absorbing losses when the entity is in operation. It is made up of CET1 and AT1.</t>
  </si>
  <si>
    <t>TIER2</t>
  </si>
  <si>
    <t>Additional Tier 2 Capital Additional capital made up of mainly subordinated instruments and hybrid instruments, which will absorb losses when the entity is not viable</t>
  </si>
  <si>
    <t>TLAC</t>
  </si>
  <si>
    <t>Total Loss Absorbing Capacity. Additional requirement to the minimum capital requirements where additional instruments are taken into account.</t>
  </si>
  <si>
    <t>TSCR</t>
  </si>
  <si>
    <t>Total SREP Capital Requirement. Total Capital Requirement made up of the requirements for Pillar I and P2R.</t>
  </si>
  <si>
    <t>VaR</t>
  </si>
  <si>
    <t>Value at Risk. Statistical measure that quantifies potential losses taking into account a certain probability and time horizon.</t>
  </si>
  <si>
    <r>
      <rPr>
        <b/>
        <sz val="16"/>
        <color rgb="FF5B87DA"/>
        <rFont val="Arial"/>
        <family val="2"/>
      </rPr>
      <t>Chapter XX.</t>
    </r>
    <r>
      <rPr>
        <b/>
        <sz val="16"/>
        <color theme="0"/>
        <rFont val="Arial"/>
        <family val="2"/>
      </rPr>
      <t xml:space="preserve"> </t>
    </r>
    <r>
      <rPr>
        <b/>
        <sz val="16"/>
        <color theme="0"/>
        <rFont val="Arial"/>
        <family val="2"/>
      </rPr>
      <t>INFORMATION ON REMUNERATION</t>
    </r>
  </si>
  <si>
    <t>ESG1</t>
  </si>
  <si>
    <t>p</t>
  </si>
  <si>
    <t>Sector or subsector</t>
  </si>
  <si>
    <t>Gross carrying amount (EUR million)</t>
  </si>
  <si>
    <t>Accumulated impairment, accumulated negative changes in fair value due to credit risk and provisions(EUR million)</t>
  </si>
  <si>
    <t xml:space="preserve">GHG financed emissions (scope 1, 2 and 3 emissions of the counterparty) (in tons of CO2 equivalent)
</t>
  </si>
  <si>
    <t>GHG financed emissions (column i):  
percentage derived from company specific reporting</t>
  </si>
  <si>
    <t xml:space="preserve"> &lt;= 5 years</t>
  </si>
  <si>
    <t>&gt; 5 years&lt;= 10 years</t>
  </si>
  <si>
    <t>&gt; 10 years&lt;= 20 years</t>
  </si>
  <si>
    <t>&gt; 20 years</t>
  </si>
  <si>
    <t>Average weighted maturity</t>
  </si>
  <si>
    <t>Of which: exposures vs.
companies excluded from
EU reference indices aligned with
the Paris Agreement in accordance
with article 12.1(d) to (g), and section 2 of the
Regulation (EU) 2020/1818</t>
  </si>
  <si>
    <t xml:space="preserve">Of which: 
environmentally sustainable (CCM)
</t>
  </si>
  <si>
    <t>Of which: stage 2
exposures</t>
  </si>
  <si>
    <t>Of which: non-performing exposures</t>
  </si>
  <si>
    <t>Of which: scope 3 financed emissions</t>
  </si>
  <si>
    <t>Exposures towards sectors that highly contribute to climate change</t>
  </si>
  <si>
    <t>A - Agriculture, livestock farming,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</si>
  <si>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</si>
  <si>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</si>
  <si>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</si>
  <si>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</si>
  <si>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</si>
  <si>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</si>
  <si>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</si>
  <si>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</si>
  <si>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</si>
  <si>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</si>
  <si>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</si>
  <si>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</si>
  <si>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</si>
  <si>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</si>
  <si>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</si>
  <si>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</si>
  <si>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</si>
  <si>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C.20 - Production of chemicals</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</si>
  <si>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</si>
  <si>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</si>
  <si>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</si>
  <si>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</si>
  <si>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</si>
  <si>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</si>
  <si>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</si>
  <si>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</si>
  <si>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</si>
  <si>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</si>
  <si>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</si>
  <si>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</si>
  <si>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</si>
  <si>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</si>
  <si>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</si>
  <si>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</si>
  <si>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</si>
  <si>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</si>
  <si>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</si>
  <si>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</si>
  <si>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</si>
  <si>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</si>
  <si>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</si>
  <si>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</si>
  <si>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</si>
  <si>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</si>
  <si>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</si>
  <si>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</si>
  <si>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</si>
  <si>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</si>
  <si>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</si>
  <si>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</si>
  <si>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</si>
  <si>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</si>
  <si>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</si>
  <si>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ESG2</t>
  </si>
  <si>
    <t>Counterparty sector</t>
  </si>
  <si>
    <t>Total gross carrying amount amount (in MEUR)</t>
  </si>
  <si>
    <t>Level of energy efficiency (EP score in kWh/m² of collateral)</t>
  </si>
  <si>
    <t>Level of energy efficiency (EPC label of collateral)</t>
  </si>
  <si>
    <t>Without EPC label of collateral</t>
  </si>
  <si>
    <t>0;&lt;=100</t>
  </si>
  <si>
    <t>&gt; 100;&lt;=200</t>
  </si>
  <si>
    <t>&gt; 200;&lt;=300</t>
  </si>
  <si>
    <t>&gt; 300;&lt;=400</t>
  </si>
  <si>
    <t>&gt; 400;&lt;=500</t>
  </si>
  <si>
    <t>&gt; 500</t>
  </si>
  <si>
    <t>A</t>
  </si>
  <si>
    <t>B</t>
  </si>
  <si>
    <t>C</t>
  </si>
  <si>
    <t>D</t>
  </si>
  <si>
    <t>E</t>
  </si>
  <si>
    <t>F</t>
  </si>
  <si>
    <t>G</t>
  </si>
  <si>
    <t>Of which: level of energy efficiency estimated*</t>
  </si>
  <si>
    <t>Total EU area</t>
  </si>
  <si>
    <t>Of which: Loans collateralised by commercial immovable property</t>
  </si>
  <si>
    <t>Of which: Loans collateralised by residential immovable property</t>
  </si>
  <si>
    <t>Of which: Collateral obtained by taking possession: residential and commercial immovable properties</t>
  </si>
  <si>
    <t>Of which: Level of energy efficiency (EP score in kWh/m² of collateral) estimated</t>
  </si>
  <si>
    <t>Total non-EU area</t>
  </si>
  <si>
    <t>ESG3</t>
  </si>
  <si>
    <t>Sector</t>
  </si>
  <si>
    <t>Aviation</t>
  </si>
  <si>
    <t>ESG4</t>
  </si>
  <si>
    <t xml:space="preserve">Gross carrying amount (aggregate) </t>
  </si>
  <si>
    <t>Gross carrying amount towards the counterparties compared to total gross carrying amount (aggregate)*</t>
  </si>
  <si>
    <t>Weighted average maturity</t>
  </si>
  <si>
    <t>Number of top 20 polluting firms included</t>
  </si>
  <si>
    <t>*For counterparties among the top 20 carbon emitting companies in the world</t>
  </si>
  <si>
    <t>ESG5</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</si>
  <si>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</si>
  <si>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</si>
  <si>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</si>
  <si>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</si>
  <si>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</si>
  <si>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exposures sensitive to impact both from chronic and acute climate change events</t>
  </si>
  <si>
    <t xml:space="preserve">Of which: 
stage 2 exposures
</t>
  </si>
  <si>
    <t>Of which: 
non-performing exposures</t>
  </si>
  <si>
    <t>Of which: 
stage 2 exposures</t>
  </si>
  <si>
    <t xml:space="preserve">Of which: 
non-performing exposures </t>
  </si>
  <si>
    <t>ESG10</t>
  </si>
  <si>
    <t>010</t>
  </si>
  <si>
    <t>030</t>
  </si>
  <si>
    <t>040</t>
  </si>
  <si>
    <t>050</t>
  </si>
  <si>
    <t>060</t>
  </si>
  <si>
    <t>080</t>
  </si>
  <si>
    <t>090</t>
  </si>
  <si>
    <t>100</t>
  </si>
  <si>
    <t>Dec22</t>
  </si>
  <si>
    <t xml:space="preserve">BANKOA GESTION SGIIC                                   </t>
  </si>
  <si>
    <t>I. Global</t>
  </si>
  <si>
    <t>X</t>
  </si>
  <si>
    <t>Gestora de Inversión Colectiva</t>
  </si>
  <si>
    <t xml:space="preserve">BANKOA KARTERA, SA                                          </t>
  </si>
  <si>
    <t>Cartera</t>
  </si>
  <si>
    <t xml:space="preserve">BANKOA MEDIACIÓN, S.L.                                     </t>
  </si>
  <si>
    <t>Seguros</t>
  </si>
  <si>
    <t>ABANCA CORPORACIÓN INDUSTRIAL Y EMPRESARIAL,S.L.</t>
  </si>
  <si>
    <t>ABANCA  CORPORACIÓN DIVISION INMOBILIARIA, S.L.U</t>
  </si>
  <si>
    <t>Gestión Inmobiliaria</t>
  </si>
  <si>
    <t>AINVEST SENTIR COMÚN, S.A. DE C.V., SOFOM, E.N.R.</t>
  </si>
  <si>
    <t>Financiación</t>
  </si>
  <si>
    <t>ABANCA SERVICIOS FINANCIEROS E.F.C., S.A.</t>
  </si>
  <si>
    <t>LABORVANTAGE INVESTIMENTOS INMOBILIARIOS, LDA</t>
  </si>
  <si>
    <t>Inmobiliaria</t>
  </si>
  <si>
    <t>VIBARCO, S.L.</t>
  </si>
  <si>
    <t>Holding - Cartera</t>
  </si>
  <si>
    <t>QUAERE INVESTIMENT,S.L.</t>
  </si>
  <si>
    <t>ABANCA INVEST, S.L.</t>
  </si>
  <si>
    <t>TORRES DEL BOULEVAR, S.L.</t>
  </si>
  <si>
    <t>Promoción inmobiliaria</t>
  </si>
  <si>
    <t>INVENTIUM CONSULTORIA DE PROYECTOS, S.L</t>
  </si>
  <si>
    <t>Consultoria</t>
  </si>
  <si>
    <t>IMANTIA CAPITAL, S.A.</t>
  </si>
  <si>
    <t>SIMEON SACV MEXICO</t>
  </si>
  <si>
    <t>SIMEON INVERSIONES CA VENEZUELA</t>
  </si>
  <si>
    <t>TXSTOCKDATA, S.L.</t>
  </si>
  <si>
    <t>Otros servicios financieros</t>
  </si>
  <si>
    <t>COMPLEJO RESIDENCIAL MARINA ATLÁNTICA, S.L.</t>
  </si>
  <si>
    <t>NATUR-HOTEL SPA ALLARIZ, S.A.</t>
  </si>
  <si>
    <t>Hostelería</t>
  </si>
  <si>
    <t>SOGEVINUS, LDA</t>
  </si>
  <si>
    <t>Holding- Bodegas</t>
  </si>
  <si>
    <t>ABANCA MEDIACIÓN, CORREDURÍA DE  SEGUROS GENERALES, S.A.</t>
  </si>
  <si>
    <t>Correduría de Seguros</t>
  </si>
  <si>
    <t>ABANCA VIDA Y PENSIONES  I, S.A.</t>
  </si>
  <si>
    <t>ABANCA MEDIACIÓN, OPERADOR BANCA SEGUROS VINCULADO, S.L.</t>
  </si>
  <si>
    <t>ABANCA GESTIÓN OPERATIVA, S.A.</t>
  </si>
  <si>
    <t>Servicios Operativos</t>
  </si>
  <si>
    <t>CORPORACIÓN EMPRESARIAL DE  REPRESENTACIÓN PARTICIPATIVA, S.L.</t>
  </si>
  <si>
    <t>CORPORACIÓN EMPRESARIAL DE TENECIA DE ACTIVOS, S.L.</t>
  </si>
  <si>
    <t>Servicios</t>
  </si>
  <si>
    <t>CORPORACION EMPRESARIAL Y FINANCIERA  DE GALICIA, S.L.</t>
  </si>
  <si>
    <t>Servicios administrativos</t>
  </si>
  <si>
    <t>CORPORACION EMPRESARIAL DE PARTICIPACION EN ORGANIZACIONES DE GALICIA, S.L.</t>
  </si>
  <si>
    <t>ESPACIOS TERMOLUDICOS, S.A.</t>
  </si>
  <si>
    <t xml:space="preserve">Servicios de Salud y Ocio </t>
  </si>
  <si>
    <t>TORRE DE HÉRCULES INVERSIONES CORPORATIVAS, S.L.</t>
  </si>
  <si>
    <t>JOCAI XXI, S.L.</t>
  </si>
  <si>
    <t>Promoción Inmobiliaria</t>
  </si>
  <si>
    <t>NUEVA PESCANOVA, S.L.</t>
  </si>
  <si>
    <t>I. Global (*)</t>
  </si>
  <si>
    <t>Comercio al por mayor</t>
  </si>
  <si>
    <t>REAL CLUB DEPORTIVO DE LA CORUÑA, S.A.D</t>
  </si>
  <si>
    <t>Club Deportivo</t>
  </si>
  <si>
    <t>DESARROLLOS ALBERO S.A.</t>
  </si>
  <si>
    <t>Multigrupo (no consolidable)</t>
  </si>
  <si>
    <t>ABANCA GENERALES DE SEGUROS Y REASEGUROS, S.A.</t>
  </si>
  <si>
    <t>P. Equivalencia</t>
  </si>
  <si>
    <t>CIDADE TECNOLÓXICA DE VIGO, S.A.</t>
  </si>
  <si>
    <t>Infraestructuras</t>
  </si>
  <si>
    <t>CIDADE UNIVERSITARIA, S.A.</t>
  </si>
  <si>
    <t>OBENQUE ,S.A.</t>
  </si>
  <si>
    <t>PARQUE  TECNOLOGICO  DE  GALICIA, S.A.</t>
  </si>
  <si>
    <t>Parque tecnológico</t>
  </si>
  <si>
    <t>RAMINOVA INVERSIONES  S.L.</t>
  </si>
  <si>
    <t>Holding – Cartera</t>
  </si>
  <si>
    <t>AUTOESTRADAS DO SALNÉS SOCIEDAD CONCESIONARIA  DA XUNTA DE GALICIA, S.A.</t>
  </si>
  <si>
    <t>Construcc. Explotación Autopista</t>
  </si>
  <si>
    <t>EMPRESA NAVIERA ELCANO, S.A.</t>
  </si>
  <si>
    <t>Transportes Marítimos</t>
  </si>
  <si>
    <t>GRUPO EMPRESARIAL COPO, S.A.</t>
  </si>
  <si>
    <t>Sociedad de Cartera</t>
  </si>
  <si>
    <t>MUESTRALO ORGANIZACIÓN DE EVENTOS FERIALES, S.L.</t>
  </si>
  <si>
    <t>Organización de eventos</t>
  </si>
  <si>
    <t>PAZO DE CONGRESOS DE VIGO, S.A.</t>
  </si>
  <si>
    <t>Constructora</t>
  </si>
  <si>
    <t>TRANSMONBÚS, S.L.</t>
  </si>
  <si>
    <t>Transporte</t>
  </si>
  <si>
    <t>VIÑEDOS Y BODEGAS DOMINIO DE  TARES, S.A.</t>
  </si>
  <si>
    <t>Vitivinícola</t>
  </si>
  <si>
    <t>SOCIEDADE PARA O DESENVOLVEMENTO DE PROXECTOS ESTRATÉXICOS DE GALICIA, S.L.</t>
  </si>
  <si>
    <t>DESARROLLOS INMOBILIARIOS FUENTEAMARGA, S.L.</t>
  </si>
  <si>
    <t>Transformación Madera</t>
  </si>
  <si>
    <t>ABANCA Corporación Industrial y Empresarial, S.L.</t>
  </si>
  <si>
    <t>A Coruña</t>
  </si>
  <si>
    <t>ABANCA Corporación División Inmobiliaria, S.L.U.</t>
  </si>
  <si>
    <t xml:space="preserve">ABANCA Servicios Financieros, E.F.C., S.A. </t>
  </si>
  <si>
    <t>BANKOA Gestión, S.A, S.G.I.I.C.</t>
  </si>
  <si>
    <t>Donostia</t>
  </si>
  <si>
    <t xml:space="preserve">BANKOA KARTERA, SA                                           </t>
  </si>
  <si>
    <t>BANKOA Mediación, S.L.</t>
  </si>
  <si>
    <t>Inventium Consultoría de Proyectos, S.L</t>
  </si>
  <si>
    <t>Consultoría</t>
  </si>
  <si>
    <t>Pontevedra</t>
  </si>
  <si>
    <t>Laborvantage Investimentos Inmobiliarios Lda.</t>
  </si>
  <si>
    <t>Oporto</t>
  </si>
  <si>
    <t>México</t>
  </si>
  <si>
    <t>Venezuela</t>
  </si>
  <si>
    <t>Quaere Investment, S.L.</t>
  </si>
  <si>
    <t>Vibarco, Sociedad Unipersonal, S.L.</t>
  </si>
  <si>
    <t>Vigo</t>
  </si>
  <si>
    <t>ABANCA Invest, S.A.</t>
  </si>
  <si>
    <t xml:space="preserve">Torres del Boulevar, S.L. </t>
  </si>
  <si>
    <t xml:space="preserve">Imantia Capital, S.G.I.I.C., S.A. </t>
  </si>
  <si>
    <t>Madrid</t>
  </si>
  <si>
    <t>Complejo Residencial Marina Atlántica, S.L.</t>
  </si>
  <si>
    <t xml:space="preserve">Sogevinus S.G.P.S., S.A. </t>
  </si>
  <si>
    <t xml:space="preserve">Natur Hotel SPA Allariz, S.A. </t>
  </si>
  <si>
    <t>Allariz</t>
  </si>
  <si>
    <t>ABANCA Mediación, Correduría de Seguros Generales, S.A.</t>
  </si>
  <si>
    <t>Corporación Empresarial de Tenencia de Activos de Galicia, S.L.</t>
  </si>
  <si>
    <t>Espacios Termolúdicos, S.A.</t>
  </si>
  <si>
    <t>ABANCA Mediación, Operador de Banca-Seguros Vinculado, S.A.</t>
  </si>
  <si>
    <t>ABANCA Gestión Operativa, S.A.</t>
  </si>
  <si>
    <t xml:space="preserve">Torre de Hércules Participaciones Societarias, S.L. </t>
  </si>
  <si>
    <t>Otros servicios</t>
  </si>
  <si>
    <t>Corporación Empresarial y Financiera de Galicia, S.L.U.</t>
  </si>
  <si>
    <t>Corporación Empresarial de Representación Participativa, S.L.</t>
  </si>
  <si>
    <t>Jocai XXI, S.L.</t>
  </si>
  <si>
    <t>Corporación Empresarial de Participación en Organizaciones de Galicia, S.L.</t>
  </si>
  <si>
    <t xml:space="preserve">ABANCA Vida y Pensiones de Seguros y Reaseguros, S.A. </t>
  </si>
  <si>
    <t>Nueva Pescanova, S.L. (1)</t>
  </si>
  <si>
    <t>Real Club Deportivo de La Coruña, S.A.D. (1)</t>
  </si>
  <si>
    <t>Desarrollos Albero S.A.</t>
  </si>
  <si>
    <t>Sevilla</t>
  </si>
  <si>
    <t>Parque Tecnológico de Galicia, S.A.</t>
  </si>
  <si>
    <t>Orense</t>
  </si>
  <si>
    <t>Cidade Universitaria, S.A.</t>
  </si>
  <si>
    <t>Cidade Tecnolóxica de Vigo, S.A.</t>
  </si>
  <si>
    <t>Obenque, S.A.</t>
  </si>
  <si>
    <t>Raminova Inversiones, S.L.</t>
  </si>
  <si>
    <t>Pazo de Congresos de Vigo, S.A.</t>
  </si>
  <si>
    <t>Autoestradas do Salnés, S.C.X.G., S.A.</t>
  </si>
  <si>
    <t>Ourense</t>
  </si>
  <si>
    <t>Transmonbús, S.L.</t>
  </si>
  <si>
    <t>Lugo</t>
  </si>
  <si>
    <t>Muéstralo Organización de Eventos Feriales, S.L</t>
  </si>
  <si>
    <t>Viñedos y Bodegas Dominio de Tares, S.A.</t>
  </si>
  <si>
    <t>León</t>
  </si>
  <si>
    <t>Abanca Generales de Seguros y Reaseguros, S.A.</t>
  </si>
  <si>
    <t>Empresa Naviera Elcano, S.A.</t>
  </si>
  <si>
    <t>Grupo Empresarial COPO, S.A.</t>
  </si>
  <si>
    <t>Desarrollos Inmobiliarios Fuenteamarga, S.L.</t>
  </si>
  <si>
    <t>Sociedad para el Desenvolvemento de Proxectos Estratéxicos de Galicia, S.L.</t>
  </si>
  <si>
    <t>Santiago de Compostela</t>
  </si>
  <si>
    <t>SI</t>
  </si>
  <si>
    <t>SEP22</t>
  </si>
  <si>
    <t>JUN22</t>
  </si>
  <si>
    <t>MAR22</t>
  </si>
  <si>
    <t>DEC22.</t>
  </si>
  <si>
    <t>ES</t>
  </si>
  <si>
    <t>PT</t>
  </si>
  <si>
    <t>Exposiciones en balance</t>
  </si>
  <si>
    <t>IT</t>
  </si>
  <si>
    <t>LU</t>
  </si>
  <si>
    <t>US</t>
  </si>
  <si>
    <t>DE</t>
  </si>
  <si>
    <t>CH</t>
  </si>
  <si>
    <t>NL</t>
  </si>
  <si>
    <t>MX</t>
  </si>
  <si>
    <t>Other countries</t>
  </si>
  <si>
    <t>Exposiciones fuera de balance</t>
  </si>
  <si>
    <t>CN</t>
  </si>
  <si>
    <t>QA</t>
  </si>
  <si>
    <t>SA</t>
  </si>
  <si>
    <t>AE</t>
  </si>
  <si>
    <t xml:space="preserve">                       -</t>
  </si>
  <si>
    <t xml:space="preserve">                  -</t>
  </si>
  <si>
    <t xml:space="preserve">          -</t>
  </si>
  <si>
    <t xml:space="preserve">                           -</t>
  </si>
  <si>
    <t xml:space="preserve">                                                                    -</t>
  </si>
  <si>
    <t>1.4</t>
  </si>
  <si>
    <t>  </t>
  </si>
  <si>
    <t>CAPITAL INSTRUMENTS NOT INCLUDED IN THE TRADING PORTFOLIO</t>
  </si>
  <si>
    <t>2022</t>
  </si>
  <si>
    <t>2021</t>
  </si>
  <si>
    <t>Capital Instruments listed on organised markets</t>
  </si>
  <si>
    <t>Capital Instruments not listed on organised markets</t>
  </si>
  <si>
    <t>Standardised method</t>
  </si>
  <si>
    <t>Other methods</t>
  </si>
  <si>
    <t>Non-derivatives</t>
  </si>
  <si>
    <t>Derivatives</t>
  </si>
  <si>
    <t>Quoted</t>
  </si>
  <si>
    <t>Non-quoted</t>
  </si>
  <si>
    <t>Investments in subsidiaries, joint ventures and associates </t>
  </si>
  <si>
    <t>Steel</t>
  </si>
  <si>
    <t>1+2</t>
  </si>
  <si>
    <t>tCO2e/t-acero</t>
  </si>
  <si>
    <t>IEA Net Zero 2050</t>
  </si>
  <si>
    <t>0,624-(25%)</t>
  </si>
  <si>
    <t>KgCO2/Revenue Tonne Kilometer</t>
  </si>
  <si>
    <t>0,800 (-37%)</t>
  </si>
  <si>
    <t>Coal</t>
  </si>
  <si>
    <t>tICO2e</t>
  </si>
  <si>
    <t>Plan de salida de financiación en 2030</t>
  </si>
  <si>
    <t>Plan de salida de financiación en 2030 (-100%)</t>
  </si>
  <si>
    <t>Cement</t>
  </si>
  <si>
    <t>tCO2e/t-cemento</t>
  </si>
  <si>
    <t>0,566 (-20%)</t>
  </si>
  <si>
    <r>
      <t>Table 76</t>
    </r>
    <r>
      <rPr>
        <b/>
        <sz val="11"/>
        <color theme="1"/>
        <rFont val="Arial"/>
        <family val="2"/>
      </rPr>
      <t xml:space="preserve"> - ESG 1 - Banking book - Climate change transition risk: Credit quality of exposures by sector, issues and residual maturity</t>
    </r>
  </si>
  <si>
    <r>
      <t xml:space="preserve">Table 78 - </t>
    </r>
    <r>
      <rPr>
        <b/>
        <sz val="11"/>
        <rFont val="Arial"/>
        <family val="2"/>
      </rPr>
      <t>ESG 2 - Banking book - Climate change transition risk: Loans collateralised by immovable property - Energy efficiency of the collateral</t>
    </r>
  </si>
  <si>
    <r>
      <t>Table 79</t>
    </r>
    <r>
      <rPr>
        <b/>
        <sz val="11"/>
        <color theme="1"/>
        <rFont val="Arial"/>
        <family val="2"/>
      </rPr>
      <t xml:space="preserve"> - ESG 3 - Banking book- Climate change transition risk: alignment metrics</t>
    </r>
  </si>
  <si>
    <r>
      <t>Table 80</t>
    </r>
    <r>
      <rPr>
        <b/>
        <sz val="11"/>
        <color theme="1"/>
        <rFont val="Arial"/>
        <family val="2"/>
      </rPr>
      <t xml:space="preserve"> - ESG 4 - Banking book - Climate change transition risk: Exposures to top 20 carbon-intensive firms</t>
    </r>
  </si>
  <si>
    <r>
      <t>Table 81</t>
    </r>
    <r>
      <rPr>
        <b/>
        <sz val="11"/>
        <color theme="1"/>
        <rFont val="Arial"/>
        <family val="2"/>
      </rPr>
      <t xml:space="preserve"> - Banking book - Climate change physical risk: Exposures subject to physical risk</t>
    </r>
  </si>
  <si>
    <r>
      <t>Table 82</t>
    </r>
    <r>
      <rPr>
        <b/>
        <sz val="11"/>
        <color theme="1"/>
        <rFont val="Arial"/>
        <family val="2"/>
      </rPr>
      <t xml:space="preserve"> - Other climate change mitigating actions that are not covered in the EU Regulation 2020/852</t>
    </r>
  </si>
  <si>
    <r>
      <rPr>
        <b/>
        <sz val="12"/>
        <color rgb="FF5B87DA"/>
        <rFont val="Arial"/>
        <family val="2"/>
      </rPr>
      <t>Table 67.</t>
    </r>
    <r>
      <rPr>
        <b/>
        <sz val="11"/>
        <color theme="1"/>
        <rFont val="Arial"/>
        <family val="2"/>
      </rPr>
      <t xml:space="preserve"> Power levels</t>
    </r>
  </si>
  <si>
    <t>Type of financial instrument</t>
  </si>
  <si>
    <t>Type of counterparty</t>
  </si>
  <si>
    <t>Gross carrying amount (million EUR)</t>
  </si>
  <si>
    <t>Type of risk mitigated (Climate change transition ris</t>
  </si>
  <si>
    <t>Type of risk mitigated (Climate change physical risk)</t>
  </si>
  <si>
    <t>Qualitative information on the nature of the mitigating actions</t>
  </si>
  <si>
    <t>Bonds (e.g. green, sustainable, sustainability-linked under standards other than the EU standards)</t>
  </si>
  <si>
    <t>Loans (e.g. green, sustainable, sustainability-linked under standards other than the EU standards)</t>
  </si>
  <si>
    <t>Financial corporations</t>
  </si>
  <si>
    <t>Bons vinculated to Green Bond Principles</t>
  </si>
  <si>
    <t>Of which Loans collateralised by commercial immovable property</t>
  </si>
  <si>
    <t>Other counterparties</t>
  </si>
  <si>
    <t>Loans clasified as Sustainability Linked Loans</t>
  </si>
  <si>
    <t>Households</t>
  </si>
  <si>
    <t>Of which Loans collateralised by residential immovable property</t>
  </si>
  <si>
    <t>Of which building renovation loans</t>
  </si>
  <si>
    <t>A - Agriculture, forestry and fishing</t>
  </si>
  <si>
    <t>Loans collateralised by residential immovable property</t>
  </si>
  <si>
    <t>Loans collateralised by commercial immovable property</t>
  </si>
  <si>
    <t>Repossessed colalterals</t>
  </si>
  <si>
    <t>Other relevant sectors (breakdown below where relevant)</t>
  </si>
  <si>
    <t>Scope of Emisions</t>
  </si>
  <si>
    <t>Alignment metric</t>
  </si>
  <si>
    <t>Scenario of reference</t>
  </si>
  <si>
    <t>Year of reference (2021)</t>
  </si>
  <si>
    <t>Target (year of reference + 3 years)</t>
  </si>
  <si>
    <t>Table 76</t>
  </si>
  <si>
    <t>Table 78</t>
  </si>
  <si>
    <t>Table 79</t>
  </si>
  <si>
    <t>Table 80</t>
  </si>
  <si>
    <t>Table 81</t>
  </si>
  <si>
    <t>Table 82</t>
  </si>
  <si>
    <t>Other climate change mitigating actions that are not covered in the EU Regulation 2020/852</t>
  </si>
  <si>
    <t>Tabla 1</t>
  </si>
  <si>
    <t>Información cualitativa sobre riesgo medioambiental</t>
  </si>
  <si>
    <t>Anexo I.6</t>
  </si>
  <si>
    <t>Tabla 2</t>
  </si>
  <si>
    <t>Información cualitativa sobre riesgo social</t>
  </si>
  <si>
    <t>Tabla 3</t>
  </si>
  <si>
    <t>Plantilla 1</t>
  </si>
  <si>
    <t>ESG 1 - Cartera Bancaria - Indicadores del riesgo de transición potencial ligado al cambio climático: Calidad crediticia de las exposiciones por sector, emisiones y vencimiento residual</t>
  </si>
  <si>
    <t>Plantilla 2</t>
  </si>
  <si>
    <t>ESG 2 - Cartera Bancaria - Indicadores del riesgo de transición potencial ligado al cambio climático: Préstamos garantizados por bienes inmuebles - Eficiencia energética de las garantías reales</t>
  </si>
  <si>
    <t>Plantilla 3</t>
  </si>
  <si>
    <t>ESG 3 - Cartera Bancaria - Indicadores del riesgo de transición potencial ligado al cambio climático: métricas de alineamiento</t>
  </si>
  <si>
    <t>Plantilla 4</t>
  </si>
  <si>
    <t>ESG 4 - Cartera bancaria - Indicadores del riesgo de transición potencial ligado al cambio climático: Exposiciones frente a las veinte empresas con mayores emisiones de carbono</t>
  </si>
  <si>
    <t>Plantilla 5</t>
  </si>
  <si>
    <t>ESG 5 - Cartera bancaria - Indicadores del riesgo físico potencial ligado al cambio climático: Exposiciones sujetas al riesgo físico</t>
  </si>
  <si>
    <t>Plantilla 10</t>
  </si>
  <si>
    <t>ESG 10 - Otras medidas de mitigación del cambio climático no incluidas en el Reglamento (UE) 2020/852</t>
  </si>
  <si>
    <r>
      <rPr>
        <b/>
        <sz val="12"/>
        <color rgb="FF5B87DA"/>
        <rFont val="Arial"/>
        <family val="2"/>
      </rPr>
      <t>Annex IV.</t>
    </r>
    <r>
      <rPr>
        <b/>
        <sz val="12"/>
        <color theme="1"/>
        <rFont val="Arial"/>
        <family val="2"/>
      </rPr>
      <t xml:space="preserve"> </t>
    </r>
    <r>
      <rPr>
        <b/>
        <sz val="11"/>
        <color theme="1"/>
        <rFont val="Arial"/>
        <family val="2"/>
      </rPr>
      <t>ITS on Pillar disclosures on ESG risk. Reglamento de Ejecución (UE) 2022/2453</t>
    </r>
  </si>
  <si>
    <t>ITS on Pillar disclosures on ESG risk. Reglamento de Ejecución (UE) 2022/2453</t>
  </si>
  <si>
    <t>Annex II.5</t>
  </si>
  <si>
    <t>Second</t>
  </si>
  <si>
    <t>Change of &lt; 1% in LCR ratios in tables LIQ1 and KM1
Update table CQ5 due to mismatch between "Financial activities" and "Real Estate activities" in the english version
Updated table 2 ESG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</si>
</sst>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_(&quot;$&quot;* #,##0.00_);_(&quot;$&quot;* \(#,##0.00\);_(&quot;$&quot;* &quot;-&quot;??_);_(@_)"/>
    <numFmt numFmtId="173" formatCode="#,##0;\(#,##0\);&quot;-&quot;;_(@_)"/>
    <numFmt numFmtId="174" formatCode="#0%;&quot;-&quot;#0%;&quot;-&quot;"/>
    <numFmt numFmtId="175" formatCode="#,##0.0"/>
    <numFmt numFmtId="176" formatCode="#,##0.00###"/>
    <numFmt numFmtId="177" formatCode="_-* #,##0_-;\-* #,##0_-;_-* &quot;-&quot;??_-;_-@_-"/>
    <numFmt numFmtId="178" formatCode="#,##0.000"/>
    <numFmt numFmtId="179" formatCode="#,##0.00_ ;\-#,##0.00\ "/>
  </numFmts>
  <fonts count="171">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sz val="9"/>
      <color rgb="FF08467A"/>
      <name val="Arial"/>
      <family val="2"/>
    </font>
    <font>
      <b/>
      <sz val="9"/>
      <color rgb="FF5B87DA"/>
      <name val="Arial"/>
      <family val="2"/>
    </font>
    <font>
      <sz val="9"/>
      <color rgb="FF004481"/>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2"/>
      <color rgb="FF5B87DA"/>
      <name val="Arial"/>
      <family val="2"/>
    </font>
    <font>
      <sz val="11"/>
      <name val="Arial"/>
      <family val="2"/>
    </font>
    <font>
      <sz val="10"/>
      <color theme="1"/>
      <name val="Arial"/>
      <family val="2"/>
    </font>
    <font>
      <sz val="10"/>
      <color rgb="FF5B87DA"/>
      <name val="Arial"/>
      <family val="2"/>
    </font>
    <font>
      <sz val="10"/>
      <name val="Arial"/>
      <family val="2"/>
    </font>
    <font>
      <sz val="9"/>
      <color theme="4"/>
      <name val="Arial"/>
      <family val="2"/>
    </font>
    <font>
      <b/>
      <sz val="9"/>
      <name val="Arial"/>
      <family val="2"/>
    </font>
    <font>
      <b/>
      <sz val="14"/>
      <color rgb="FF5B87DA"/>
      <name val="Arial"/>
      <family val="2"/>
    </font>
    <font>
      <sz val="8"/>
      <color theme="1"/>
      <name val="Arial"/>
      <family val="2"/>
    </font>
    <font>
      <b/>
      <sz val="8"/>
      <color rgb="FF5B87DA"/>
      <name val="Arial"/>
      <family val="2"/>
    </font>
    <font>
      <sz val="8"/>
      <color theme="4" tint="-0.249977111117893"/>
      <name val="Arial"/>
      <family val="2"/>
    </font>
    <font>
      <b/>
      <sz val="8"/>
      <color theme="1"/>
      <name val="Arial"/>
      <family val="2"/>
    </font>
    <font>
      <sz val="12"/>
      <color rgb="FF5B8AD7"/>
      <name val="Arial"/>
      <family val="2"/>
    </font>
    <font>
      <b/>
      <sz val="10"/>
      <color rgb="FF5B8AD7"/>
      <name val="Arial"/>
      <family val="2"/>
    </font>
    <font>
      <b/>
      <strike/>
      <sz val="10"/>
      <color rgb="FF5B8AD7"/>
      <name val="Arial"/>
      <family val="2"/>
    </font>
    <font>
      <b/>
      <sz val="11"/>
      <color rgb="FF5B8AD7"/>
      <name val="Arial"/>
      <family val="2"/>
    </font>
    <font>
      <sz val="11"/>
      <color rgb="FF5B8AD7"/>
      <name val="Arial"/>
      <family val="2"/>
    </font>
    <font>
      <sz val="8"/>
      <name val="Arial"/>
      <family val="2"/>
    </font>
    <font>
      <i/>
      <sz val="8"/>
      <name val="Arial"/>
      <family val="2"/>
    </font>
    <font>
      <sz val="9"/>
      <color rgb="FF2E2E2E"/>
      <name val="Arial"/>
      <family val="2"/>
    </font>
    <font>
      <b/>
      <sz val="9"/>
      <color rgb="FF2E2E2E"/>
      <name val="Arial"/>
      <family val="2"/>
    </font>
    <font>
      <b/>
      <i/>
      <sz val="9"/>
      <color rgb="FF2E2E2E"/>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i/>
      <sz val="9"/>
      <name val="Arial"/>
      <family val="2"/>
    </font>
    <font>
      <b/>
      <sz val="8.5"/>
      <color theme="0"/>
      <name val="Arial"/>
      <family val="2"/>
    </font>
    <font>
      <i/>
      <sz val="1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8"/>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8.5"/>
      <name val="Arial"/>
      <family val="2"/>
    </font>
    <font>
      <sz val="8.5"/>
      <name val="Arial"/>
      <family val="2"/>
    </font>
    <font>
      <i/>
      <sz val="8.5"/>
      <name val="Arial"/>
      <family val="2"/>
    </font>
    <font>
      <b/>
      <sz val="11"/>
      <color theme="1"/>
      <name val="Calibri"/>
      <family val="2"/>
      <scheme val="minor"/>
    </font>
    <font>
      <sz val="11"/>
      <color theme="0"/>
      <name val="Calibri"/>
      <family val="2"/>
      <scheme val="minor"/>
    </font>
    <font>
      <sz val="10"/>
      <name val="Arial"/>
      <family val="2"/>
      <charset val="162"/>
    </font>
    <font>
      <vertAlign val="superscript"/>
      <sz val="8"/>
      <name val="Arial"/>
      <family val="2"/>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theme="1"/>
      <name val="Arial"/>
      <family val="2"/>
    </font>
    <font>
      <b/>
      <sz val="16"/>
      <color rgb="FF5B87DA"/>
      <name val="Arial"/>
      <family val="2"/>
    </font>
    <font>
      <b/>
      <sz val="11"/>
      <color rgb="FF5B87DA"/>
      <name val="Calibri"/>
      <family val="2"/>
      <scheme val="minor"/>
    </font>
    <font>
      <b/>
      <sz val="36"/>
      <color theme="0"/>
      <name val="Arial"/>
      <family val="2"/>
    </font>
    <font>
      <sz val="16"/>
      <color rgb="FF5B8AD7"/>
      <name val="Arial"/>
      <family val="2"/>
    </font>
    <font>
      <b/>
      <sz val="10"/>
      <color theme="1"/>
      <name val="Calibri"/>
      <family val="2"/>
      <scheme val="minor"/>
    </font>
    <font>
      <sz val="10"/>
      <color rgb="FFFF0000"/>
      <name val="Arial"/>
      <family val="2"/>
    </font>
    <font>
      <b/>
      <i/>
      <sz val="10"/>
      <color rgb="FF5B87DA"/>
      <name val="Arial"/>
      <family val="2"/>
    </font>
    <font>
      <b/>
      <sz val="12"/>
      <name val="Arial"/>
      <family val="2"/>
    </font>
    <font>
      <b/>
      <i/>
      <sz val="12"/>
      <color rgb="FF5B87DA"/>
      <name val="Arial"/>
      <family val="2"/>
    </font>
    <font>
      <b/>
      <sz val="9"/>
      <color rgb="FFFFFFFF"/>
      <name val="Arial"/>
      <family val="2"/>
    </font>
    <font>
      <i/>
      <sz val="8"/>
      <color rgb="FF5B87DA"/>
      <name val="Arial"/>
      <family val="2"/>
    </font>
    <font>
      <b/>
      <i/>
      <sz val="8"/>
      <color rgb="FF5B87DA"/>
      <name val="Arial"/>
      <family val="2"/>
    </font>
    <font>
      <sz val="11"/>
      <color rgb="FF5B87DA"/>
      <name val="Arial"/>
      <family val="2"/>
    </font>
    <font>
      <sz val="9"/>
      <color rgb="FF5B87DA"/>
      <name val="Calibri"/>
      <family val="2"/>
      <scheme val="minor"/>
    </font>
    <font>
      <b/>
      <sz val="8.5"/>
      <color theme="1"/>
      <name val="Arial"/>
      <family val="2"/>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sz val="9"/>
      <color rgb="FF004481"/>
      <name val="Arial"/>
      <family val="2"/>
    </font>
    <font>
      <b/>
      <u/>
      <sz val="10"/>
      <name val="Arial"/>
      <family val="2"/>
    </font>
    <font>
      <sz val="9"/>
      <color theme="1"/>
      <name val="Museo Sans 300"/>
      <family val="3"/>
    </font>
    <font>
      <sz val="9"/>
      <color theme="0"/>
      <name val="Calibri"/>
      <family val="2"/>
      <scheme val="minor"/>
    </font>
    <font>
      <b/>
      <sz val="11"/>
      <color theme="4"/>
      <name val="Arial"/>
      <family val="2"/>
    </font>
    <font>
      <sz val="10"/>
      <color rgb="FF666666"/>
      <name val="Museo Sans 300"/>
      <family val="3"/>
    </font>
    <font>
      <sz val="8"/>
      <color rgb="FF666666"/>
      <name val="BBVABentonSans"/>
      <family val="3"/>
    </font>
    <font>
      <b/>
      <i/>
      <sz val="9"/>
      <color rgb="FF000000"/>
      <name val="Arial"/>
      <family val="2"/>
    </font>
    <font>
      <sz val="7"/>
      <color theme="1"/>
      <name val="Arial"/>
      <family val="2"/>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b/>
      <i/>
      <sz val="9"/>
      <color indexed="8"/>
      <name val="Arial"/>
      <family val="2"/>
    </font>
    <font>
      <sz val="7"/>
      <color theme="1"/>
      <name val="Museo Sans 300"/>
      <family val="3"/>
    </font>
    <font>
      <b/>
      <sz val="12"/>
      <color rgb="FF5B8AD7"/>
      <name val="Museo Sans 500"/>
      <family val="3"/>
    </font>
    <font>
      <b/>
      <sz val="10"/>
      <color rgb="FF5B8AD7"/>
      <name val="Museo Sans 300"/>
      <family val="3"/>
    </font>
    <font>
      <sz val="12"/>
      <color rgb="FF5B8AD7"/>
      <name val="Museo Sans 500"/>
      <family val="3"/>
    </font>
    <font>
      <sz val="11"/>
      <color theme="0"/>
      <name val="Museo Sans 300"/>
      <family val="3"/>
    </font>
    <font>
      <sz val="10"/>
      <color theme="0"/>
      <name val="Museo Sans 300"/>
      <family val="3"/>
    </font>
    <font>
      <b/>
      <sz val="10"/>
      <color theme="0"/>
      <name val="Museo Sans 300"/>
      <family val="3"/>
    </font>
    <font>
      <sz val="10"/>
      <color rgb="FF0070C0"/>
      <name val="Museo Sans 300"/>
      <family val="3"/>
    </font>
    <font>
      <sz val="10"/>
      <name val="Museo Sans 300"/>
      <family val="3"/>
    </font>
    <font>
      <b/>
      <sz val="11"/>
      <color theme="0"/>
      <name val="Museo Sans 300"/>
      <family val="3"/>
    </font>
    <font>
      <sz val="10"/>
      <name val="Santander Text"/>
      <family val="2"/>
    </font>
    <font>
      <sz val="11"/>
      <color rgb="FF0070C0"/>
      <name val="Calibri"/>
      <family val="2"/>
      <scheme val="minor"/>
    </font>
    <font>
      <sz val="11"/>
      <name val="Museo 100"/>
      <family val="3"/>
    </font>
    <font>
      <sz val="10"/>
      <color theme="1"/>
      <name val="Santander Text"/>
      <family val="2"/>
    </font>
    <font>
      <sz val="10"/>
      <name val="Museo 100"/>
      <family val="3"/>
    </font>
    <font>
      <sz val="12"/>
      <color theme="1"/>
      <name val="Museo Sans 500"/>
      <family val="3"/>
    </font>
    <font>
      <b/>
      <sz val="12"/>
      <color rgb="FF5B8AD7"/>
      <name val="Museo Sans 300"/>
      <family val="3"/>
    </font>
    <font>
      <sz val="11"/>
      <name val="Calibri"/>
      <family val="2"/>
      <scheme val="minor"/>
    </font>
    <font>
      <sz val="11"/>
      <color rgb="FF5B8AD7"/>
      <name val="Museo Sans 500"/>
      <family val="3"/>
    </font>
    <font>
      <sz val="11"/>
      <name val="Museo Sans 300"/>
      <family val="3"/>
    </font>
    <font>
      <b/>
      <sz val="9"/>
      <color rgb="FF1F497D"/>
      <name val="Museo Sans 300"/>
      <family val="3"/>
    </font>
    <font>
      <sz val="11"/>
      <color rgb="FF000000"/>
      <name val="Calibri"/>
      <family val="2"/>
    </font>
    <font>
      <b/>
      <sz val="9"/>
      <color rgb="FFFFFFFF"/>
      <name val="Museo Sans 300"/>
      <family val="3"/>
    </font>
    <font>
      <sz val="9"/>
      <color rgb="FF1F497D"/>
      <name val="Museo Sans 300"/>
      <family val="3"/>
    </font>
    <font>
      <sz val="11"/>
      <color rgb="FF1F497D"/>
      <name val="Calibri"/>
      <family val="2"/>
    </font>
    <font>
      <sz val="9"/>
      <color rgb="FF000000"/>
      <name val="Museo Sans 300"/>
      <family val="3"/>
    </font>
  </fonts>
  <fills count="2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F8F8F8"/>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rgb="FFF2F2F2"/>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theme="3" tint="0.79998168889431442"/>
        <bgColor indexed="64"/>
      </patternFill>
    </fill>
    <fill>
      <patternFill patternType="solid">
        <fgColor rgb="FF96B4E6"/>
        <bgColor indexed="64"/>
      </patternFill>
    </fill>
    <fill>
      <patternFill patternType="solid">
        <fgColor rgb="FFDCE6F1"/>
        <bgColor indexed="64"/>
      </patternFill>
    </fill>
    <fill>
      <patternFill patternType="solid">
        <fgColor rgb="FF5B9BD5"/>
        <bgColor indexed="64"/>
      </patternFill>
    </fill>
  </fills>
  <borders count="86">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style="thick">
        <color theme="0"/>
      </left>
      <right/>
      <top/>
      <bottom style="medium">
        <color rgb="FF5B8AD7"/>
      </bottom>
      <diagonal/>
    </border>
    <border>
      <left/>
      <right/>
      <top style="medium">
        <color rgb="FF5B8AD7"/>
      </top>
      <bottom style="medium">
        <color rgb="FF5B8AD7"/>
      </bottom>
      <diagonal/>
    </border>
    <border>
      <left style="thick">
        <color theme="0"/>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style="medium">
        <color rgb="FFFFFFFF"/>
      </left>
      <right/>
      <top style="medium">
        <color rgb="FF5B8AD7"/>
      </top>
      <bottom/>
      <diagonal/>
    </border>
    <border>
      <left/>
      <right/>
      <top style="medium">
        <color rgb="FF5B8AD7"/>
      </top>
      <bottom/>
      <diagonal/>
    </border>
    <border>
      <left/>
      <right style="medium">
        <color rgb="FFFFFFFF"/>
      </right>
      <top style="medium">
        <color rgb="FF5B8AD7"/>
      </top>
      <bottom/>
      <diagonal/>
    </border>
    <border>
      <left style="medium">
        <color rgb="FFFFFFFF"/>
      </left>
      <right/>
      <top/>
      <bottom/>
      <diagonal/>
    </border>
    <border>
      <left/>
      <right style="medium">
        <color rgb="FFFFFFFF"/>
      </right>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right/>
      <top style="thin">
        <color auto="1"/>
      </top>
      <bottom style="thin">
        <color auto="1"/>
      </bottom>
      <diagonal/>
    </border>
    <border>
      <left style="thin">
        <color rgb="FF5B8AD7"/>
      </left>
      <right/>
      <top style="thin">
        <color rgb="FF5B8AD7"/>
      </top>
      <bottom style="medium">
        <color rgb="FF5B8AD7"/>
      </bottom>
      <diagonal/>
    </border>
    <border>
      <left/>
      <right style="thin">
        <color rgb="FF5B8AD7"/>
      </right>
      <top style="thin">
        <color rgb="FF5B8AD7"/>
      </top>
      <bottom style="medium">
        <color rgb="FF5B8AD7"/>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diagonal/>
    </border>
    <border>
      <left style="thin">
        <color rgb="FF5B8AD7"/>
      </left>
      <right/>
      <top style="medium">
        <color rgb="FF5B8AD7"/>
      </top>
      <bottom style="medium">
        <color rgb="FF5B8AD7"/>
      </bottom>
      <diagonal/>
    </border>
    <border>
      <left style="thin">
        <color rgb="FF5B8AD7"/>
      </left>
      <right style="thin">
        <color rgb="FF5B8AD7"/>
      </right>
      <top style="medium">
        <color rgb="FF5B8AD7"/>
      </top>
      <bottom style="medium">
        <color rgb="FF5B8AD7"/>
      </bottom>
      <diagonal/>
    </border>
    <border>
      <left style="thin">
        <color rgb="FF5B8AD7"/>
      </left>
      <right/>
      <top/>
      <bottom/>
      <diagonal/>
    </border>
    <border>
      <left/>
      <right style="thin">
        <color rgb="FF5B8AD7"/>
      </right>
      <top style="medium">
        <color rgb="FF5B8AD7"/>
      </top>
      <bottom style="medium">
        <color rgb="FF5B8AD7"/>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rgb="FF004481"/>
      </bottom>
      <diagonal/>
    </border>
    <border>
      <left/>
      <right/>
      <top style="thin">
        <color rgb="FF004481"/>
      </top>
      <bottom style="thin">
        <color rgb="FFD3D3D3"/>
      </bottom>
      <diagonal/>
    </border>
    <border>
      <left/>
      <right/>
      <top style="thin">
        <color rgb="FFD3D3D3"/>
      </top>
      <bottom style="thin">
        <color rgb="FFD3D3D3"/>
      </bottom>
      <diagonal/>
    </border>
    <border>
      <left/>
      <right/>
      <top style="thin">
        <color rgb="FFD3D3D3"/>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24994659260841701"/>
      </top>
      <bottom style="thin">
        <color theme="0" tint="-0.24994659260841701"/>
      </bottom>
      <diagonal/>
    </border>
    <border>
      <left/>
      <right/>
      <top/>
      <bottom style="thin">
        <color rgb="FF5B87DA"/>
      </bottom>
      <diagonal/>
    </border>
    <border>
      <left/>
      <right/>
      <top style="thin">
        <color theme="0" tint="-0.24994659260841701"/>
      </top>
      <bottom style="thin">
        <color rgb="FF5B87DA"/>
      </bottom>
      <diagonal/>
    </border>
    <border>
      <left/>
      <right style="thin">
        <color rgb="FF5B8AD7"/>
      </right>
      <top style="thin">
        <color theme="0"/>
      </top>
      <bottom/>
      <diagonal/>
    </border>
    <border>
      <left style="thin">
        <color rgb="FF5B8AD7"/>
      </left>
      <right style="thin">
        <color rgb="FF5B8AD7"/>
      </right>
      <top/>
      <bottom/>
      <diagonal/>
    </border>
    <border>
      <left style="thin">
        <color rgb="FF5B8AD7"/>
      </left>
      <right/>
      <top style="thin">
        <color theme="0"/>
      </top>
      <bottom style="medium">
        <color rgb="FF5B8AD7"/>
      </bottom>
      <diagonal/>
    </border>
    <border>
      <left style="thin">
        <color rgb="FF5B8AD7"/>
      </left>
      <right style="thin">
        <color rgb="FF5B8AD7"/>
      </right>
      <top/>
      <bottom style="medium">
        <color rgb="FF5B8AD7"/>
      </bottom>
      <diagonal/>
    </border>
    <border>
      <left/>
      <right/>
      <top style="thin">
        <color theme="0"/>
      </top>
      <bottom style="thin">
        <color theme="0"/>
      </bottom>
      <diagonal/>
    </border>
    <border>
      <left style="thin">
        <color rgb="FF5B8AD7"/>
      </left>
      <right/>
      <top style="thin">
        <color rgb="FF5B8AD7"/>
      </top>
      <bottom/>
      <diagonal/>
    </border>
    <border>
      <left/>
      <right style="thin">
        <color rgb="FF5B8AD7"/>
      </right>
      <top style="thin">
        <color rgb="FF5B8AD7"/>
      </top>
      <bottom/>
      <diagonal/>
    </border>
    <border>
      <left/>
      <right/>
      <top style="thin">
        <color theme="0"/>
      </top>
      <bottom style="medium">
        <color rgb="FF5B8AD7"/>
      </bottom>
      <diagonal/>
    </border>
    <border>
      <left style="thin">
        <color rgb="FF5B8AD7"/>
      </left>
      <right style="thin">
        <color rgb="FF5B8AD7"/>
      </right>
      <top style="thin">
        <color theme="0"/>
      </top>
      <bottom style="medium">
        <color rgb="FF5B8AD7"/>
      </bottom>
      <diagonal/>
    </border>
    <border diagonalDown="1">
      <left style="thin">
        <color rgb="FF5B8AD7"/>
      </left>
      <right style="thin">
        <color rgb="FF5B8AD7"/>
      </right>
      <top style="thin">
        <color theme="0"/>
      </top>
      <bottom style="medium">
        <color rgb="FF5B8AD7"/>
      </bottom>
      <diagonal style="thin">
        <color theme="0"/>
      </diagonal>
    </border>
    <border>
      <left style="thin">
        <color theme="0"/>
      </left>
      <right style="thin">
        <color theme="0"/>
      </right>
      <top style="thin">
        <color rgb="FF5B8AD7"/>
      </top>
      <bottom style="thin">
        <color rgb="FF5B8AD7"/>
      </bottom>
      <diagonal/>
    </border>
    <border diagonalDown="1">
      <left style="thin">
        <color theme="0"/>
      </left>
      <right style="thin">
        <color rgb="FF5B8AD7"/>
      </right>
      <top/>
      <bottom style="thin">
        <color rgb="FF5B8AD7"/>
      </bottom>
      <diagonal style="thin">
        <color theme="0"/>
      </diagonal>
    </border>
    <border>
      <left style="thin">
        <color rgb="FF5B8AD7"/>
      </left>
      <right style="thin">
        <color rgb="FF5B8AD7"/>
      </right>
      <top style="thin">
        <color theme="0"/>
      </top>
      <bottom style="thin">
        <color theme="0"/>
      </bottom>
      <diagonal/>
    </border>
    <border>
      <left style="thin">
        <color rgb="FF96B4E6"/>
      </left>
      <right/>
      <top/>
      <bottom/>
      <diagonal/>
    </border>
    <border>
      <left style="thin">
        <color rgb="FF5B8AD7"/>
      </left>
      <right style="thin">
        <color rgb="FF5B8AD7"/>
      </right>
      <top style="thin">
        <color rgb="FF5B8AD7"/>
      </top>
      <bottom/>
      <diagonal/>
    </border>
    <border>
      <left style="thin">
        <color rgb="FF96B4E6"/>
      </left>
      <right/>
      <top/>
      <bottom style="thin">
        <color rgb="FF5B8AD7"/>
      </bottom>
      <diagonal/>
    </border>
    <border>
      <left/>
      <right style="thin">
        <color rgb="FF5B8AD7"/>
      </right>
      <top style="thin">
        <color theme="0"/>
      </top>
      <bottom style="thin">
        <color rgb="FF5B8AD7"/>
      </bottom>
      <diagonal/>
    </border>
    <border diagonalDown="1">
      <left style="thin">
        <color theme="0"/>
      </left>
      <right style="thin">
        <color rgb="FF5B8AD7"/>
      </right>
      <top/>
      <bottom/>
      <diagonal style="thin">
        <color theme="0"/>
      </diagonal>
    </border>
    <border diagonalDown="1">
      <left style="thin">
        <color theme="0"/>
      </left>
      <right style="thin">
        <color rgb="FF5B8AD7"/>
      </right>
      <top style="thin">
        <color rgb="FF5B8AD7"/>
      </top>
      <bottom style="thin">
        <color rgb="FF5B8AD7"/>
      </bottom>
      <diagonal style="thin">
        <color theme="0"/>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theme="0"/>
      </left>
      <right style="thin">
        <color rgb="FF5B8AD7"/>
      </right>
      <top style="thin">
        <color rgb="FF5B8AD7"/>
      </top>
      <bottom/>
      <diagonal style="thin">
        <color theme="0"/>
      </diagonal>
    </border>
  </borders>
  <cellStyleXfs count="39">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6" fillId="0" borderId="0"/>
    <xf numFmtId="164" fontId="13" fillId="0" borderId="0"/>
    <xf numFmtId="164" fontId="36" fillId="0" borderId="0"/>
    <xf numFmtId="164" fontId="54" fillId="13" borderId="20"/>
    <xf numFmtId="170" fontId="55" fillId="15" borderId="9">
      <alignment horizontal="center"/>
    </xf>
    <xf numFmtId="9" fontId="36" fillId="0" borderId="0" applyFont="0" applyFill="0" applyBorder="0" applyAlignment="0" applyProtection="0"/>
    <xf numFmtId="164" fontId="36" fillId="0" borderId="0"/>
    <xf numFmtId="164" fontId="73" fillId="0" borderId="0"/>
    <xf numFmtId="164" fontId="74" fillId="0" borderId="0"/>
    <xf numFmtId="164" fontId="36" fillId="0" borderId="0">
      <alignment vertical="center"/>
    </xf>
    <xf numFmtId="3" fontId="36" fillId="18" borderId="9" applyFont="0">
      <alignment horizontal="right" vertical="center"/>
      <protection locked="0"/>
    </xf>
    <xf numFmtId="164" fontId="13" fillId="0" borderId="0"/>
    <xf numFmtId="9" fontId="13" fillId="0" borderId="0" applyFont="0" applyFill="0" applyBorder="0" applyAlignment="0" applyProtection="0"/>
    <xf numFmtId="164" fontId="36" fillId="0" borderId="0"/>
    <xf numFmtId="172" fontId="89" fillId="0" borderId="0" applyFont="0" applyFill="0" applyBorder="0" applyAlignment="0" applyProtection="0"/>
    <xf numFmtId="164" fontId="36" fillId="0" borderId="0"/>
    <xf numFmtId="164" fontId="36" fillId="0" borderId="0">
      <alignment vertical="center"/>
    </xf>
    <xf numFmtId="164" fontId="117" fillId="0" borderId="0" applyNumberFormat="0" applyFill="0" applyBorder="0" applyAlignment="0" applyProtection="0"/>
    <xf numFmtId="164" fontId="68" fillId="20" borderId="48" applyFont="0" applyBorder="0">
      <alignment horizontal="center" wrapText="1"/>
    </xf>
    <xf numFmtId="3" fontId="36" fillId="18" borderId="9" applyFont="0">
      <alignment horizontal="right" vertical="center"/>
      <protection locked="0"/>
    </xf>
    <xf numFmtId="164" fontId="36" fillId="0" borderId="0"/>
    <xf numFmtId="0" fontId="13" fillId="0" borderId="0"/>
    <xf numFmtId="0" fontId="36" fillId="0" borderId="0"/>
    <xf numFmtId="164"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3" fontId="13" fillId="0" borderId="0" applyFont="0" applyFill="0" applyBorder="0" applyAlignment="0" applyProtection="0"/>
  </cellStyleXfs>
  <cellXfs count="1197">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applyBorder="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Border="1" applyAlignment="1">
      <alignment vertical="center"/>
    </xf>
    <xf numFmtId="0" fontId="4" fillId="3" borderId="2" xfId="0" applyFont="1" applyFill="1" applyBorder="1" applyAlignment="1">
      <alignment vertical="center"/>
    </xf>
    <xf numFmtId="0" fontId="4" fillId="3" borderId="0" xfId="0" applyFont="1" applyFill="1" applyBorder="1" applyAlignment="1">
      <alignment vertical="center" wrapText="1"/>
    </xf>
    <xf numFmtId="0" fontId="5" fillId="5" borderId="0" xfId="0" applyFont="1" applyFill="1" applyBorder="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Border="1" applyAlignment="1">
      <alignment horizontal="left" vertical="center"/>
    </xf>
    <xf numFmtId="0" fontId="3" fillId="2" borderId="0" xfId="0" applyFont="1" applyFill="1" applyBorder="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Border="1" applyAlignment="1">
      <alignment horizontal="left" vertical="center"/>
    </xf>
    <xf numFmtId="0" fontId="8" fillId="2" borderId="0" xfId="0" applyFont="1" applyFill="1" applyBorder="1" applyAlignment="1">
      <alignment vertical="center"/>
    </xf>
    <xf numFmtId="0" fontId="9" fillId="2" borderId="0" xfId="0" applyFont="1" applyFill="1" applyBorder="1" applyAlignment="1">
      <alignment vertical="center"/>
    </xf>
    <xf numFmtId="0" fontId="15" fillId="2" borderId="0" xfId="0" applyFont="1" applyFill="1"/>
    <xf numFmtId="0" fontId="17" fillId="2" borderId="0" xfId="0" applyFont="1" applyFill="1"/>
    <xf numFmtId="0" fontId="18" fillId="2" borderId="0" xfId="0" applyFont="1" applyFill="1"/>
    <xf numFmtId="0" fontId="19" fillId="2" borderId="0" xfId="0" applyFont="1" applyFill="1"/>
    <xf numFmtId="165" fontId="18" fillId="2" borderId="0" xfId="2" applyNumberFormat="1" applyFont="1" applyFill="1" applyBorder="1"/>
    <xf numFmtId="164" fontId="20" fillId="2" borderId="0" xfId="4" applyFont="1" applyFill="1" applyBorder="1" applyAlignment="1">
      <alignment horizontal="left" vertical="center" wrapText="1"/>
    </xf>
    <xf numFmtId="0" fontId="18" fillId="2" borderId="0" xfId="0" applyFont="1" applyFill="1" applyBorder="1" applyAlignment="1">
      <alignment horizontal="center" vertical="center" wrapText="1"/>
    </xf>
    <xf numFmtId="165" fontId="18" fillId="2" borderId="0" xfId="2" applyNumberFormat="1" applyFont="1" applyFill="1"/>
    <xf numFmtId="164" fontId="21" fillId="2" borderId="0" xfId="4" applyFont="1" applyFill="1" applyBorder="1" applyAlignment="1">
      <alignment horizontal="left" vertical="top"/>
    </xf>
    <xf numFmtId="14" fontId="23" fillId="2" borderId="0" xfId="5" applyNumberFormat="1" applyFont="1" applyFill="1" applyBorder="1" applyAlignment="1">
      <alignment horizontal="left"/>
    </xf>
    <xf numFmtId="0" fontId="22" fillId="2" borderId="11" xfId="0" applyFont="1" applyFill="1" applyBorder="1" applyAlignment="1">
      <alignment horizontal="right" vertical="center" wrapText="1"/>
    </xf>
    <xf numFmtId="0" fontId="24" fillId="2" borderId="12" xfId="0" applyFont="1" applyFill="1" applyBorder="1" applyAlignment="1">
      <alignment horizontal="right" vertical="center" wrapText="1"/>
    </xf>
    <xf numFmtId="0" fontId="24" fillId="2" borderId="11" xfId="0" applyFont="1" applyFill="1" applyBorder="1" applyAlignment="1">
      <alignment horizontal="right" vertical="center" wrapText="1"/>
    </xf>
    <xf numFmtId="165" fontId="25" fillId="2" borderId="0" xfId="2" applyNumberFormat="1" applyFont="1" applyFill="1" applyBorder="1" applyAlignment="1">
      <alignment horizontal="center" vertical="center"/>
    </xf>
    <xf numFmtId="164" fontId="26" fillId="2" borderId="0" xfId="4" applyFont="1" applyFill="1" applyBorder="1" applyAlignment="1">
      <alignment horizontal="left" vertical="center" wrapText="1"/>
    </xf>
    <xf numFmtId="167" fontId="26" fillId="2" borderId="0" xfId="4" applyNumberFormat="1" applyFont="1" applyFill="1" applyBorder="1" applyAlignment="1">
      <alignment horizontal="right" vertical="center" wrapText="1"/>
    </xf>
    <xf numFmtId="167" fontId="26" fillId="2" borderId="0" xfId="4" applyNumberFormat="1" applyFont="1" applyFill="1" applyBorder="1" applyAlignment="1">
      <alignment horizontal="right" vertical="center" wrapText="1" shrinkToFit="1"/>
    </xf>
    <xf numFmtId="164" fontId="29" fillId="7" borderId="5" xfId="3" applyFont="1" applyFill="1" applyBorder="1" applyAlignment="1" applyProtection="1">
      <alignment horizontal="left" vertical="center" wrapText="1"/>
    </xf>
    <xf numFmtId="168" fontId="29" fillId="7" borderId="5" xfId="3" applyNumberFormat="1" applyFont="1" applyFill="1" applyBorder="1" applyAlignment="1" applyProtection="1">
      <alignment horizontal="right" vertical="center" wrapText="1"/>
    </xf>
    <xf numFmtId="0" fontId="31" fillId="2" borderId="0" xfId="0" applyFont="1" applyFill="1" applyAlignment="1">
      <alignment horizontal="center"/>
    </xf>
    <xf numFmtId="165" fontId="33" fillId="2" borderId="0" xfId="2" applyNumberFormat="1" applyFont="1" applyFill="1" applyBorder="1" applyAlignment="1">
      <alignment horizontal="center" vertical="center" wrapText="1"/>
    </xf>
    <xf numFmtId="0" fontId="34" fillId="2" borderId="0" xfId="0" applyFont="1" applyFill="1"/>
    <xf numFmtId="0" fontId="37" fillId="2" borderId="0" xfId="0" applyFont="1" applyFill="1" applyBorder="1" applyAlignment="1">
      <alignment horizontal="center" vertical="center" wrapText="1"/>
    </xf>
    <xf numFmtId="0" fontId="38" fillId="2" borderId="5" xfId="0" applyFont="1" applyFill="1" applyBorder="1" applyAlignment="1">
      <alignment vertical="center" wrapText="1"/>
    </xf>
    <xf numFmtId="3" fontId="38" fillId="2" borderId="5" xfId="0" applyNumberFormat="1" applyFont="1" applyFill="1" applyBorder="1" applyAlignment="1">
      <alignment horizontal="right" vertical="center" wrapText="1"/>
    </xf>
    <xf numFmtId="3" fontId="19" fillId="2" borderId="5" xfId="0" applyNumberFormat="1" applyFont="1" applyFill="1" applyBorder="1" applyAlignment="1">
      <alignment horizontal="right" vertical="center" wrapText="1"/>
    </xf>
    <xf numFmtId="0" fontId="38" fillId="2" borderId="8" xfId="0" applyFont="1" applyFill="1" applyBorder="1" applyAlignment="1">
      <alignment vertical="center" wrapText="1"/>
    </xf>
    <xf numFmtId="3" fontId="38" fillId="2" borderId="8" xfId="0" applyNumberFormat="1" applyFont="1" applyFill="1" applyBorder="1" applyAlignment="1">
      <alignment horizontal="right" vertical="center" wrapText="1"/>
    </xf>
    <xf numFmtId="3" fontId="19" fillId="2" borderId="8" xfId="0" applyNumberFormat="1" applyFont="1" applyFill="1" applyBorder="1" applyAlignment="1">
      <alignment horizontal="right" vertical="center" wrapText="1"/>
    </xf>
    <xf numFmtId="0" fontId="18" fillId="2" borderId="8" xfId="0" applyFont="1" applyFill="1" applyBorder="1" applyAlignment="1">
      <alignment vertical="center" wrapText="1"/>
    </xf>
    <xf numFmtId="3" fontId="30" fillId="2" borderId="8" xfId="0" applyNumberFormat="1" applyFont="1" applyFill="1" applyBorder="1" applyAlignment="1">
      <alignment horizontal="right" vertical="center" wrapText="1"/>
    </xf>
    <xf numFmtId="3" fontId="18" fillId="2" borderId="8" xfId="0" applyNumberFormat="1" applyFont="1" applyFill="1" applyBorder="1" applyAlignment="1">
      <alignment horizontal="right" vertical="center" wrapText="1"/>
    </xf>
    <xf numFmtId="0" fontId="18" fillId="2" borderId="0" xfId="0" applyFont="1" applyFill="1" applyBorder="1" applyAlignment="1">
      <alignment vertical="center" wrapText="1"/>
    </xf>
    <xf numFmtId="3" fontId="30" fillId="2" borderId="0" xfId="0" applyNumberFormat="1" applyFont="1" applyFill="1" applyBorder="1" applyAlignment="1">
      <alignment horizontal="right" vertical="center" wrapText="1"/>
    </xf>
    <xf numFmtId="3" fontId="18" fillId="2" borderId="0" xfId="0" applyNumberFormat="1" applyFont="1" applyFill="1" applyBorder="1" applyAlignment="1">
      <alignment horizontal="right" vertical="center" wrapText="1"/>
    </xf>
    <xf numFmtId="0" fontId="18" fillId="2" borderId="7" xfId="0" applyFont="1" applyFill="1" applyBorder="1" applyAlignment="1">
      <alignment vertical="center" wrapText="1"/>
    </xf>
    <xf numFmtId="3" fontId="30" fillId="2" borderId="7" xfId="0" applyNumberFormat="1" applyFont="1" applyFill="1" applyBorder="1" applyAlignment="1">
      <alignment horizontal="right" vertical="center" wrapText="1"/>
    </xf>
    <xf numFmtId="3" fontId="18" fillId="2" borderId="7" xfId="0" applyNumberFormat="1" applyFont="1" applyFill="1" applyBorder="1" applyAlignment="1">
      <alignment horizontal="right" vertical="center" wrapText="1"/>
    </xf>
    <xf numFmtId="0" fontId="38" fillId="2" borderId="7" xfId="0" applyFont="1" applyFill="1" applyBorder="1" applyAlignment="1">
      <alignment vertical="center" wrapText="1"/>
    </xf>
    <xf numFmtId="3" fontId="38" fillId="2" borderId="7" xfId="0" applyNumberFormat="1" applyFont="1" applyFill="1" applyBorder="1" applyAlignment="1">
      <alignment horizontal="right" vertical="center" wrapText="1"/>
    </xf>
    <xf numFmtId="0" fontId="18" fillId="9" borderId="18" xfId="0" applyFont="1" applyFill="1" applyBorder="1" applyAlignment="1">
      <alignment horizontal="left" vertical="center"/>
    </xf>
    <xf numFmtId="10" fontId="18" fillId="9" borderId="19" xfId="0" applyNumberFormat="1" applyFont="1" applyFill="1" applyBorder="1" applyAlignment="1">
      <alignment horizontal="center" vertical="center"/>
    </xf>
    <xf numFmtId="0" fontId="18" fillId="8" borderId="18" xfId="0" applyFont="1" applyFill="1" applyBorder="1" applyAlignment="1">
      <alignment horizontal="left" vertical="center"/>
    </xf>
    <xf numFmtId="10" fontId="18" fillId="8" borderId="19" xfId="0" applyNumberFormat="1" applyFont="1" applyFill="1" applyBorder="1" applyAlignment="1">
      <alignment horizontal="center" vertical="center"/>
    </xf>
    <xf numFmtId="0" fontId="34" fillId="2" borderId="0" xfId="0" applyFont="1" applyFill="1" applyBorder="1" applyAlignment="1">
      <alignment horizontal="center" vertical="center" wrapText="1"/>
    </xf>
    <xf numFmtId="0" fontId="40" fillId="8" borderId="15" xfId="0" applyFont="1" applyFill="1" applyBorder="1" applyAlignment="1">
      <alignment horizontal="left" vertical="center"/>
    </xf>
    <xf numFmtId="0" fontId="40" fillId="8" borderId="16" xfId="0" applyFont="1" applyFill="1" applyBorder="1" applyAlignment="1">
      <alignment horizontal="center" vertical="center" wrapText="1"/>
    </xf>
    <xf numFmtId="0" fontId="40" fillId="8" borderId="16" xfId="0" applyFont="1" applyFill="1" applyBorder="1" applyAlignment="1">
      <alignment horizontal="center" vertical="center"/>
    </xf>
    <xf numFmtId="10" fontId="40" fillId="8" borderId="17" xfId="0" applyNumberFormat="1" applyFont="1" applyFill="1" applyBorder="1" applyAlignment="1">
      <alignment horizontal="center" vertical="center"/>
    </xf>
    <xf numFmtId="0" fontId="40" fillId="8" borderId="17" xfId="0" applyFont="1" applyFill="1" applyBorder="1" applyAlignment="1">
      <alignment horizontal="center" vertical="center"/>
    </xf>
    <xf numFmtId="0" fontId="40" fillId="8" borderId="15" xfId="0" applyFont="1" applyFill="1" applyBorder="1" applyAlignment="1">
      <alignment horizontal="center" vertical="center"/>
    </xf>
    <xf numFmtId="0" fontId="40" fillId="8" borderId="16" xfId="0" applyFont="1" applyFill="1" applyBorder="1" applyAlignment="1">
      <alignment horizontal="left" vertical="center"/>
    </xf>
    <xf numFmtId="0" fontId="40" fillId="9" borderId="18" xfId="0" applyFont="1" applyFill="1" applyBorder="1" applyAlignment="1">
      <alignment horizontal="left" vertical="center"/>
    </xf>
    <xf numFmtId="0" fontId="40" fillId="9" borderId="0" xfId="0" applyFont="1" applyFill="1" applyBorder="1" applyAlignment="1">
      <alignment horizontal="center" vertical="center" wrapText="1"/>
    </xf>
    <xf numFmtId="0" fontId="40" fillId="9" borderId="0" xfId="0" applyFont="1" applyFill="1" applyBorder="1" applyAlignment="1">
      <alignment horizontal="center" vertical="center"/>
    </xf>
    <xf numFmtId="10" fontId="40" fillId="9" borderId="19" xfId="0" applyNumberFormat="1" applyFont="1" applyFill="1" applyBorder="1" applyAlignment="1">
      <alignment horizontal="center" vertical="center"/>
    </xf>
    <xf numFmtId="0" fontId="40" fillId="9" borderId="19" xfId="0" applyFont="1" applyFill="1" applyBorder="1" applyAlignment="1">
      <alignment horizontal="center" vertical="center"/>
    </xf>
    <xf numFmtId="0" fontId="40" fillId="9" borderId="18" xfId="0" applyFont="1" applyFill="1" applyBorder="1" applyAlignment="1">
      <alignment horizontal="center" vertical="center"/>
    </xf>
    <xf numFmtId="0" fontId="40" fillId="9" borderId="0" xfId="0" applyFont="1" applyFill="1" applyBorder="1" applyAlignment="1">
      <alignment horizontal="left" vertical="center"/>
    </xf>
    <xf numFmtId="0" fontId="40" fillId="2" borderId="18" xfId="0" applyFont="1" applyFill="1" applyBorder="1" applyAlignment="1">
      <alignment horizontal="left" vertical="center"/>
    </xf>
    <xf numFmtId="0" fontId="40" fillId="2" borderId="0" xfId="0" applyFont="1" applyFill="1" applyBorder="1" applyAlignment="1">
      <alignment horizontal="center" vertical="center" wrapText="1"/>
    </xf>
    <xf numFmtId="0" fontId="40" fillId="2" borderId="0" xfId="0" applyFont="1" applyFill="1" applyBorder="1" applyAlignment="1">
      <alignment horizontal="center" vertical="center"/>
    </xf>
    <xf numFmtId="10" fontId="40" fillId="2" borderId="19" xfId="0" applyNumberFormat="1" applyFont="1" applyFill="1" applyBorder="1" applyAlignment="1">
      <alignment horizontal="center" vertical="center"/>
    </xf>
    <xf numFmtId="0" fontId="40" fillId="2" borderId="19"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0" xfId="0" applyFont="1" applyFill="1" applyBorder="1" applyAlignment="1">
      <alignment horizontal="left" vertical="center"/>
    </xf>
    <xf numFmtId="0" fontId="40" fillId="8" borderId="18" xfId="0" applyFont="1" applyFill="1" applyBorder="1" applyAlignment="1">
      <alignment horizontal="left" vertical="center"/>
    </xf>
    <xf numFmtId="0" fontId="40" fillId="8" borderId="0" xfId="0" applyFont="1" applyFill="1" applyBorder="1" applyAlignment="1">
      <alignment horizontal="center" vertical="center" wrapText="1"/>
    </xf>
    <xf numFmtId="0" fontId="40" fillId="8" borderId="0" xfId="0" applyFont="1" applyFill="1" applyBorder="1" applyAlignment="1">
      <alignment horizontal="center" vertical="center"/>
    </xf>
    <xf numFmtId="10" fontId="40" fillId="8" borderId="19" xfId="0" applyNumberFormat="1" applyFont="1" applyFill="1" applyBorder="1" applyAlignment="1">
      <alignment horizontal="center" vertical="center"/>
    </xf>
    <xf numFmtId="0" fontId="40" fillId="8" borderId="18" xfId="0" applyFont="1" applyFill="1" applyBorder="1" applyAlignment="1">
      <alignment horizontal="center" vertical="center"/>
    </xf>
    <xf numFmtId="0" fontId="40" fillId="8" borderId="0" xfId="0" applyFont="1" applyFill="1" applyBorder="1" applyAlignment="1">
      <alignment horizontal="left" vertical="center"/>
    </xf>
    <xf numFmtId="0" fontId="35" fillId="2" borderId="4" xfId="0" applyFont="1" applyFill="1" applyBorder="1" applyAlignment="1">
      <alignment horizontal="center" vertical="center" wrapText="1"/>
    </xf>
    <xf numFmtId="0" fontId="40" fillId="2" borderId="0" xfId="0" applyFont="1" applyFill="1"/>
    <xf numFmtId="0" fontId="32" fillId="2" borderId="4" xfId="0" applyFont="1" applyFill="1" applyBorder="1" applyAlignment="1">
      <alignment horizontal="center" vertical="center" wrapText="1"/>
    </xf>
    <xf numFmtId="0" fontId="18" fillId="9" borderId="0" xfId="0" applyFont="1" applyFill="1" applyAlignment="1">
      <alignment horizontal="left" vertical="center" wrapText="1"/>
    </xf>
    <xf numFmtId="0" fontId="18" fillId="9" borderId="0" xfId="0" applyFont="1" applyFill="1" applyAlignment="1">
      <alignment horizontal="left" vertical="center"/>
    </xf>
    <xf numFmtId="0" fontId="18" fillId="8" borderId="0" xfId="0" applyFont="1" applyFill="1" applyAlignment="1">
      <alignment horizontal="left" vertical="center" wrapText="1"/>
    </xf>
    <xf numFmtId="0" fontId="18" fillId="8" borderId="0" xfId="0" applyFont="1" applyFill="1" applyAlignment="1">
      <alignment horizontal="left" vertical="center"/>
    </xf>
    <xf numFmtId="0" fontId="43" fillId="2" borderId="0" xfId="0" applyFont="1" applyFill="1" applyAlignment="1">
      <alignment horizontal="center" vertical="center" wrapText="1"/>
    </xf>
    <xf numFmtId="0" fontId="43" fillId="2" borderId="0" xfId="0" applyFont="1" applyFill="1" applyBorder="1" applyAlignment="1">
      <alignment horizontal="center" vertical="center" wrapText="1"/>
    </xf>
    <xf numFmtId="0" fontId="34" fillId="2" borderId="5" xfId="0" applyFont="1" applyFill="1" applyBorder="1" applyAlignment="1">
      <alignment horizontal="left" vertical="center" wrapText="1"/>
    </xf>
    <xf numFmtId="3" fontId="34" fillId="2" borderId="5" xfId="0" applyNumberFormat="1" applyFont="1" applyFill="1" applyBorder="1" applyAlignment="1">
      <alignment horizontal="center" vertical="center" wrapText="1"/>
    </xf>
    <xf numFmtId="3" fontId="36" fillId="2" borderId="5" xfId="0" applyNumberFormat="1" applyFont="1" applyFill="1" applyBorder="1" applyAlignment="1">
      <alignment horizontal="center" vertical="center" wrapText="1"/>
    </xf>
    <xf numFmtId="3" fontId="34" fillId="2" borderId="7" xfId="0" applyNumberFormat="1" applyFont="1" applyFill="1" applyBorder="1" applyAlignment="1">
      <alignment horizontal="center" vertical="center" wrapText="1"/>
    </xf>
    <xf numFmtId="0" fontId="36" fillId="10" borderId="5" xfId="0" applyFont="1" applyFill="1" applyBorder="1" applyAlignment="1">
      <alignment horizontal="left" vertical="center" wrapText="1"/>
    </xf>
    <xf numFmtId="3" fontId="34" fillId="10" borderId="5" xfId="0" applyNumberFormat="1" applyFont="1" applyFill="1" applyBorder="1" applyAlignment="1">
      <alignment horizontal="center" vertical="center" wrapText="1"/>
    </xf>
    <xf numFmtId="3" fontId="12" fillId="10" borderId="5" xfId="0" applyNumberFormat="1" applyFont="1" applyFill="1" applyBorder="1" applyAlignment="1">
      <alignment horizontal="center" vertical="center" wrapText="1"/>
    </xf>
    <xf numFmtId="3" fontId="34" fillId="11" borderId="5" xfId="0" applyNumberFormat="1" applyFont="1" applyFill="1" applyBorder="1" applyAlignment="1">
      <alignment horizontal="center" vertical="center" wrapText="1"/>
    </xf>
    <xf numFmtId="3" fontId="36" fillId="11" borderId="5" xfId="0" applyNumberFormat="1" applyFont="1" applyFill="1" applyBorder="1" applyAlignment="1">
      <alignment horizontal="center" vertical="center" wrapText="1"/>
    </xf>
    <xf numFmtId="3" fontId="12" fillId="11" borderId="5" xfId="0" applyNumberFormat="1" applyFont="1" applyFill="1" applyBorder="1" applyAlignment="1">
      <alignment horizontal="center" vertical="center" wrapText="1"/>
    </xf>
    <xf numFmtId="4" fontId="34" fillId="11" borderId="5" xfId="0" applyNumberFormat="1" applyFont="1" applyFill="1" applyBorder="1" applyAlignment="1">
      <alignment horizontal="center" vertical="center" wrapText="1"/>
    </xf>
    <xf numFmtId="4" fontId="12" fillId="11" borderId="5" xfId="0" applyNumberFormat="1" applyFont="1" applyFill="1" applyBorder="1" applyAlignment="1">
      <alignment horizontal="center" vertical="center" wrapText="1"/>
    </xf>
    <xf numFmtId="0" fontId="45" fillId="2" borderId="5" xfId="0" applyFont="1" applyFill="1" applyBorder="1" applyAlignment="1">
      <alignment horizontal="left" vertical="center" wrapText="1"/>
    </xf>
    <xf numFmtId="4" fontId="46" fillId="2" borderId="5" xfId="0" applyNumberFormat="1" applyFont="1" applyFill="1" applyBorder="1" applyAlignment="1">
      <alignment horizontal="center" vertical="center" wrapText="1"/>
    </xf>
    <xf numFmtId="3" fontId="45" fillId="2" borderId="5" xfId="0" applyNumberFormat="1" applyFont="1" applyFill="1" applyBorder="1" applyAlignment="1">
      <alignment horizontal="center" vertical="center" wrapText="1"/>
    </xf>
    <xf numFmtId="0" fontId="0" fillId="2" borderId="0" xfId="0" applyFill="1" applyAlignment="1">
      <alignment horizontal="center"/>
    </xf>
    <xf numFmtId="0" fontId="36" fillId="2" borderId="5" xfId="0" applyFont="1" applyFill="1" applyBorder="1" applyAlignment="1">
      <alignment horizontal="left" vertical="center" wrapText="1"/>
    </xf>
    <xf numFmtId="0" fontId="48" fillId="2" borderId="0" xfId="0" applyFont="1" applyFill="1" applyBorder="1" applyAlignment="1">
      <alignment horizontal="center" vertical="center" wrapText="1"/>
    </xf>
    <xf numFmtId="165" fontId="51" fillId="8" borderId="0" xfId="2" applyNumberFormat="1" applyFont="1" applyFill="1" applyBorder="1" applyAlignment="1">
      <alignment horizontal="right" vertical="center" wrapText="1"/>
    </xf>
    <xf numFmtId="164" fontId="52" fillId="8" borderId="0" xfId="8" applyFont="1" applyFill="1" applyBorder="1" applyAlignment="1">
      <alignment horizontal="left" vertical="center" wrapText="1"/>
    </xf>
    <xf numFmtId="164" fontId="51" fillId="8" borderId="0" xfId="8" applyFont="1" applyFill="1" applyBorder="1" applyAlignment="1">
      <alignment horizontal="left" vertical="center" wrapText="1"/>
    </xf>
    <xf numFmtId="164" fontId="19" fillId="8" borderId="0" xfId="8" applyFont="1" applyFill="1" applyBorder="1" applyAlignment="1">
      <alignment horizontal="left" vertical="center" wrapText="1"/>
    </xf>
    <xf numFmtId="165" fontId="51" fillId="12" borderId="0" xfId="2" applyNumberFormat="1" applyFont="1" applyFill="1" applyBorder="1" applyAlignment="1">
      <alignment horizontal="right" vertical="center" wrapText="1"/>
    </xf>
    <xf numFmtId="164" fontId="52" fillId="12" borderId="0" xfId="8" applyFont="1" applyFill="1" applyBorder="1" applyAlignment="1">
      <alignment horizontal="left" vertical="center" wrapText="1"/>
    </xf>
    <xf numFmtId="164" fontId="51" fillId="12" borderId="0" xfId="8" applyFont="1" applyFill="1" applyBorder="1" applyAlignment="1">
      <alignment horizontal="left" vertical="center" wrapText="1"/>
    </xf>
    <xf numFmtId="164" fontId="53" fillId="12" borderId="0" xfId="8" applyFont="1" applyFill="1" applyBorder="1" applyAlignment="1">
      <alignment horizontal="left" vertical="center" wrapText="1"/>
    </xf>
    <xf numFmtId="3" fontId="51" fillId="8" borderId="0" xfId="8" applyNumberFormat="1" applyFont="1" applyFill="1" applyBorder="1" applyAlignment="1">
      <alignment horizontal="left" vertical="center" wrapText="1"/>
    </xf>
    <xf numFmtId="3" fontId="19" fillId="8" borderId="0" xfId="8" applyNumberFormat="1" applyFont="1" applyFill="1" applyBorder="1" applyAlignment="1">
      <alignment horizontal="left" vertical="center" wrapText="1"/>
    </xf>
    <xf numFmtId="3" fontId="51" fillId="12" borderId="0" xfId="8" applyNumberFormat="1" applyFont="1" applyFill="1" applyBorder="1" applyAlignment="1">
      <alignment horizontal="left" vertical="center" wrapText="1"/>
    </xf>
    <xf numFmtId="169" fontId="51" fillId="12" borderId="0" xfId="8" applyNumberFormat="1" applyFont="1" applyFill="1" applyBorder="1" applyAlignment="1">
      <alignment horizontal="left" vertical="center" wrapText="1"/>
    </xf>
    <xf numFmtId="14" fontId="51" fillId="12" borderId="0" xfId="8" applyNumberFormat="1" applyFont="1" applyFill="1" applyBorder="1" applyAlignment="1">
      <alignment horizontal="left" vertical="center" wrapText="1"/>
    </xf>
    <xf numFmtId="1" fontId="51" fillId="8" borderId="0" xfId="8" applyNumberFormat="1" applyFont="1" applyFill="1" applyBorder="1" applyAlignment="1">
      <alignment horizontal="left" vertical="center" wrapText="1"/>
    </xf>
    <xf numFmtId="1" fontId="19" fillId="8" borderId="0" xfId="8" applyNumberFormat="1" applyFont="1" applyFill="1" applyBorder="1" applyAlignment="1">
      <alignment horizontal="left" vertical="center" wrapText="1"/>
    </xf>
    <xf numFmtId="164" fontId="18" fillId="2" borderId="0" xfId="7" applyFont="1" applyFill="1" applyBorder="1" applyAlignment="1">
      <alignment horizontal="right"/>
    </xf>
    <xf numFmtId="164" fontId="18" fillId="2" borderId="0" xfId="7" applyFont="1" applyFill="1" applyBorder="1" applyAlignment="1">
      <alignment wrapText="1"/>
    </xf>
    <xf numFmtId="0" fontId="45" fillId="2" borderId="4" xfId="0" applyFont="1" applyFill="1" applyBorder="1" applyAlignment="1">
      <alignment horizontal="center" vertical="center" wrapText="1"/>
    </xf>
    <xf numFmtId="165" fontId="2" fillId="2" borderId="0" xfId="2" applyNumberFormat="1" applyFont="1" applyFill="1"/>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8" fillId="2" borderId="5" xfId="2" applyNumberFormat="1" applyFont="1" applyFill="1" applyBorder="1" applyAlignment="1">
      <alignment horizontal="center" vertical="center"/>
    </xf>
    <xf numFmtId="0" fontId="38" fillId="2" borderId="5" xfId="0" applyFont="1" applyFill="1" applyBorder="1" applyAlignment="1">
      <alignment horizontal="justify" vertical="center"/>
    </xf>
    <xf numFmtId="3" fontId="38"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8" fillId="2" borderId="5" xfId="0" applyNumberFormat="1" applyFont="1" applyFill="1" applyBorder="1" applyAlignment="1">
      <alignment vertical="center"/>
    </xf>
    <xf numFmtId="164" fontId="49" fillId="2" borderId="0" xfId="8" applyFont="1" applyFill="1" applyBorder="1"/>
    <xf numFmtId="0" fontId="44" fillId="2" borderId="0" xfId="0" applyFont="1" applyFill="1" applyBorder="1" applyAlignment="1">
      <alignment horizontal="left" wrapText="1"/>
    </xf>
    <xf numFmtId="0" fontId="44" fillId="2" borderId="0" xfId="0" applyFont="1" applyFill="1" applyBorder="1" applyAlignment="1">
      <alignment horizontal="center" wrapText="1"/>
    </xf>
    <xf numFmtId="0" fontId="44" fillId="2" borderId="0" xfId="0" applyFont="1" applyFill="1" applyBorder="1" applyAlignment="1">
      <alignment horizontal="right" wrapText="1"/>
    </xf>
    <xf numFmtId="164" fontId="19" fillId="0" borderId="0" xfId="8" applyFont="1" applyFill="1" applyBorder="1"/>
    <xf numFmtId="164" fontId="26" fillId="2" borderId="7" xfId="4" applyFont="1" applyFill="1" applyBorder="1" applyAlignment="1">
      <alignment horizontal="left" vertical="center" wrapText="1"/>
    </xf>
    <xf numFmtId="167" fontId="26" fillId="2" borderId="7" xfId="4" applyNumberFormat="1" applyFont="1" applyFill="1" applyBorder="1" applyAlignment="1">
      <alignment horizontal="right" vertical="center" wrapText="1"/>
    </xf>
    <xf numFmtId="164" fontId="30" fillId="2" borderId="0" xfId="4" applyFont="1" applyFill="1" applyBorder="1" applyAlignment="1">
      <alignment horizontal="left" vertical="center" wrapText="1"/>
    </xf>
    <xf numFmtId="167" fontId="20" fillId="2" borderId="0" xfId="4" applyNumberFormat="1" applyFont="1" applyFill="1" applyBorder="1" applyAlignment="1">
      <alignment horizontal="right" vertical="center" wrapText="1"/>
    </xf>
    <xf numFmtId="164" fontId="38" fillId="14" borderId="0" xfId="9" applyNumberFormat="1" applyFont="1" applyFill="1" applyBorder="1" applyAlignment="1" applyProtection="1"/>
    <xf numFmtId="170" fontId="38" fillId="14" borderId="0" xfId="10" applyNumberFormat="1" applyFont="1" applyFill="1" applyBorder="1" applyAlignment="1" applyProtection="1">
      <alignment horizontal="center"/>
    </xf>
    <xf numFmtId="171" fontId="38" fillId="14" borderId="0" xfId="8" applyNumberFormat="1" applyFont="1" applyFill="1" applyBorder="1" applyAlignment="1">
      <alignment horizontal="right" indent="2"/>
    </xf>
    <xf numFmtId="164" fontId="30"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58" fillId="2" borderId="0" xfId="2" applyNumberFormat="1" applyFont="1" applyFill="1" applyBorder="1" applyAlignment="1">
      <alignment horizontal="center" vertical="center"/>
    </xf>
    <xf numFmtId="171" fontId="49" fillId="2" borderId="0" xfId="8" applyNumberFormat="1" applyFont="1" applyFill="1" applyBorder="1"/>
    <xf numFmtId="164" fontId="19" fillId="2" borderId="0" xfId="8" applyFont="1" applyFill="1" applyBorder="1"/>
    <xf numFmtId="164" fontId="19" fillId="2" borderId="7" xfId="8" applyFont="1" applyFill="1" applyBorder="1"/>
    <xf numFmtId="170" fontId="19" fillId="2" borderId="0" xfId="10" applyNumberFormat="1" applyFont="1" applyFill="1" applyBorder="1" applyAlignment="1" applyProtection="1">
      <alignment horizontal="center"/>
    </xf>
    <xf numFmtId="171" fontId="19" fillId="2" borderId="0" xfId="8" applyNumberFormat="1" applyFont="1" applyFill="1" applyBorder="1" applyAlignment="1">
      <alignment horizontal="right" indent="2"/>
    </xf>
    <xf numFmtId="164" fontId="19" fillId="2" borderId="8" xfId="8" applyFont="1" applyFill="1" applyBorder="1"/>
    <xf numFmtId="171" fontId="19" fillId="2" borderId="0" xfId="8" applyNumberFormat="1" applyFont="1" applyFill="1" applyBorder="1"/>
    <xf numFmtId="164" fontId="19" fillId="2" borderId="0" xfId="9" applyNumberFormat="1" applyFont="1" applyFill="1" applyBorder="1" applyAlignment="1" applyProtection="1">
      <alignment wrapText="1"/>
    </xf>
    <xf numFmtId="164" fontId="19" fillId="2" borderId="0" xfId="9" applyNumberFormat="1" applyFont="1" applyFill="1" applyBorder="1" applyAlignment="1" applyProtection="1">
      <alignment horizontal="left" wrapText="1"/>
    </xf>
    <xf numFmtId="164" fontId="29" fillId="7" borderId="0" xfId="9" applyNumberFormat="1" applyFont="1" applyFill="1" applyBorder="1" applyAlignment="1" applyProtection="1">
      <alignment vertical="center"/>
    </xf>
    <xf numFmtId="0" fontId="45" fillId="2" borderId="0" xfId="0" applyFont="1" applyFill="1" applyBorder="1" applyAlignment="1">
      <alignment horizontal="left" wrapText="1"/>
    </xf>
    <xf numFmtId="0" fontId="45" fillId="2" borderId="0" xfId="0" applyFont="1" applyFill="1" applyBorder="1" applyAlignment="1">
      <alignment horizontal="center" wrapText="1"/>
    </xf>
    <xf numFmtId="0" fontId="45" fillId="2" borderId="0" xfId="0" applyFont="1" applyFill="1" applyBorder="1" applyAlignment="1">
      <alignment horizontal="right" wrapText="1"/>
    </xf>
    <xf numFmtId="164" fontId="61" fillId="2" borderId="0" xfId="3" applyFont="1" applyFill="1" applyBorder="1" applyAlignment="1" applyProtection="1">
      <alignment horizontal="center" vertical="center" wrapText="1"/>
    </xf>
    <xf numFmtId="166" fontId="62" fillId="2" borderId="0" xfId="2" applyNumberFormat="1" applyFont="1" applyFill="1" applyBorder="1" applyAlignment="1" applyProtection="1">
      <alignment horizontal="right" vertical="center" wrapText="1"/>
    </xf>
    <xf numFmtId="164" fontId="27" fillId="7" borderId="0" xfId="9" applyNumberFormat="1" applyFont="1" applyFill="1" applyBorder="1" applyAlignment="1" applyProtection="1">
      <alignment vertical="center" wrapText="1"/>
    </xf>
    <xf numFmtId="171" fontId="27" fillId="7" borderId="0" xfId="8" applyNumberFormat="1" applyFont="1" applyFill="1" applyBorder="1" applyAlignment="1">
      <alignment horizontal="right" vertical="center" wrapText="1"/>
    </xf>
    <xf numFmtId="164" fontId="19" fillId="2" borderId="0" xfId="9" applyNumberFormat="1" applyFont="1" applyFill="1" applyBorder="1" applyAlignment="1" applyProtection="1">
      <alignment vertical="center" wrapText="1"/>
    </xf>
    <xf numFmtId="171" fontId="19" fillId="2" borderId="0" xfId="8" applyNumberFormat="1" applyFont="1" applyFill="1" applyBorder="1" applyAlignment="1">
      <alignment horizontal="right" vertical="center" wrapText="1"/>
    </xf>
    <xf numFmtId="10" fontId="19" fillId="2" borderId="0" xfId="11" applyNumberFormat="1" applyFont="1" applyFill="1" applyBorder="1" applyAlignment="1">
      <alignment horizontal="right" vertical="center" wrapText="1"/>
    </xf>
    <xf numFmtId="3" fontId="36" fillId="2" borderId="0" xfId="0" applyNumberFormat="1" applyFont="1" applyFill="1" applyBorder="1" applyAlignment="1">
      <alignment horizontal="right" vertical="center" wrapText="1"/>
    </xf>
    <xf numFmtId="0" fontId="28" fillId="2" borderId="11" xfId="0" applyFont="1" applyFill="1" applyBorder="1" applyAlignment="1">
      <alignment horizontal="center" vertical="center" wrapText="1"/>
    </xf>
    <xf numFmtId="0" fontId="28" fillId="2" borderId="21" xfId="0" applyFont="1" applyFill="1" applyBorder="1" applyAlignment="1">
      <alignment horizontal="center" vertical="center" wrapText="1"/>
    </xf>
    <xf numFmtId="166" fontId="28" fillId="2" borderId="11" xfId="0" applyNumberFormat="1" applyFont="1" applyFill="1" applyBorder="1" applyAlignment="1">
      <alignment horizontal="right" vertical="center" wrapText="1"/>
    </xf>
    <xf numFmtId="164" fontId="47" fillId="2" borderId="5" xfId="3" applyFont="1" applyFill="1" applyBorder="1" applyAlignment="1" applyProtection="1">
      <alignment horizontal="left" vertical="center" wrapText="1"/>
    </xf>
    <xf numFmtId="3" fontId="47" fillId="2" borderId="7" xfId="0" applyNumberFormat="1" applyFont="1" applyFill="1" applyBorder="1" applyAlignment="1">
      <alignment horizontal="right" vertical="center" wrapText="1"/>
    </xf>
    <xf numFmtId="0" fontId="36" fillId="2" borderId="0" xfId="0" applyFont="1" applyFill="1" applyBorder="1" applyAlignment="1">
      <alignment horizontal="left" vertical="center" wrapText="1" indent="1"/>
    </xf>
    <xf numFmtId="3" fontId="47" fillId="2" borderId="5" xfId="0" applyNumberFormat="1" applyFont="1" applyFill="1" applyBorder="1" applyAlignment="1">
      <alignment horizontal="right" vertical="center" wrapText="1"/>
    </xf>
    <xf numFmtId="164" fontId="11" fillId="2" borderId="5" xfId="3" applyFont="1" applyFill="1" applyBorder="1" applyAlignment="1" applyProtection="1">
      <alignment horizontal="left" vertical="center" wrapText="1"/>
    </xf>
    <xf numFmtId="3" fontId="11" fillId="2" borderId="5" xfId="0" applyNumberFormat="1" applyFont="1" applyFill="1" applyBorder="1" applyAlignment="1">
      <alignment horizontal="right" vertical="center" wrapText="1"/>
    </xf>
    <xf numFmtId="165" fontId="49" fillId="2" borderId="0" xfId="2" applyNumberFormat="1" applyFont="1" applyFill="1" applyBorder="1" applyAlignment="1">
      <alignment horizontal="center" vertical="center" wrapText="1"/>
    </xf>
    <xf numFmtId="0" fontId="7" fillId="2" borderId="0" xfId="0" applyFont="1" applyFill="1" applyBorder="1" applyAlignment="1">
      <alignment vertical="center" wrapText="1"/>
    </xf>
    <xf numFmtId="0" fontId="5" fillId="7" borderId="5" xfId="0" applyFont="1" applyFill="1" applyBorder="1" applyAlignment="1">
      <alignment vertical="center" wrapText="1"/>
    </xf>
    <xf numFmtId="0" fontId="29" fillId="7" borderId="5" xfId="0" applyFont="1" applyFill="1" applyBorder="1" applyAlignment="1">
      <alignment vertical="center" wrapText="1"/>
    </xf>
    <xf numFmtId="3" fontId="34"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6" fillId="2" borderId="5" xfId="0" applyFont="1" applyFill="1" applyBorder="1" applyAlignment="1">
      <alignment vertical="center" wrapText="1"/>
    </xf>
    <xf numFmtId="164" fontId="48" fillId="2" borderId="4" xfId="3" applyFont="1" applyFill="1" applyBorder="1" applyAlignment="1" applyProtection="1">
      <alignment horizontal="center" vertical="center" wrapText="1"/>
    </xf>
    <xf numFmtId="164" fontId="48" fillId="2" borderId="4" xfId="3" applyFont="1" applyFill="1" applyBorder="1" applyAlignment="1" applyProtection="1">
      <alignment horizontal="right" vertical="center" wrapText="1"/>
    </xf>
    <xf numFmtId="3" fontId="60" fillId="14" borderId="23" xfId="0" applyNumberFormat="1" applyFont="1" applyFill="1" applyBorder="1" applyAlignment="1">
      <alignment vertical="center"/>
    </xf>
    <xf numFmtId="3" fontId="60" fillId="14" borderId="5" xfId="0" applyNumberFormat="1" applyFont="1" applyFill="1" applyBorder="1" applyAlignment="1">
      <alignment vertical="center"/>
    </xf>
    <xf numFmtId="0" fontId="36" fillId="2" borderId="7" xfId="0" applyFont="1" applyFill="1" applyBorder="1" applyAlignment="1">
      <alignment vertical="center" wrapText="1"/>
    </xf>
    <xf numFmtId="3" fontId="34" fillId="2" borderId="7" xfId="0" applyNumberFormat="1" applyFont="1" applyFill="1" applyBorder="1" applyAlignment="1">
      <alignment vertical="center" wrapText="1"/>
    </xf>
    <xf numFmtId="0" fontId="67"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4" fillId="14" borderId="5" xfId="0" applyNumberFormat="1" applyFont="1" applyFill="1" applyBorder="1" applyAlignment="1">
      <alignment vertical="center" wrapText="1"/>
    </xf>
    <xf numFmtId="164" fontId="48" fillId="2" borderId="11" xfId="12" applyFont="1" applyFill="1" applyBorder="1" applyAlignment="1">
      <alignment horizontal="center" vertical="center" wrapText="1"/>
    </xf>
    <xf numFmtId="0" fontId="56" fillId="2" borderId="0" xfId="0" applyFont="1" applyFill="1" applyAlignment="1">
      <alignment horizontal="right" vertical="center"/>
    </xf>
    <xf numFmtId="0" fontId="56" fillId="2" borderId="24" xfId="0" applyFont="1" applyFill="1" applyBorder="1" applyAlignment="1">
      <alignment horizontal="right" vertical="center"/>
    </xf>
    <xf numFmtId="0" fontId="69"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45" fillId="2" borderId="16" xfId="0" applyFont="1" applyFill="1" applyBorder="1" applyAlignment="1">
      <alignment horizontal="center" vertical="center" wrapText="1"/>
    </xf>
    <xf numFmtId="0" fontId="40" fillId="2" borderId="0" xfId="0" applyFont="1" applyFill="1" applyBorder="1"/>
    <xf numFmtId="0" fontId="70" fillId="2" borderId="11" xfId="0" applyFont="1" applyFill="1" applyBorder="1" applyAlignment="1">
      <alignment horizontal="center" vertical="center" wrapText="1"/>
    </xf>
    <xf numFmtId="0" fontId="47" fillId="2" borderId="11" xfId="0" applyFont="1" applyFill="1" applyBorder="1" applyAlignment="1">
      <alignment horizontal="center" vertical="center" wrapText="1"/>
    </xf>
    <xf numFmtId="165" fontId="30" fillId="2" borderId="0" xfId="2" applyNumberFormat="1" applyFont="1" applyFill="1" applyBorder="1" applyAlignment="1">
      <alignment vertical="center"/>
    </xf>
    <xf numFmtId="164" fontId="75" fillId="2" borderId="0" xfId="14" applyFont="1" applyFill="1" applyBorder="1"/>
    <xf numFmtId="164" fontId="61" fillId="2" borderId="4" xfId="14" applyFont="1" applyFill="1" applyBorder="1" applyAlignment="1">
      <alignment horizontal="center" vertical="center"/>
    </xf>
    <xf numFmtId="165" fontId="75" fillId="2" borderId="0" xfId="2" applyNumberFormat="1" applyFont="1" applyFill="1" applyBorder="1"/>
    <xf numFmtId="164" fontId="69" fillId="2" borderId="0" xfId="14" applyFont="1" applyFill="1" applyBorder="1" applyAlignment="1">
      <alignment vertical="center" wrapText="1"/>
    </xf>
    <xf numFmtId="165" fontId="61" fillId="2" borderId="5" xfId="2" applyNumberFormat="1" applyFont="1" applyFill="1" applyBorder="1" applyAlignment="1">
      <alignment horizontal="right" vertical="center" wrapText="1"/>
    </xf>
    <xf numFmtId="164" fontId="45" fillId="2" borderId="16" xfId="14" quotePrefix="1" applyFont="1" applyFill="1" applyBorder="1" applyAlignment="1">
      <alignment horizontal="right" vertical="center" wrapText="1"/>
    </xf>
    <xf numFmtId="3" fontId="75" fillId="2" borderId="5" xfId="14" applyNumberFormat="1" applyFont="1" applyFill="1" applyBorder="1" applyAlignment="1">
      <alignment vertical="center" wrapText="1"/>
    </xf>
    <xf numFmtId="164" fontId="77" fillId="2" borderId="5" xfId="14" applyFont="1" applyFill="1" applyBorder="1" applyAlignment="1">
      <alignment vertical="center" wrapText="1"/>
    </xf>
    <xf numFmtId="164" fontId="69" fillId="2" borderId="5" xfId="14" applyFont="1" applyFill="1" applyBorder="1" applyAlignment="1">
      <alignment vertical="center"/>
    </xf>
    <xf numFmtId="4" fontId="75" fillId="2" borderId="5" xfId="14" applyNumberFormat="1" applyFont="1" applyFill="1" applyBorder="1" applyAlignment="1">
      <alignment vertical="center" wrapText="1"/>
    </xf>
    <xf numFmtId="164" fontId="76" fillId="7" borderId="7" xfId="14" applyFont="1" applyFill="1" applyBorder="1" applyAlignment="1">
      <alignment vertical="center"/>
    </xf>
    <xf numFmtId="164" fontId="76" fillId="7" borderId="7" xfId="14" applyFont="1" applyFill="1" applyBorder="1" applyAlignment="1">
      <alignment horizontal="center" vertical="center"/>
    </xf>
    <xf numFmtId="164" fontId="75" fillId="14" borderId="5" xfId="14" applyFont="1" applyFill="1" applyBorder="1" applyAlignment="1">
      <alignment vertical="center" wrapText="1"/>
    </xf>
    <xf numFmtId="3" fontId="30" fillId="14" borderId="5" xfId="14" applyNumberFormat="1" applyFont="1" applyFill="1" applyBorder="1" applyAlignment="1">
      <alignment horizontal="right" vertical="center" wrapText="1"/>
    </xf>
    <xf numFmtId="164" fontId="30" fillId="14" borderId="5" xfId="14" applyFont="1" applyFill="1" applyBorder="1" applyAlignment="1">
      <alignment vertical="center" wrapText="1"/>
    </xf>
    <xf numFmtId="164" fontId="30" fillId="14" borderId="5" xfId="14" applyFont="1" applyFill="1" applyBorder="1" applyAlignment="1">
      <alignment horizontal="center" vertical="center" wrapText="1"/>
    </xf>
    <xf numFmtId="164" fontId="75" fillId="14" borderId="5" xfId="14" applyFont="1" applyFill="1" applyBorder="1" applyAlignment="1">
      <alignment horizontal="center" vertical="center" wrapText="1"/>
    </xf>
    <xf numFmtId="164" fontId="61" fillId="2" borderId="4" xfId="14" applyFont="1" applyFill="1" applyBorder="1" applyAlignment="1">
      <alignment horizontal="center" vertical="center" wrapText="1"/>
    </xf>
    <xf numFmtId="164" fontId="80" fillId="2" borderId="5" xfId="14" applyFont="1" applyFill="1" applyBorder="1" applyAlignment="1">
      <alignment horizontal="left" vertical="center" wrapText="1" indent="2"/>
    </xf>
    <xf numFmtId="3" fontId="75" fillId="2" borderId="5" xfId="14" applyNumberFormat="1" applyFont="1" applyFill="1" applyBorder="1" applyAlignment="1">
      <alignment horizontal="right" vertical="center" wrapText="1"/>
    </xf>
    <xf numFmtId="164" fontId="30" fillId="2" borderId="5" xfId="14" applyFont="1" applyFill="1" applyBorder="1" applyAlignment="1">
      <alignment vertical="center" wrapText="1"/>
    </xf>
    <xf numFmtId="3" fontId="30" fillId="2" borderId="5" xfId="14" applyNumberFormat="1" applyFont="1" applyFill="1" applyBorder="1" applyAlignment="1">
      <alignment horizontal="right" vertical="center"/>
    </xf>
    <xf numFmtId="3" fontId="75" fillId="2" borderId="5" xfId="14" applyNumberFormat="1" applyFont="1" applyFill="1" applyBorder="1" applyAlignment="1">
      <alignment horizontal="right" vertical="center"/>
    </xf>
    <xf numFmtId="164" fontId="75" fillId="2" borderId="5" xfId="14" applyFont="1" applyFill="1" applyBorder="1" applyAlignment="1">
      <alignment vertical="center"/>
    </xf>
    <xf numFmtId="164" fontId="75" fillId="2" borderId="5" xfId="14" applyFont="1" applyFill="1" applyBorder="1" applyAlignment="1">
      <alignment horizontal="center" vertical="center"/>
    </xf>
    <xf numFmtId="0" fontId="81" fillId="2" borderId="0" xfId="0" applyFont="1" applyFill="1"/>
    <xf numFmtId="0" fontId="0" fillId="2" borderId="0" xfId="0" applyFill="1" applyBorder="1"/>
    <xf numFmtId="0" fontId="0" fillId="2" borderId="0" xfId="0" applyFont="1" applyFill="1"/>
    <xf numFmtId="0" fontId="41" fillId="2" borderId="0" xfId="0" applyFont="1" applyFill="1" applyAlignment="1">
      <alignment horizontal="center"/>
    </xf>
    <xf numFmtId="0" fontId="41" fillId="2" borderId="0" xfId="0" applyFont="1" applyFill="1" applyAlignment="1">
      <alignment horizontal="center" vertical="center"/>
    </xf>
    <xf numFmtId="0" fontId="83" fillId="2" borderId="0" xfId="0" applyFont="1" applyFill="1" applyAlignment="1">
      <alignment horizontal="center" vertical="center"/>
    </xf>
    <xf numFmtId="0" fontId="5" fillId="7" borderId="5" xfId="0" applyFont="1" applyFill="1" applyBorder="1" applyAlignment="1">
      <alignment horizontal="left" vertical="center" wrapText="1"/>
    </xf>
    <xf numFmtId="171" fontId="5" fillId="7" borderId="5" xfId="0" applyNumberFormat="1" applyFont="1" applyFill="1" applyBorder="1" applyAlignment="1">
      <alignment horizontal="right" vertical="center"/>
    </xf>
    <xf numFmtId="0" fontId="36" fillId="2" borderId="5" xfId="0" applyFont="1" applyFill="1" applyBorder="1" applyAlignment="1">
      <alignment horizontal="left" wrapText="1"/>
    </xf>
    <xf numFmtId="0" fontId="84" fillId="2" borderId="0" xfId="0" applyFont="1" applyFill="1" applyBorder="1" applyAlignment="1">
      <alignment vertical="center" wrapText="1"/>
    </xf>
    <xf numFmtId="0" fontId="85" fillId="2" borderId="0" xfId="0" applyFont="1" applyFill="1" applyBorder="1" applyAlignment="1">
      <alignment horizontal="center" vertical="center" wrapText="1"/>
    </xf>
    <xf numFmtId="165" fontId="85" fillId="2" borderId="0" xfId="2" applyNumberFormat="1" applyFont="1" applyFill="1" applyBorder="1" applyAlignment="1">
      <alignment horizontal="center" vertical="center" wrapText="1"/>
    </xf>
    <xf numFmtId="3" fontId="71" fillId="2" borderId="33" xfId="17" applyNumberFormat="1" applyFont="1" applyFill="1" applyBorder="1" applyAlignment="1">
      <alignment horizontal="center" vertical="center" wrapText="1"/>
    </xf>
    <xf numFmtId="3" fontId="49" fillId="2" borderId="33" xfId="17" applyNumberFormat="1" applyFont="1" applyFill="1" applyBorder="1" applyAlignment="1">
      <alignment horizontal="center" vertical="center" wrapText="1"/>
    </xf>
    <xf numFmtId="3" fontId="49" fillId="2" borderId="7" xfId="17" applyNumberFormat="1" applyFont="1" applyFill="1" applyBorder="1" applyAlignment="1">
      <alignment horizontal="center" vertical="center" wrapText="1"/>
    </xf>
    <xf numFmtId="3" fontId="49" fillId="2" borderId="34" xfId="17" applyNumberFormat="1" applyFont="1" applyFill="1" applyBorder="1" applyAlignment="1">
      <alignment horizontal="center" vertical="center" wrapText="1"/>
    </xf>
    <xf numFmtId="3" fontId="49" fillId="2" borderId="14" xfId="17" applyNumberFormat="1" applyFont="1" applyFill="1" applyBorder="1" applyAlignment="1">
      <alignment horizontal="center" vertical="center" wrapText="1"/>
    </xf>
    <xf numFmtId="3" fontId="71" fillId="2" borderId="35" xfId="17" applyNumberFormat="1" applyFont="1" applyFill="1" applyBorder="1" applyAlignment="1">
      <alignment horizontal="center" vertical="center" wrapText="1"/>
    </xf>
    <xf numFmtId="3" fontId="49" fillId="2" borderId="35" xfId="17" applyNumberFormat="1" applyFont="1" applyFill="1" applyBorder="1" applyAlignment="1">
      <alignment horizontal="center" vertical="center" wrapText="1"/>
    </xf>
    <xf numFmtId="3" fontId="49" fillId="2" borderId="5" xfId="17" applyNumberFormat="1" applyFont="1" applyFill="1" applyBorder="1" applyAlignment="1">
      <alignment horizontal="center" vertical="center" wrapText="1"/>
    </xf>
    <xf numFmtId="3" fontId="49" fillId="2" borderId="36" xfId="17" applyNumberFormat="1" applyFont="1" applyFill="1" applyBorder="1" applyAlignment="1">
      <alignment horizontal="center" vertical="center" wrapText="1"/>
    </xf>
    <xf numFmtId="3" fontId="49" fillId="2" borderId="37" xfId="17" applyNumberFormat="1" applyFont="1" applyFill="1" applyBorder="1" applyAlignment="1">
      <alignment horizontal="center" vertical="center" wrapText="1"/>
    </xf>
    <xf numFmtId="165" fontId="86" fillId="2" borderId="0" xfId="2" applyNumberFormat="1" applyFont="1" applyFill="1" applyBorder="1" applyAlignment="1">
      <alignment horizontal="center" vertical="center" wrapText="1"/>
    </xf>
    <xf numFmtId="164" fontId="56" fillId="2" borderId="27" xfId="3" applyFont="1" applyFill="1" applyBorder="1" applyAlignment="1" applyProtection="1">
      <alignment horizontal="center" vertical="center" wrapText="1"/>
    </xf>
    <xf numFmtId="0" fontId="22" fillId="2" borderId="4" xfId="0" applyFont="1" applyFill="1" applyBorder="1" applyAlignment="1">
      <alignment horizontal="center" vertical="center" wrapText="1"/>
    </xf>
    <xf numFmtId="164" fontId="49" fillId="2" borderId="0" xfId="6" applyFont="1" applyFill="1" applyBorder="1" applyAlignment="1"/>
    <xf numFmtId="164" fontId="19" fillId="2" borderId="5" xfId="6" applyFont="1" applyFill="1" applyBorder="1" applyAlignment="1">
      <alignment horizontal="left" vertical="center" wrapText="1"/>
    </xf>
    <xf numFmtId="171" fontId="19" fillId="2" borderId="7" xfId="0" applyNumberFormat="1" applyFont="1" applyFill="1" applyBorder="1" applyAlignment="1">
      <alignment horizontal="right" vertical="center" indent="2"/>
    </xf>
    <xf numFmtId="171" fontId="19" fillId="2" borderId="5" xfId="0" applyNumberFormat="1" applyFont="1" applyFill="1" applyBorder="1" applyAlignment="1">
      <alignment horizontal="right" vertical="center" indent="2"/>
    </xf>
    <xf numFmtId="171" fontId="36" fillId="2" borderId="7" xfId="0" applyNumberFormat="1" applyFont="1" applyFill="1" applyBorder="1" applyAlignment="1">
      <alignment horizontal="right" vertical="center" indent="2"/>
    </xf>
    <xf numFmtId="171" fontId="36" fillId="2" borderId="5" xfId="0" applyNumberFormat="1" applyFont="1" applyFill="1" applyBorder="1" applyAlignment="1">
      <alignment horizontal="right" vertical="center" indent="2"/>
    </xf>
    <xf numFmtId="164" fontId="71" fillId="2" borderId="0" xfId="19" applyFont="1" applyFill="1" applyBorder="1"/>
    <xf numFmtId="164" fontId="49" fillId="2" borderId="0" xfId="6" applyFont="1" applyFill="1" applyBorder="1"/>
    <xf numFmtId="164" fontId="71" fillId="2" borderId="0" xfId="6" applyFont="1" applyFill="1" applyBorder="1" applyAlignment="1">
      <alignment horizontal="center" vertical="center" wrapText="1"/>
    </xf>
    <xf numFmtId="172" fontId="48" fillId="2" borderId="11" xfId="20" applyFont="1" applyFill="1" applyBorder="1" applyAlignment="1" applyProtection="1">
      <alignment horizontal="right" vertical="center" wrapText="1"/>
    </xf>
    <xf numFmtId="164" fontId="49" fillId="2" borderId="0" xfId="6" applyFont="1" applyFill="1"/>
    <xf numFmtId="164" fontId="90" fillId="2" borderId="0" xfId="6" applyFont="1" applyFill="1" applyBorder="1" applyAlignment="1">
      <alignment horizontal="justify"/>
    </xf>
    <xf numFmtId="172" fontId="48" fillId="2" borderId="11" xfId="20" applyFont="1" applyFill="1" applyBorder="1" applyAlignment="1" applyProtection="1">
      <alignment horizontal="center" vertical="center" wrapText="1"/>
    </xf>
    <xf numFmtId="0" fontId="68" fillId="2" borderId="5" xfId="0" applyFont="1" applyFill="1" applyBorder="1" applyAlignment="1">
      <alignment horizontal="left" vertical="center" wrapText="1"/>
    </xf>
    <xf numFmtId="171" fontId="36" fillId="14" borderId="5" xfId="0" applyNumberFormat="1" applyFont="1" applyFill="1" applyBorder="1" applyAlignment="1">
      <alignment horizontal="right" vertical="center" indent="2"/>
    </xf>
    <xf numFmtId="0" fontId="29" fillId="7" borderId="5" xfId="0" applyFont="1" applyFill="1" applyBorder="1" applyAlignment="1">
      <alignment vertical="center"/>
    </xf>
    <xf numFmtId="3" fontId="29" fillId="7" borderId="5" xfId="0" applyNumberFormat="1" applyFont="1" applyFill="1" applyBorder="1" applyAlignment="1">
      <alignment vertical="center" wrapText="1"/>
    </xf>
    <xf numFmtId="0" fontId="18" fillId="2" borderId="0" xfId="0" applyFont="1" applyFill="1" applyAlignment="1">
      <alignment vertical="center"/>
    </xf>
    <xf numFmtId="166" fontId="34" fillId="2" borderId="0" xfId="0" applyNumberFormat="1" applyFont="1" applyFill="1" applyBorder="1" applyAlignment="1">
      <alignment horizontal="center" vertical="center" wrapText="1"/>
    </xf>
    <xf numFmtId="0" fontId="34" fillId="2" borderId="7" xfId="0" applyFont="1" applyFill="1" applyBorder="1" applyAlignment="1">
      <alignment vertical="center"/>
    </xf>
    <xf numFmtId="0" fontId="34" fillId="2" borderId="5" xfId="0" applyFont="1" applyFill="1" applyBorder="1" applyAlignment="1">
      <alignment vertical="center"/>
    </xf>
    <xf numFmtId="0" fontId="36" fillId="2" borderId="4" xfId="0" applyFont="1" applyFill="1" applyBorder="1" applyAlignment="1">
      <alignment vertical="center" wrapText="1"/>
    </xf>
    <xf numFmtId="0" fontId="34" fillId="2" borderId="11" xfId="0" applyFont="1" applyFill="1" applyBorder="1" applyAlignment="1">
      <alignment horizontal="center" vertical="center" wrapText="1"/>
    </xf>
    <xf numFmtId="0" fontId="36" fillId="2" borderId="11" xfId="0" applyFont="1" applyFill="1" applyBorder="1" applyAlignment="1">
      <alignment horizontal="center" vertical="center" wrapText="1"/>
    </xf>
    <xf numFmtId="9" fontId="61" fillId="2" borderId="11" xfId="18" applyFont="1" applyFill="1" applyBorder="1" applyAlignment="1">
      <alignment horizontal="right" vertical="center" wrapText="1"/>
    </xf>
    <xf numFmtId="9" fontId="72" fillId="2" borderId="11" xfId="18" applyFont="1" applyFill="1" applyBorder="1" applyAlignment="1">
      <alignment horizontal="right" vertical="center" wrapText="1"/>
    </xf>
    <xf numFmtId="3" fontId="36" fillId="2" borderId="7" xfId="0" applyNumberFormat="1" applyFont="1" applyFill="1" applyBorder="1" applyAlignment="1">
      <alignment vertical="center" wrapText="1"/>
    </xf>
    <xf numFmtId="3" fontId="36" fillId="2" borderId="5" xfId="0" applyNumberFormat="1" applyFont="1" applyFill="1" applyBorder="1" applyAlignment="1">
      <alignment vertical="center" wrapText="1"/>
    </xf>
    <xf numFmtId="0" fontId="33" fillId="2" borderId="0" xfId="0" applyFont="1" applyFill="1"/>
    <xf numFmtId="3" fontId="34" fillId="2" borderId="35" xfId="0" applyNumberFormat="1" applyFont="1" applyFill="1" applyBorder="1" applyAlignment="1">
      <alignment vertical="center" wrapText="1"/>
    </xf>
    <xf numFmtId="0" fontId="56" fillId="2" borderId="0" xfId="0" applyFont="1" applyFill="1" applyBorder="1" applyAlignment="1">
      <alignment horizontal="left" vertical="center"/>
    </xf>
    <xf numFmtId="0" fontId="56" fillId="2" borderId="38" xfId="0" applyFont="1" applyFill="1" applyBorder="1" applyAlignment="1">
      <alignment horizontal="right" vertical="center" wrapText="1"/>
    </xf>
    <xf numFmtId="0" fontId="29" fillId="7" borderId="22" xfId="0" applyFont="1" applyFill="1" applyBorder="1" applyAlignment="1">
      <alignment vertical="center" wrapText="1"/>
    </xf>
    <xf numFmtId="3" fontId="57" fillId="7" borderId="22" xfId="0" applyNumberFormat="1" applyFont="1" applyFill="1" applyBorder="1" applyAlignment="1">
      <alignment vertical="center"/>
    </xf>
    <xf numFmtId="3" fontId="36" fillId="14" borderId="5" xfId="0" applyNumberFormat="1" applyFont="1" applyFill="1" applyBorder="1" applyAlignment="1">
      <alignment vertical="center"/>
    </xf>
    <xf numFmtId="3" fontId="57" fillId="7" borderId="5" xfId="0" applyNumberFormat="1" applyFont="1" applyFill="1" applyBorder="1" applyAlignment="1">
      <alignment vertical="center"/>
    </xf>
    <xf numFmtId="0" fontId="36" fillId="2" borderId="0" xfId="0" applyFont="1" applyFill="1" applyBorder="1" applyAlignment="1">
      <alignment horizontal="center" vertical="center"/>
    </xf>
    <xf numFmtId="169" fontId="68" fillId="2" borderId="0" xfId="0" applyNumberFormat="1" applyFont="1" applyFill="1" applyBorder="1" applyAlignment="1">
      <alignment horizontal="center" vertical="center" wrapText="1"/>
    </xf>
    <xf numFmtId="169" fontId="36" fillId="2" borderId="0" xfId="0" applyNumberFormat="1" applyFont="1" applyFill="1" applyBorder="1" applyAlignment="1">
      <alignment horizontal="center" vertical="center" wrapText="1"/>
    </xf>
    <xf numFmtId="3" fontId="36" fillId="2" borderId="5" xfId="0" applyNumberFormat="1" applyFont="1" applyFill="1" applyBorder="1" applyAlignment="1">
      <alignment vertical="center"/>
    </xf>
    <xf numFmtId="3" fontId="95" fillId="7" borderId="5" xfId="0" applyNumberFormat="1" applyFont="1" applyFill="1" applyBorder="1" applyAlignment="1">
      <alignment vertical="center" wrapText="1"/>
    </xf>
    <xf numFmtId="0" fontId="98" fillId="7" borderId="5" xfId="0" applyFont="1" applyFill="1" applyBorder="1" applyAlignment="1">
      <alignment vertical="center" wrapText="1"/>
    </xf>
    <xf numFmtId="3" fontId="98" fillId="7" borderId="5" xfId="0" applyNumberFormat="1" applyFont="1" applyFill="1" applyBorder="1" applyAlignment="1">
      <alignment vertical="center" wrapText="1"/>
    </xf>
    <xf numFmtId="0" fontId="94" fillId="2" borderId="0" xfId="0" applyFont="1" applyFill="1" applyBorder="1" applyAlignment="1">
      <alignment vertical="center" wrapText="1"/>
    </xf>
    <xf numFmtId="0" fontId="96" fillId="2" borderId="5" xfId="0" applyFont="1" applyFill="1" applyBorder="1" applyAlignment="1">
      <alignment horizontal="left" vertical="center" wrapText="1" indent="1"/>
    </xf>
    <xf numFmtId="0" fontId="96" fillId="2" borderId="5" xfId="0" applyFont="1" applyFill="1" applyBorder="1" applyAlignment="1">
      <alignment vertical="center" wrapText="1"/>
    </xf>
    <xf numFmtId="0" fontId="70" fillId="2" borderId="11" xfId="0" applyFont="1" applyFill="1" applyBorder="1" applyAlignment="1">
      <alignment horizontal="left" wrapText="1"/>
    </xf>
    <xf numFmtId="0" fontId="70" fillId="2" borderId="11" xfId="0" applyFont="1" applyFill="1" applyBorder="1" applyAlignment="1">
      <alignment horizontal="right" wrapText="1"/>
    </xf>
    <xf numFmtId="0" fontId="0" fillId="2" borderId="0" xfId="0" applyFill="1" applyAlignment="1">
      <alignment vertical="center"/>
    </xf>
    <xf numFmtId="165" fontId="99" fillId="2" borderId="0" xfId="2" applyNumberFormat="1" applyFont="1" applyFill="1" applyBorder="1" applyAlignment="1">
      <alignment vertical="center"/>
    </xf>
    <xf numFmtId="0" fontId="2" fillId="2" borderId="0" xfId="0" applyFont="1" applyFill="1" applyBorder="1"/>
    <xf numFmtId="165" fontId="2" fillId="2" borderId="0" xfId="2" applyNumberFormat="1" applyFont="1" applyFill="1" applyBorder="1"/>
    <xf numFmtId="0" fontId="44" fillId="2" borderId="11" xfId="0" applyFont="1" applyFill="1" applyBorder="1" applyAlignment="1">
      <alignment horizontal="center" vertical="center" wrapText="1"/>
    </xf>
    <xf numFmtId="0" fontId="91" fillId="2" borderId="11" xfId="0" applyFont="1" applyFill="1" applyBorder="1" applyAlignment="1">
      <alignment horizontal="center" vertical="center" wrapText="1"/>
    </xf>
    <xf numFmtId="165" fontId="36" fillId="2" borderId="0" xfId="2" applyNumberFormat="1" applyFont="1" applyFill="1" applyBorder="1" applyAlignment="1">
      <alignment horizontal="center" vertical="center"/>
    </xf>
    <xf numFmtId="165" fontId="101" fillId="2" borderId="0" xfId="2" applyNumberFormat="1" applyFont="1" applyFill="1" applyBorder="1" applyAlignment="1">
      <alignment horizontal="center" vertical="center"/>
    </xf>
    <xf numFmtId="3" fontId="34" fillId="2" borderId="7" xfId="0" applyNumberFormat="1" applyFont="1" applyFill="1" applyBorder="1" applyAlignment="1">
      <alignment vertical="center"/>
    </xf>
    <xf numFmtId="3" fontId="34" fillId="2" borderId="5" xfId="0" applyNumberFormat="1" applyFont="1" applyFill="1" applyBorder="1" applyAlignment="1">
      <alignment vertical="center"/>
    </xf>
    <xf numFmtId="0" fontId="18" fillId="2" borderId="0" xfId="0" applyFont="1" applyFill="1" applyBorder="1" applyAlignment="1">
      <alignment horizontal="center"/>
    </xf>
    <xf numFmtId="0" fontId="102" fillId="2" borderId="0" xfId="0" applyFont="1" applyFill="1" applyAlignment="1">
      <alignment vertical="center"/>
    </xf>
    <xf numFmtId="0" fontId="33" fillId="2" borderId="5" xfId="0" applyFont="1" applyFill="1" applyBorder="1" applyAlignment="1">
      <alignment wrapText="1"/>
    </xf>
    <xf numFmtId="0" fontId="33" fillId="2" borderId="7" xfId="0" applyFont="1" applyFill="1" applyBorder="1" applyAlignment="1">
      <alignment wrapText="1"/>
    </xf>
    <xf numFmtId="0" fontId="102" fillId="2" borderId="0" xfId="0" applyFont="1" applyFill="1"/>
    <xf numFmtId="169" fontId="95"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87" fillId="2" borderId="0" xfId="0" applyFont="1" applyFill="1"/>
    <xf numFmtId="0" fontId="48" fillId="2" borderId="16" xfId="0" applyFont="1" applyFill="1" applyBorder="1" applyAlignment="1">
      <alignment horizontal="right" wrapText="1"/>
    </xf>
    <xf numFmtId="3" fontId="60" fillId="2" borderId="7" xfId="0" applyNumberFormat="1" applyFont="1" applyFill="1" applyBorder="1" applyAlignment="1">
      <alignment vertical="center" wrapText="1"/>
    </xf>
    <xf numFmtId="3" fontId="60" fillId="2" borderId="7" xfId="0" applyNumberFormat="1" applyFont="1" applyFill="1" applyBorder="1" applyAlignment="1">
      <alignment vertical="center"/>
    </xf>
    <xf numFmtId="3" fontId="59" fillId="2" borderId="5" xfId="0" applyNumberFormat="1" applyFont="1" applyFill="1" applyBorder="1" applyAlignment="1">
      <alignment vertical="center"/>
    </xf>
    <xf numFmtId="0" fontId="97" fillId="2" borderId="7" xfId="0" applyFont="1" applyFill="1" applyBorder="1" applyAlignment="1">
      <alignment vertical="center" wrapText="1"/>
    </xf>
    <xf numFmtId="0" fontId="105" fillId="2" borderId="0" xfId="0" applyFont="1" applyFill="1" applyBorder="1" applyAlignment="1">
      <alignment horizontal="center" vertical="center" wrapText="1"/>
    </xf>
    <xf numFmtId="0" fontId="105" fillId="2" borderId="16" xfId="0" applyFont="1" applyFill="1" applyBorder="1" applyAlignment="1">
      <alignment horizontal="left" wrapText="1"/>
    </xf>
    <xf numFmtId="0" fontId="105" fillId="2" borderId="0" xfId="0" applyFont="1" applyFill="1" applyBorder="1" applyAlignment="1">
      <alignment horizontal="left" wrapText="1"/>
    </xf>
    <xf numFmtId="0" fontId="105" fillId="2" borderId="4" xfId="0" applyFont="1" applyFill="1" applyBorder="1" applyAlignment="1">
      <alignment horizontal="left" wrapText="1"/>
    </xf>
    <xf numFmtId="0" fontId="97" fillId="2" borderId="5" xfId="0" applyFont="1" applyFill="1" applyBorder="1" applyAlignment="1">
      <alignment vertical="center" wrapText="1"/>
    </xf>
    <xf numFmtId="3" fontId="97" fillId="2" borderId="7" xfId="0" applyNumberFormat="1" applyFont="1" applyFill="1" applyBorder="1" applyAlignment="1">
      <alignment horizontal="right" vertical="center" wrapText="1"/>
    </xf>
    <xf numFmtId="0" fontId="93" fillId="2" borderId="0" xfId="0" applyFont="1" applyFill="1"/>
    <xf numFmtId="0" fontId="56" fillId="2" borderId="4" xfId="0" applyFont="1" applyFill="1" applyBorder="1" applyAlignment="1">
      <alignment horizontal="right" vertical="center" wrapText="1"/>
    </xf>
    <xf numFmtId="0" fontId="93" fillId="2" borderId="0" xfId="0" applyFont="1" applyFill="1" applyBorder="1" applyAlignment="1"/>
    <xf numFmtId="0" fontId="93" fillId="2" borderId="0" xfId="0" applyFont="1" applyFill="1" applyBorder="1"/>
    <xf numFmtId="0" fontId="48" fillId="2" borderId="4" xfId="0" applyFont="1" applyFill="1" applyBorder="1" applyAlignment="1">
      <alignment horizontal="center" vertical="center"/>
    </xf>
    <xf numFmtId="0" fontId="88" fillId="2" borderId="0" xfId="0" applyFont="1" applyFill="1" applyBorder="1"/>
    <xf numFmtId="0" fontId="6" fillId="2" borderId="0" xfId="0" applyFont="1" applyFill="1" applyBorder="1"/>
    <xf numFmtId="0" fontId="107" fillId="2" borderId="0" xfId="0" applyFont="1" applyFill="1" applyBorder="1"/>
    <xf numFmtId="0" fontId="111" fillId="2" borderId="0" xfId="0" applyFont="1" applyFill="1" applyAlignment="1">
      <alignment horizontal="right"/>
    </xf>
    <xf numFmtId="166" fontId="30" fillId="0"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9" fontId="44" fillId="2" borderId="4" xfId="0" applyNumberFormat="1" applyFont="1" applyFill="1" applyBorder="1" applyAlignment="1">
      <alignment horizontal="right" vertical="center" wrapText="1"/>
    </xf>
    <xf numFmtId="166" fontId="18" fillId="2" borderId="0" xfId="0" applyNumberFormat="1" applyFont="1" applyFill="1" applyBorder="1" applyAlignment="1">
      <alignment horizontal="center" vertical="center" wrapText="1"/>
    </xf>
    <xf numFmtId="0" fontId="0" fillId="2" borderId="0" xfId="0" applyFont="1" applyFill="1" applyBorder="1"/>
    <xf numFmtId="0" fontId="2" fillId="2" borderId="0" xfId="0" applyFont="1" applyFill="1" applyBorder="1" applyAlignment="1">
      <alignment vertical="center"/>
    </xf>
    <xf numFmtId="9" fontId="48" fillId="2" borderId="4" xfId="0" applyNumberFormat="1" applyFont="1" applyFill="1" applyBorder="1" applyAlignment="1">
      <alignment horizontal="right" vertical="center" wrapText="1"/>
    </xf>
    <xf numFmtId="166" fontId="15" fillId="2" borderId="0" xfId="0" applyNumberFormat="1" applyFont="1" applyFill="1" applyBorder="1" applyAlignment="1">
      <alignment horizontal="center" vertical="center" wrapText="1"/>
    </xf>
    <xf numFmtId="166" fontId="114" fillId="2" borderId="0" xfId="0" applyNumberFormat="1" applyFont="1" applyFill="1" applyBorder="1" applyAlignment="1">
      <alignment horizontal="center" vertical="center" wrapText="1"/>
    </xf>
    <xf numFmtId="0" fontId="5" fillId="7" borderId="22" xfId="0" applyFont="1" applyFill="1" applyBorder="1" applyAlignment="1">
      <alignment horizontal="left" vertical="center"/>
    </xf>
    <xf numFmtId="3" fontId="6" fillId="7" borderId="22" xfId="0" applyNumberFormat="1" applyFont="1" applyFill="1" applyBorder="1" applyAlignment="1">
      <alignment horizontal="center" vertical="center"/>
    </xf>
    <xf numFmtId="0" fontId="33" fillId="2" borderId="0" xfId="0" applyFont="1" applyFill="1" applyBorder="1" applyAlignment="1">
      <alignment vertical="center"/>
    </xf>
    <xf numFmtId="165" fontId="33" fillId="2" borderId="0" xfId="2" applyNumberFormat="1" applyFont="1" applyFill="1" applyBorder="1" applyAlignment="1">
      <alignment vertical="center"/>
    </xf>
    <xf numFmtId="0" fontId="48" fillId="2" borderId="11" xfId="0" applyFont="1" applyFill="1" applyBorder="1" applyAlignment="1">
      <alignment horizontal="center" vertical="center"/>
    </xf>
    <xf numFmtId="0" fontId="56" fillId="2" borderId="11" xfId="0" applyFont="1" applyFill="1" applyBorder="1" applyAlignment="1">
      <alignment horizontal="left" vertical="center" wrapText="1"/>
    </xf>
    <xf numFmtId="0" fontId="36" fillId="2" borderId="0" xfId="0" applyFont="1" applyFill="1" applyBorder="1" applyAlignment="1">
      <alignment horizontal="center"/>
    </xf>
    <xf numFmtId="165" fontId="103" fillId="2" borderId="0" xfId="2" applyNumberFormat="1" applyFont="1" applyFill="1" applyBorder="1" applyAlignment="1">
      <alignment horizontal="center" vertical="center"/>
    </xf>
    <xf numFmtId="0" fontId="36" fillId="2" borderId="7" xfId="0" applyFont="1" applyFill="1" applyBorder="1" applyAlignment="1">
      <alignment horizontal="left" vertical="center" wrapText="1"/>
    </xf>
    <xf numFmtId="0" fontId="104" fillId="2" borderId="0" xfId="0" applyFont="1" applyFill="1" applyBorder="1" applyAlignment="1">
      <alignment vertical="center" wrapText="1"/>
    </xf>
    <xf numFmtId="0" fontId="60" fillId="2" borderId="0" xfId="0" applyFont="1" applyFill="1" applyBorder="1" applyAlignment="1">
      <alignment vertical="center" wrapText="1"/>
    </xf>
    <xf numFmtId="0" fontId="45" fillId="2" borderId="4" xfId="0" applyFont="1" applyFill="1" applyBorder="1" applyAlignment="1">
      <alignment horizontal="center" wrapText="1"/>
    </xf>
    <xf numFmtId="0" fontId="45" fillId="2" borderId="4" xfId="0" applyFont="1" applyFill="1" applyBorder="1" applyAlignment="1">
      <alignment horizontal="right" wrapText="1"/>
    </xf>
    <xf numFmtId="0" fontId="60" fillId="2" borderId="5" xfId="0" applyFont="1" applyFill="1" applyBorder="1" applyAlignment="1">
      <alignment vertical="center" wrapText="1"/>
    </xf>
    <xf numFmtId="3" fontId="60" fillId="2" borderId="5" xfId="0" applyNumberFormat="1" applyFont="1" applyFill="1" applyBorder="1" applyAlignment="1">
      <alignment horizontal="center" vertical="center" wrapText="1"/>
    </xf>
    <xf numFmtId="3" fontId="60" fillId="14" borderId="5" xfId="0" applyNumberFormat="1" applyFont="1" applyFill="1" applyBorder="1" applyAlignment="1">
      <alignment horizontal="center" vertical="center" wrapText="1"/>
    </xf>
    <xf numFmtId="3" fontId="115" fillId="14" borderId="5" xfId="0" applyNumberFormat="1" applyFont="1" applyFill="1" applyBorder="1" applyAlignment="1">
      <alignment horizontal="center" vertical="center" wrapText="1"/>
    </xf>
    <xf numFmtId="0" fontId="45" fillId="2" borderId="0" xfId="0" applyFont="1" applyFill="1" applyBorder="1" applyAlignment="1">
      <alignment horizontal="right" vertical="center" wrapText="1"/>
    </xf>
    <xf numFmtId="3" fontId="60" fillId="2" borderId="0" xfId="0" applyNumberFormat="1" applyFont="1" applyFill="1" applyBorder="1" applyAlignment="1">
      <alignment horizontal="center" vertical="center" wrapText="1"/>
    </xf>
    <xf numFmtId="164" fontId="62" fillId="2" borderId="4" xfId="3" applyFont="1" applyFill="1" applyBorder="1" applyAlignment="1" applyProtection="1">
      <alignment horizontal="right" vertical="center" wrapText="1"/>
    </xf>
    <xf numFmtId="171" fontId="36" fillId="2" borderId="7" xfId="0" applyNumberFormat="1" applyFont="1" applyFill="1" applyBorder="1" applyAlignment="1">
      <alignment horizontal="right" indent="2"/>
    </xf>
    <xf numFmtId="169" fontId="36" fillId="2" borderId="7" xfId="0" applyNumberFormat="1" applyFont="1" applyFill="1" applyBorder="1" applyAlignment="1">
      <alignment horizontal="right" wrapText="1"/>
    </xf>
    <xf numFmtId="171" fontId="36" fillId="2" borderId="5" xfId="0" applyNumberFormat="1" applyFont="1" applyFill="1" applyBorder="1" applyAlignment="1">
      <alignment horizontal="right" indent="2"/>
    </xf>
    <xf numFmtId="169" fontId="36" fillId="2" borderId="5" xfId="0" applyNumberFormat="1" applyFont="1" applyFill="1" applyBorder="1" applyAlignment="1">
      <alignment horizontal="right" wrapText="1"/>
    </xf>
    <xf numFmtId="171" fontId="6" fillId="7" borderId="5" xfId="0" applyNumberFormat="1" applyFont="1" applyFill="1" applyBorder="1" applyAlignment="1">
      <alignment horizontal="right" vertical="center"/>
    </xf>
    <xf numFmtId="0" fontId="116" fillId="2" borderId="0" xfId="0" applyFont="1" applyFill="1"/>
    <xf numFmtId="3" fontId="36" fillId="2" borderId="5" xfId="0" applyNumberFormat="1" applyFont="1" applyFill="1" applyBorder="1" applyAlignment="1">
      <alignment horizontal="center" vertical="center"/>
    </xf>
    <xf numFmtId="0" fontId="36" fillId="2" borderId="5" xfId="0" applyFont="1" applyFill="1" applyBorder="1"/>
    <xf numFmtId="164" fontId="47" fillId="2" borderId="4" xfId="3" applyFont="1" applyFill="1" applyBorder="1" applyAlignment="1" applyProtection="1">
      <alignment horizontal="right" vertical="center" wrapText="1"/>
    </xf>
    <xf numFmtId="0" fontId="36" fillId="2" borderId="7" xfId="0" applyFont="1" applyFill="1" applyBorder="1" applyAlignment="1">
      <alignment horizontal="left" wrapText="1"/>
    </xf>
    <xf numFmtId="0" fontId="34" fillId="2" borderId="0" xfId="0" applyFont="1" applyFill="1" applyAlignment="1"/>
    <xf numFmtId="0" fontId="34" fillId="2" borderId="0" xfId="0" applyFont="1" applyFill="1" applyBorder="1" applyAlignment="1">
      <alignment wrapText="1"/>
    </xf>
    <xf numFmtId="0" fontId="66" fillId="2" borderId="23" xfId="0" applyFont="1" applyFill="1" applyBorder="1" applyAlignment="1">
      <alignment horizontal="justify" vertical="center" wrapText="1"/>
    </xf>
    <xf numFmtId="0" fontId="60" fillId="2" borderId="5" xfId="0" applyFont="1" applyFill="1" applyBorder="1" applyAlignment="1">
      <alignment horizontal="left" vertical="center" wrapText="1" indent="3"/>
    </xf>
    <xf numFmtId="0" fontId="66" fillId="2" borderId="5" xfId="0" applyFont="1" applyFill="1" applyBorder="1" applyAlignment="1">
      <alignment vertical="center" wrapText="1"/>
    </xf>
    <xf numFmtId="0" fontId="60" fillId="2" borderId="5" xfId="0" applyFont="1" applyFill="1" applyBorder="1" applyAlignment="1">
      <alignment horizontal="left" vertical="center" wrapText="1" indent="2"/>
    </xf>
    <xf numFmtId="3" fontId="60" fillId="2" borderId="5" xfId="0" applyNumberFormat="1" applyFont="1" applyFill="1" applyBorder="1" applyAlignment="1">
      <alignment vertical="center"/>
    </xf>
    <xf numFmtId="0" fontId="88" fillId="2" borderId="0" xfId="0" applyFont="1" applyFill="1" applyBorder="1" applyAlignment="1">
      <alignment vertical="center"/>
    </xf>
    <xf numFmtId="0" fontId="5" fillId="7" borderId="0" xfId="0" applyFont="1" applyFill="1" applyAlignment="1">
      <alignment vertical="center"/>
    </xf>
    <xf numFmtId="169" fontId="5" fillId="7" borderId="0" xfId="0" applyNumberFormat="1" applyFont="1" applyFill="1" applyAlignment="1">
      <alignment horizontal="right" vertical="center"/>
    </xf>
    <xf numFmtId="17" fontId="48" fillId="0" borderId="11" xfId="0" applyNumberFormat="1" applyFont="1" applyFill="1" applyBorder="1" applyAlignment="1">
      <alignment horizontal="left" vertical="center" wrapText="1"/>
    </xf>
    <xf numFmtId="17" fontId="48" fillId="2" borderId="11" xfId="0" applyNumberFormat="1" applyFont="1" applyFill="1" applyBorder="1" applyAlignment="1">
      <alignment horizontal="right" vertical="center" wrapText="1"/>
    </xf>
    <xf numFmtId="17" fontId="48" fillId="0" borderId="11" xfId="0" applyNumberFormat="1" applyFont="1" applyFill="1" applyBorder="1" applyAlignment="1">
      <alignment horizontal="right" vertical="center" wrapText="1"/>
    </xf>
    <xf numFmtId="0" fontId="45" fillId="2" borderId="4" xfId="0" applyFont="1" applyFill="1" applyBorder="1" applyAlignment="1">
      <alignment horizontal="center" vertical="center" wrapText="1"/>
    </xf>
    <xf numFmtId="0" fontId="34" fillId="2" borderId="0" xfId="0" applyFont="1" applyFill="1" applyBorder="1" applyAlignment="1">
      <alignment vertical="center" wrapText="1"/>
    </xf>
    <xf numFmtId="0" fontId="5" fillId="7" borderId="5" xfId="0" applyFont="1" applyFill="1" applyBorder="1" applyAlignment="1">
      <alignment horizontal="left" vertical="center"/>
    </xf>
    <xf numFmtId="0" fontId="56" fillId="2" borderId="4" xfId="0" applyFont="1" applyFill="1" applyBorder="1" applyAlignment="1">
      <alignment horizontal="center" vertical="center" wrapText="1"/>
    </xf>
    <xf numFmtId="164" fontId="100" fillId="2" borderId="4" xfId="3" applyFont="1" applyFill="1" applyBorder="1" applyAlignment="1" applyProtection="1">
      <alignment horizontal="left" vertical="center" wrapText="1"/>
    </xf>
    <xf numFmtId="164" fontId="61" fillId="2" borderId="11" xfId="15" applyFont="1" applyFill="1" applyBorder="1" applyAlignment="1" applyProtection="1">
      <alignment horizontal="center" vertical="center" wrapText="1"/>
    </xf>
    <xf numFmtId="164" fontId="19" fillId="2" borderId="0" xfId="22" applyFont="1" applyFill="1" applyBorder="1">
      <alignment vertical="center"/>
    </xf>
    <xf numFmtId="164" fontId="38" fillId="2" borderId="0" xfId="23" applyFont="1" applyFill="1" applyBorder="1" applyAlignment="1">
      <alignment vertical="center"/>
    </xf>
    <xf numFmtId="164" fontId="19" fillId="2" borderId="0" xfId="15" applyFont="1" applyFill="1" applyBorder="1" applyAlignment="1" applyProtection="1">
      <alignment vertical="center"/>
    </xf>
    <xf numFmtId="164" fontId="61" fillId="2" borderId="16" xfId="15" quotePrefix="1" applyFont="1" applyFill="1" applyBorder="1" applyAlignment="1">
      <alignment horizontal="center" vertical="center"/>
    </xf>
    <xf numFmtId="3" fontId="36" fillId="14" borderId="5" xfId="25" applyFont="1" applyFill="1" applyBorder="1" applyAlignment="1">
      <alignment horizontal="center" vertical="center"/>
      <protection locked="0"/>
    </xf>
    <xf numFmtId="164" fontId="36" fillId="2" borderId="0" xfId="15" quotePrefix="1" applyFont="1" applyFill="1" applyBorder="1" applyAlignment="1">
      <alignment horizontal="right" vertical="center"/>
    </xf>
    <xf numFmtId="164" fontId="36" fillId="2" borderId="0" xfId="15" applyFont="1" applyFill="1" applyBorder="1" applyAlignment="1">
      <alignment horizontal="left" vertical="center" wrapText="1" indent="1"/>
    </xf>
    <xf numFmtId="164" fontId="36" fillId="2" borderId="0" xfId="22" applyFont="1" applyFill="1" applyBorder="1">
      <alignment vertical="center"/>
    </xf>
    <xf numFmtId="164" fontId="36" fillId="2" borderId="0" xfId="22" applyFont="1" applyFill="1" applyBorder="1" applyAlignment="1">
      <alignment horizontal="left" vertical="center" wrapText="1" indent="1"/>
    </xf>
    <xf numFmtId="164" fontId="56" fillId="2" borderId="11" xfId="22" applyFont="1" applyFill="1" applyBorder="1">
      <alignment vertical="center"/>
    </xf>
    <xf numFmtId="164" fontId="56" fillId="2" borderId="11" xfId="24" applyFont="1" applyFill="1" applyBorder="1" applyAlignment="1">
      <alignment horizontal="right" vertical="center" wrapText="1"/>
    </xf>
    <xf numFmtId="165" fontId="36" fillId="2" borderId="0" xfId="2" applyNumberFormat="1" applyFont="1" applyFill="1" applyBorder="1" applyAlignment="1">
      <alignment vertical="center"/>
    </xf>
    <xf numFmtId="164" fontId="56" fillId="2" borderId="11" xfId="15" quotePrefix="1" applyFont="1" applyFill="1" applyBorder="1" applyAlignment="1">
      <alignment horizontal="center" vertical="center"/>
    </xf>
    <xf numFmtId="164" fontId="68" fillId="2" borderId="5" xfId="15" applyFont="1" applyFill="1" applyBorder="1" applyAlignment="1">
      <alignment horizontal="left" vertical="center" wrapText="1" indent="1"/>
    </xf>
    <xf numFmtId="3" fontId="36" fillId="2" borderId="7" xfId="25" applyFont="1" applyFill="1" applyBorder="1" applyAlignment="1">
      <alignment horizontal="center" vertical="center"/>
      <protection locked="0"/>
    </xf>
    <xf numFmtId="164" fontId="36" fillId="2" borderId="5" xfId="15" applyFont="1" applyFill="1" applyBorder="1" applyAlignment="1">
      <alignment horizontal="left" vertical="center" wrapText="1" indent="2"/>
    </xf>
    <xf numFmtId="3" fontId="36" fillId="2" borderId="5" xfId="25" applyFont="1" applyFill="1" applyBorder="1" applyAlignment="1">
      <alignment horizontal="center" vertical="center"/>
      <protection locked="0"/>
    </xf>
    <xf numFmtId="164" fontId="36" fillId="2" borderId="5" xfId="15" applyFont="1" applyFill="1" applyBorder="1" applyAlignment="1">
      <alignment horizontal="left" vertical="center" wrapText="1" indent="3"/>
    </xf>
    <xf numFmtId="164" fontId="36" fillId="2" borderId="0" xfId="15" applyFont="1" applyFill="1" applyBorder="1" applyAlignment="1" applyProtection="1">
      <alignment vertical="center"/>
    </xf>
    <xf numFmtId="164" fontId="117" fillId="2" borderId="0" xfId="23" applyFont="1" applyFill="1" applyBorder="1" applyAlignment="1">
      <alignment vertical="center" wrapText="1"/>
    </xf>
    <xf numFmtId="164" fontId="56" fillId="2" borderId="4" xfId="24" applyFont="1" applyFill="1" applyBorder="1" applyAlignment="1">
      <alignment horizontal="center" vertical="center" wrapText="1"/>
    </xf>
    <xf numFmtId="164" fontId="68" fillId="2" borderId="7" xfId="15" applyFont="1" applyFill="1" applyBorder="1" applyAlignment="1">
      <alignment horizontal="left" vertical="center" wrapText="1" indent="1"/>
    </xf>
    <xf numFmtId="164" fontId="19" fillId="2" borderId="22" xfId="15" quotePrefix="1" applyFont="1" applyFill="1" applyBorder="1" applyAlignment="1">
      <alignment horizontal="center" vertical="center"/>
    </xf>
    <xf numFmtId="169" fontId="33" fillId="2" borderId="5" xfId="0" applyNumberFormat="1" applyFont="1" applyFill="1" applyBorder="1"/>
    <xf numFmtId="169" fontId="36" fillId="2" borderId="5" xfId="0" applyNumberFormat="1" applyFont="1" applyFill="1" applyBorder="1"/>
    <xf numFmtId="165" fontId="49" fillId="2" borderId="0" xfId="2" applyNumberFormat="1" applyFont="1" applyFill="1" applyBorder="1"/>
    <xf numFmtId="0" fontId="49" fillId="2" borderId="0" xfId="0" applyFont="1" applyFill="1" applyBorder="1"/>
    <xf numFmtId="0" fontId="49" fillId="2" borderId="0" xfId="0" applyFont="1" applyFill="1" applyBorder="1" applyAlignment="1">
      <alignment horizontal="center"/>
    </xf>
    <xf numFmtId="0" fontId="36" fillId="2" borderId="7" xfId="0" applyFont="1" applyFill="1" applyBorder="1"/>
    <xf numFmtId="169" fontId="36" fillId="2" borderId="7" xfId="0" applyNumberFormat="1" applyFont="1" applyFill="1" applyBorder="1"/>
    <xf numFmtId="0" fontId="36" fillId="2" borderId="5" xfId="0" applyFont="1" applyFill="1" applyBorder="1" applyAlignment="1">
      <alignment horizontal="left" indent="2"/>
    </xf>
    <xf numFmtId="0" fontId="36" fillId="2" borderId="5" xfId="0" applyFont="1" applyFill="1" applyBorder="1" applyAlignment="1">
      <alignment horizontal="left" wrapText="1" indent="2"/>
    </xf>
    <xf numFmtId="0" fontId="36" fillId="2" borderId="5" xfId="0" applyFont="1" applyFill="1" applyBorder="1" applyAlignment="1">
      <alignment horizontal="left" indent="4"/>
    </xf>
    <xf numFmtId="165" fontId="49" fillId="2" borderId="0" xfId="2" applyNumberFormat="1" applyFont="1" applyFill="1" applyBorder="1" applyAlignment="1">
      <alignment horizontal="center"/>
    </xf>
    <xf numFmtId="0" fontId="36" fillId="14" borderId="5" xfId="0" applyFont="1" applyFill="1" applyBorder="1" applyAlignment="1">
      <alignment horizontal="left" vertical="center"/>
    </xf>
    <xf numFmtId="169" fontId="36" fillId="14" borderId="5" xfId="0" applyNumberFormat="1" applyFont="1" applyFill="1" applyBorder="1"/>
    <xf numFmtId="0" fontId="36" fillId="2" borderId="0" xfId="0" applyFont="1" applyFill="1" applyBorder="1"/>
    <xf numFmtId="165" fontId="36" fillId="2" borderId="0" xfId="2" applyNumberFormat="1" applyFont="1" applyFill="1" applyBorder="1"/>
    <xf numFmtId="0" fontId="49" fillId="2" borderId="0" xfId="0" applyFont="1" applyFill="1" applyBorder="1" applyAlignment="1"/>
    <xf numFmtId="0" fontId="56" fillId="2" borderId="0" xfId="0" applyFont="1" applyFill="1" applyBorder="1" applyAlignment="1">
      <alignment horizontal="right" wrapText="1"/>
    </xf>
    <xf numFmtId="0" fontId="36" fillId="2" borderId="5" xfId="0" applyFont="1" applyFill="1" applyBorder="1" applyAlignment="1">
      <alignment horizontal="left" indent="1"/>
    </xf>
    <xf numFmtId="0" fontId="36" fillId="2" borderId="5" xfId="0" applyFont="1" applyFill="1" applyBorder="1" applyAlignment="1">
      <alignment horizontal="left" wrapText="1" indent="1"/>
    </xf>
    <xf numFmtId="0" fontId="36" fillId="2" borderId="5" xfId="0" applyFont="1" applyFill="1" applyBorder="1" applyAlignment="1">
      <alignment horizontal="left"/>
    </xf>
    <xf numFmtId="165" fontId="19" fillId="0" borderId="0" xfId="2" applyNumberFormat="1" applyFont="1"/>
    <xf numFmtId="1" fontId="19" fillId="2" borderId="5" xfId="26" applyNumberFormat="1" applyFont="1" applyFill="1" applyBorder="1" applyAlignment="1">
      <alignment vertical="center" wrapText="1"/>
    </xf>
    <xf numFmtId="1" fontId="19" fillId="14" borderId="5" xfId="26" applyNumberFormat="1" applyFont="1" applyFill="1" applyBorder="1" applyAlignment="1">
      <alignment vertical="center" wrapText="1"/>
    </xf>
    <xf numFmtId="0" fontId="19" fillId="2" borderId="5" xfId="0" applyFont="1" applyFill="1" applyBorder="1" applyAlignment="1">
      <alignment horizontal="left" vertical="center"/>
    </xf>
    <xf numFmtId="3" fontId="19" fillId="2" borderId="5" xfId="26" applyNumberFormat="1" applyFont="1" applyFill="1" applyBorder="1" applyAlignment="1">
      <alignment vertical="center" wrapText="1"/>
    </xf>
    <xf numFmtId="164" fontId="38" fillId="2" borderId="0" xfId="26" applyFont="1" applyFill="1" applyBorder="1" applyAlignment="1">
      <alignment horizontal="left" vertical="center"/>
    </xf>
    <xf numFmtId="165" fontId="19" fillId="2" borderId="0" xfId="2" applyNumberFormat="1" applyFont="1" applyFill="1"/>
    <xf numFmtId="0" fontId="19" fillId="2" borderId="5" xfId="0" applyFont="1" applyFill="1" applyBorder="1" applyAlignment="1">
      <alignment vertical="center"/>
    </xf>
    <xf numFmtId="164" fontId="56" fillId="2" borderId="0" xfId="26" applyFont="1" applyFill="1" applyBorder="1" applyAlignment="1">
      <alignment horizontal="center" vertical="center"/>
    </xf>
    <xf numFmtId="49" fontId="45" fillId="2" borderId="4" xfId="26" applyNumberFormat="1" applyFont="1" applyFill="1" applyBorder="1" applyAlignment="1">
      <alignment horizontal="center" vertical="center" wrapText="1"/>
    </xf>
    <xf numFmtId="49" fontId="56" fillId="2" borderId="16" xfId="26" applyNumberFormat="1" applyFont="1" applyFill="1" applyBorder="1" applyAlignment="1">
      <alignment horizontal="right" vertical="center" wrapText="1"/>
    </xf>
    <xf numFmtId="49" fontId="56" fillId="2" borderId="7" xfId="26" applyNumberFormat="1" applyFont="1" applyFill="1" applyBorder="1" applyAlignment="1">
      <alignment horizontal="right" vertical="center" wrapText="1"/>
    </xf>
    <xf numFmtId="49" fontId="56" fillId="2" borderId="22" xfId="26" applyNumberFormat="1" applyFont="1" applyFill="1" applyBorder="1" applyAlignment="1">
      <alignment horizontal="right" vertical="center" wrapText="1"/>
    </xf>
    <xf numFmtId="49" fontId="45" fillId="2" borderId="16" xfId="26" applyNumberFormat="1" applyFont="1" applyFill="1" applyBorder="1" applyAlignment="1">
      <alignment horizontal="center" vertical="center" wrapText="1"/>
    </xf>
    <xf numFmtId="0" fontId="61" fillId="2" borderId="0" xfId="0" applyFont="1" applyFill="1" applyBorder="1" applyAlignment="1">
      <alignment horizontal="center"/>
    </xf>
    <xf numFmtId="0" fontId="61" fillId="2" borderId="4" xfId="0" applyFont="1" applyFill="1" applyBorder="1" applyAlignment="1">
      <alignment horizontal="center" wrapText="1"/>
    </xf>
    <xf numFmtId="164" fontId="19" fillId="2" borderId="5" xfId="26" applyFont="1" applyFill="1" applyBorder="1" applyAlignment="1">
      <alignment wrapText="1"/>
    </xf>
    <xf numFmtId="169" fontId="19" fillId="2" borderId="7" xfId="0" applyNumberFormat="1" applyFont="1" applyFill="1" applyBorder="1" applyAlignment="1">
      <alignment horizontal="center" vertical="center"/>
    </xf>
    <xf numFmtId="169" fontId="19" fillId="2" borderId="5" xfId="0" applyNumberFormat="1" applyFont="1" applyFill="1" applyBorder="1" applyAlignment="1">
      <alignment horizontal="center" vertical="center"/>
    </xf>
    <xf numFmtId="165" fontId="18" fillId="2" borderId="0" xfId="2" applyNumberFormat="1" applyFont="1" applyFill="1" applyAlignment="1">
      <alignment horizontal="center"/>
    </xf>
    <xf numFmtId="167" fontId="18" fillId="2" borderId="0" xfId="4" applyNumberFormat="1" applyFont="1" applyFill="1" applyBorder="1" applyAlignment="1">
      <alignment horizontal="right" vertical="center" wrapText="1"/>
    </xf>
    <xf numFmtId="167" fontId="80" fillId="2" borderId="0" xfId="4" applyNumberFormat="1" applyFont="1" applyFill="1" applyBorder="1" applyAlignment="1">
      <alignment horizontal="right" vertical="center" wrapText="1" shrinkToFit="1"/>
    </xf>
    <xf numFmtId="167" fontId="18" fillId="2" borderId="0" xfId="4" applyNumberFormat="1" applyFont="1" applyFill="1" applyBorder="1" applyAlignment="1">
      <alignment horizontal="right" vertical="center" wrapText="1" shrinkToFit="1"/>
    </xf>
    <xf numFmtId="167" fontId="18" fillId="2" borderId="0" xfId="4" quotePrefix="1" applyNumberFormat="1" applyFont="1" applyFill="1" applyBorder="1" applyAlignment="1">
      <alignment horizontal="right" vertical="center" wrapText="1" shrinkToFit="1"/>
    </xf>
    <xf numFmtId="0" fontId="34" fillId="2" borderId="0" xfId="0" applyFont="1" applyFill="1" applyBorder="1" applyAlignment="1">
      <alignment horizontal="left" vertical="center" wrapText="1" indent="1"/>
    </xf>
    <xf numFmtId="0" fontId="24" fillId="2" borderId="0" xfId="0" applyFont="1" applyFill="1" applyBorder="1" applyAlignment="1">
      <alignment horizontal="center" vertical="center" wrapText="1"/>
    </xf>
    <xf numFmtId="0" fontId="28" fillId="2" borderId="0" xfId="0" applyFont="1" applyFill="1" applyBorder="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0" fontId="83" fillId="2" borderId="5" xfId="2" applyNumberFormat="1" applyFont="1" applyFill="1" applyBorder="1" applyAlignment="1" applyProtection="1">
      <alignment horizontal="center" vertical="center" wrapText="1"/>
    </xf>
    <xf numFmtId="0" fontId="83" fillId="2" borderId="0" xfId="2" applyNumberFormat="1" applyFont="1" applyFill="1" applyBorder="1" applyAlignment="1">
      <alignment horizontal="center" vertical="center" wrapText="1"/>
    </xf>
    <xf numFmtId="0" fontId="41"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4" fillId="2" borderId="5" xfId="2" applyNumberFormat="1" applyFont="1" applyFill="1" applyBorder="1" applyAlignment="1">
      <alignment horizontal="center" vertical="center" wrapText="1"/>
    </xf>
    <xf numFmtId="0" fontId="22" fillId="16" borderId="5" xfId="0" applyNumberFormat="1" applyFont="1" applyFill="1" applyBorder="1" applyAlignment="1">
      <alignment horizontal="center" vertical="center"/>
    </xf>
    <xf numFmtId="0" fontId="0" fillId="2" borderId="0" xfId="0" applyNumberFormat="1" applyFill="1" applyAlignment="1">
      <alignment horizontal="center"/>
    </xf>
    <xf numFmtId="0" fontId="2" fillId="2" borderId="0" xfId="0" applyNumberFormat="1" applyFont="1" applyFill="1" applyAlignment="1">
      <alignment horizontal="center"/>
    </xf>
    <xf numFmtId="0" fontId="40" fillId="2" borderId="0" xfId="2" applyNumberFormat="1" applyFont="1" applyFill="1" applyAlignment="1">
      <alignment horizontal="center"/>
    </xf>
    <xf numFmtId="0" fontId="83" fillId="2" borderId="5" xfId="2" applyNumberFormat="1" applyFont="1" applyFill="1" applyBorder="1" applyAlignment="1">
      <alignment horizontal="center" vertical="center" wrapText="1"/>
    </xf>
    <xf numFmtId="0" fontId="83" fillId="2" borderId="5" xfId="2" applyNumberFormat="1" applyFont="1" applyFill="1" applyBorder="1" applyAlignment="1">
      <alignment horizontal="center" wrapText="1"/>
    </xf>
    <xf numFmtId="0" fontId="83" fillId="16" borderId="5" xfId="2" applyNumberFormat="1" applyFont="1" applyFill="1" applyBorder="1" applyAlignment="1">
      <alignment horizontal="center" vertical="center" wrapText="1"/>
    </xf>
    <xf numFmtId="0" fontId="83" fillId="16" borderId="5" xfId="2" applyNumberFormat="1" applyFont="1" applyFill="1" applyBorder="1" applyAlignment="1">
      <alignment horizontal="center" vertical="center"/>
    </xf>
    <xf numFmtId="0" fontId="83" fillId="2" borderId="5" xfId="2" applyNumberFormat="1" applyFont="1" applyFill="1" applyBorder="1" applyAlignment="1">
      <alignment horizontal="center" vertical="center"/>
    </xf>
    <xf numFmtId="164" fontId="19" fillId="2" borderId="5" xfId="13" applyFont="1" applyFill="1" applyBorder="1" applyAlignment="1">
      <alignment vertical="center" wrapText="1"/>
    </xf>
    <xf numFmtId="0" fontId="38" fillId="16" borderId="5" xfId="0" quotePrefix="1" applyFont="1" applyFill="1" applyBorder="1" applyAlignment="1">
      <alignment wrapText="1"/>
    </xf>
    <xf numFmtId="3" fontId="30" fillId="16"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164" fontId="19" fillId="2" borderId="5" xfId="13" applyFont="1" applyFill="1" applyBorder="1" applyAlignment="1">
      <alignment horizontal="justify" vertical="top"/>
    </xf>
    <xf numFmtId="0" fontId="69"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30" fillId="16"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30" fillId="16" borderId="5" xfId="13" applyFont="1" applyFill="1" applyBorder="1" applyAlignment="1">
      <alignment horizontal="justify" vertical="top"/>
    </xf>
    <xf numFmtId="3" fontId="38" fillId="16" borderId="5" xfId="0" applyNumberFormat="1" applyFont="1" applyFill="1" applyBorder="1" applyAlignment="1">
      <alignment horizontal="right" vertical="center"/>
    </xf>
    <xf numFmtId="0" fontId="38" fillId="2" borderId="5" xfId="0" applyFont="1" applyFill="1" applyBorder="1" applyAlignment="1">
      <alignment vertical="center"/>
    </xf>
    <xf numFmtId="0" fontId="38" fillId="16"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169" fontId="83" fillId="2" borderId="5" xfId="14" applyNumberFormat="1" applyFont="1" applyFill="1" applyBorder="1" applyAlignment="1">
      <alignment horizontal="center" vertical="center"/>
    </xf>
    <xf numFmtId="169" fontId="83" fillId="14" borderId="5" xfId="14" applyNumberFormat="1" applyFont="1" applyFill="1" applyBorder="1" applyAlignment="1">
      <alignment horizontal="center" vertical="center"/>
    </xf>
    <xf numFmtId="169" fontId="41" fillId="2" borderId="5" xfId="14" applyNumberFormat="1" applyFont="1" applyFill="1" applyBorder="1" applyAlignment="1">
      <alignment horizontal="center" vertical="center"/>
    </xf>
    <xf numFmtId="0" fontId="83" fillId="2" borderId="0" xfId="0" applyFont="1" applyFill="1"/>
    <xf numFmtId="164" fontId="56" fillId="2" borderId="16" xfId="14" applyFont="1" applyFill="1" applyBorder="1" applyAlignment="1">
      <alignment horizontal="right" vertical="center" wrapText="1"/>
    </xf>
    <xf numFmtId="164" fontId="56" fillId="2" borderId="16" xfId="14" applyFont="1" applyFill="1" applyBorder="1" applyAlignment="1">
      <alignment horizontal="center" vertical="center" wrapText="1"/>
    </xf>
    <xf numFmtId="169" fontId="83" fillId="14" borderId="7" xfId="14" applyNumberFormat="1" applyFont="1" applyFill="1" applyBorder="1" applyAlignment="1">
      <alignment horizontal="center" vertical="center" wrapText="1"/>
    </xf>
    <xf numFmtId="164" fontId="75" fillId="14" borderId="7" xfId="14" applyFont="1" applyFill="1" applyBorder="1" applyAlignment="1">
      <alignment vertical="center" wrapText="1"/>
    </xf>
    <xf numFmtId="3" fontId="30" fillId="14" borderId="7" xfId="14" applyNumberFormat="1" applyFont="1" applyFill="1" applyBorder="1" applyAlignment="1">
      <alignment horizontal="right" vertical="center" wrapText="1"/>
    </xf>
    <xf numFmtId="164" fontId="76" fillId="7" borderId="0" xfId="14" applyFont="1" applyFill="1" applyBorder="1" applyAlignment="1">
      <alignment vertical="center"/>
    </xf>
    <xf numFmtId="164" fontId="76" fillId="7" borderId="0" xfId="14" applyFont="1" applyFill="1" applyBorder="1" applyAlignment="1">
      <alignment horizontal="center" vertical="center"/>
    </xf>
    <xf numFmtId="0" fontId="61" fillId="2" borderId="4" xfId="0" applyFont="1" applyFill="1" applyBorder="1" applyAlignment="1">
      <alignment horizontal="center" vertical="center" wrapText="1"/>
    </xf>
    <xf numFmtId="0" fontId="61" fillId="8" borderId="4" xfId="0" applyFont="1" applyFill="1" applyBorder="1" applyAlignment="1">
      <alignment horizontal="center" vertical="center" wrapText="1"/>
    </xf>
    <xf numFmtId="0" fontId="18" fillId="2" borderId="0" xfId="0" applyFont="1" applyFill="1" applyBorder="1"/>
    <xf numFmtId="0" fontId="61" fillId="2" borderId="11" xfId="0" applyFont="1" applyFill="1" applyBorder="1" applyAlignment="1">
      <alignment horizontal="right" vertical="center" wrapText="1"/>
    </xf>
    <xf numFmtId="0" fontId="18" fillId="2" borderId="0" xfId="0" quotePrefix="1" applyFont="1" applyFill="1" applyBorder="1" applyAlignment="1">
      <alignment horizontal="center" vertical="center"/>
    </xf>
    <xf numFmtId="164" fontId="27" fillId="7" borderId="5" xfId="15" applyFont="1" applyFill="1" applyBorder="1" applyAlignment="1">
      <alignment horizontal="left" vertical="center"/>
    </xf>
    <xf numFmtId="3" fontId="76" fillId="7" borderId="7" xfId="16" applyFont="1" applyFill="1" applyBorder="1" applyAlignment="1">
      <alignment horizontal="center" vertical="center"/>
      <protection locked="0"/>
    </xf>
    <xf numFmtId="0" fontId="76" fillId="7" borderId="7" xfId="0" applyFont="1" applyFill="1" applyBorder="1" applyAlignment="1"/>
    <xf numFmtId="0" fontId="34" fillId="2" borderId="0" xfId="0" quotePrefix="1" applyFont="1" applyFill="1" applyBorder="1" applyAlignment="1">
      <alignment horizontal="center" vertical="center"/>
    </xf>
    <xf numFmtId="164" fontId="36" fillId="2" borderId="5" xfId="15" applyFont="1" applyFill="1" applyBorder="1" applyAlignment="1">
      <alignment horizontal="right" vertical="center" wrapText="1" indent="2"/>
    </xf>
    <xf numFmtId="3" fontId="36" fillId="2" borderId="5" xfId="16" applyFont="1" applyFill="1" applyBorder="1" applyAlignment="1">
      <alignment horizontal="center" vertical="center" wrapText="1"/>
      <protection locked="0"/>
    </xf>
    <xf numFmtId="3" fontId="36" fillId="2" borderId="5" xfId="16" quotePrefix="1" applyFont="1" applyFill="1" applyBorder="1" applyAlignment="1">
      <alignment horizontal="center" vertical="center" wrapText="1"/>
      <protection locked="0"/>
    </xf>
    <xf numFmtId="164" fontId="68" fillId="2" borderId="5" xfId="15" applyFont="1" applyFill="1" applyBorder="1" applyAlignment="1">
      <alignment horizontal="right" vertical="center" wrapText="1" indent="2"/>
    </xf>
    <xf numFmtId="0" fontId="7" fillId="2" borderId="0" xfId="0" applyFont="1" applyFill="1" applyAlignment="1">
      <alignment vertical="center"/>
    </xf>
    <xf numFmtId="164" fontId="56" fillId="2" borderId="16" xfId="14" applyFont="1" applyFill="1" applyBorder="1" applyAlignment="1">
      <alignment horizontal="center" vertical="center"/>
    </xf>
    <xf numFmtId="0" fontId="18" fillId="2" borderId="0" xfId="27" applyFont="1" applyFill="1"/>
    <xf numFmtId="0" fontId="2" fillId="2" borderId="0" xfId="27" applyFont="1" applyFill="1"/>
    <xf numFmtId="0" fontId="72" fillId="2" borderId="49" xfId="27" applyFont="1" applyFill="1" applyBorder="1" applyAlignment="1">
      <alignment horizontal="left" vertical="center" wrapText="1"/>
    </xf>
    <xf numFmtId="0" fontId="72" fillId="2" borderId="49" xfId="27" applyFont="1" applyFill="1" applyBorder="1" applyAlignment="1">
      <alignment horizontal="right" vertical="center" wrapText="1"/>
    </xf>
    <xf numFmtId="0" fontId="26" fillId="2" borderId="50" xfId="27" applyFont="1" applyFill="1" applyBorder="1" applyAlignment="1">
      <alignment horizontal="left" vertical="center" wrapText="1"/>
    </xf>
    <xf numFmtId="173" fontId="26" fillId="2" borderId="50" xfId="27" applyNumberFormat="1" applyFont="1" applyFill="1" applyBorder="1" applyAlignment="1">
      <alignment horizontal="right" vertical="center" wrapText="1"/>
    </xf>
    <xf numFmtId="174" fontId="26" fillId="2" borderId="50" xfId="27" applyNumberFormat="1" applyFont="1" applyFill="1" applyBorder="1" applyAlignment="1">
      <alignment horizontal="right" vertical="center" wrapText="1"/>
    </xf>
    <xf numFmtId="0" fontId="26" fillId="2" borderId="51" xfId="27" applyFont="1" applyFill="1" applyBorder="1" applyAlignment="1">
      <alignment horizontal="left" vertical="center" wrapText="1"/>
    </xf>
    <xf numFmtId="173" fontId="26" fillId="2" borderId="51" xfId="27" applyNumberFormat="1" applyFont="1" applyFill="1" applyBorder="1" applyAlignment="1">
      <alignment horizontal="right" vertical="center" wrapText="1"/>
    </xf>
    <xf numFmtId="174" fontId="26" fillId="2" borderId="51" xfId="27" applyNumberFormat="1" applyFont="1" applyFill="1" applyBorder="1" applyAlignment="1">
      <alignment horizontal="right" vertical="center" wrapText="1"/>
    </xf>
    <xf numFmtId="164" fontId="27" fillId="7" borderId="52" xfId="14" applyFont="1" applyFill="1" applyBorder="1" applyAlignment="1">
      <alignment vertical="center"/>
    </xf>
    <xf numFmtId="173" fontId="119" fillId="7" borderId="52" xfId="27" applyNumberFormat="1" applyFont="1" applyFill="1" applyBorder="1" applyAlignment="1">
      <alignment horizontal="right" vertical="center" wrapText="1"/>
    </xf>
    <xf numFmtId="174" fontId="119" fillId="7" borderId="52" xfId="27" applyNumberFormat="1" applyFont="1" applyFill="1" applyBorder="1" applyAlignment="1">
      <alignment horizontal="right" vertical="center" wrapText="1"/>
    </xf>
    <xf numFmtId="49" fontId="41" fillId="2" borderId="0" xfId="0" applyNumberFormat="1" applyFont="1" applyFill="1" applyBorder="1" applyAlignment="1">
      <alignment horizontal="center" vertical="center" wrapText="1"/>
    </xf>
    <xf numFmtId="49" fontId="120" fillId="2" borderId="0" xfId="0" applyNumberFormat="1" applyFont="1" applyFill="1" applyBorder="1" applyAlignment="1">
      <alignment horizontal="center" vertical="center" wrapText="1"/>
    </xf>
    <xf numFmtId="165" fontId="83" fillId="2" borderId="0" xfId="2" applyNumberFormat="1" applyFont="1" applyFill="1" applyBorder="1" applyAlignment="1">
      <alignment horizontal="center" vertical="center" wrapText="1"/>
    </xf>
    <xf numFmtId="165" fontId="120" fillId="2" borderId="0" xfId="2" applyNumberFormat="1" applyFont="1" applyFill="1" applyBorder="1" applyAlignment="1">
      <alignment horizontal="center" vertical="center" wrapText="1"/>
    </xf>
    <xf numFmtId="49" fontId="83" fillId="2" borderId="0" xfId="0" applyNumberFormat="1" applyFont="1" applyFill="1" applyBorder="1" applyAlignment="1">
      <alignment horizontal="center" vertical="center" wrapText="1"/>
    </xf>
    <xf numFmtId="49" fontId="121" fillId="2" borderId="0" xfId="0" applyNumberFormat="1" applyFont="1" applyFill="1" applyBorder="1" applyAlignment="1">
      <alignment horizontal="center" vertical="center" wrapText="1"/>
    </xf>
    <xf numFmtId="0" fontId="123" fillId="2" borderId="0" xfId="0" applyFont="1" applyFill="1"/>
    <xf numFmtId="0" fontId="124" fillId="2" borderId="0" xfId="0" applyFont="1" applyFill="1" applyBorder="1" applyAlignment="1">
      <alignment horizontal="center" vertical="center" wrapText="1"/>
    </xf>
    <xf numFmtId="0" fontId="94" fillId="2" borderId="0" xfId="0" applyFont="1" applyFill="1" applyBorder="1" applyAlignment="1">
      <alignment horizontal="center" vertical="center" wrapText="1"/>
    </xf>
    <xf numFmtId="0" fontId="64"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25" fillId="2" borderId="5" xfId="0" applyNumberFormat="1" applyFont="1" applyFill="1" applyBorder="1" applyAlignment="1">
      <alignment vertical="center" wrapText="1"/>
    </xf>
    <xf numFmtId="3" fontId="69" fillId="2" borderId="5" xfId="0" applyNumberFormat="1" applyFont="1" applyFill="1" applyBorder="1" applyAlignment="1">
      <alignment vertical="center" wrapText="1"/>
    </xf>
    <xf numFmtId="49" fontId="126" fillId="2" borderId="5" xfId="0" applyNumberFormat="1" applyFont="1" applyFill="1" applyBorder="1" applyAlignment="1">
      <alignment horizontal="center" vertical="center" wrapText="1"/>
    </xf>
    <xf numFmtId="0" fontId="126" fillId="2" borderId="5" xfId="0" applyFont="1" applyFill="1" applyBorder="1" applyAlignment="1">
      <alignment vertical="center" wrapText="1"/>
    </xf>
    <xf numFmtId="0" fontId="40" fillId="2" borderId="5" xfId="0" applyFont="1" applyFill="1" applyBorder="1" applyAlignment="1">
      <alignment vertical="center" wrapText="1"/>
    </xf>
    <xf numFmtId="49" fontId="18" fillId="14" borderId="7" xfId="0" applyNumberFormat="1" applyFont="1" applyFill="1" applyBorder="1" applyAlignment="1">
      <alignment horizontal="center" vertical="center" wrapText="1"/>
    </xf>
    <xf numFmtId="0" fontId="18" fillId="14" borderId="7" xfId="0" applyFont="1" applyFill="1" applyBorder="1" applyAlignment="1">
      <alignment vertical="center" wrapText="1"/>
    </xf>
    <xf numFmtId="3" fontId="125" fillId="14" borderId="7" xfId="0" applyNumberFormat="1" applyFont="1" applyFill="1" applyBorder="1" applyAlignment="1">
      <alignment vertical="center" wrapText="1"/>
    </xf>
    <xf numFmtId="3" fontId="69" fillId="14" borderId="7" xfId="0" applyNumberFormat="1" applyFont="1" applyFill="1" applyBorder="1" applyAlignment="1">
      <alignment vertical="center" wrapText="1"/>
    </xf>
    <xf numFmtId="0" fontId="128" fillId="2" borderId="0" xfId="0" applyFont="1" applyFill="1" applyBorder="1"/>
    <xf numFmtId="0" fontId="83" fillId="2" borderId="0" xfId="0" applyFont="1" applyFill="1" applyBorder="1" applyAlignment="1"/>
    <xf numFmtId="0" fontId="83" fillId="2" borderId="0" xfId="0" applyFont="1" applyFill="1" applyBorder="1"/>
    <xf numFmtId="0" fontId="4" fillId="2" borderId="53" xfId="0" applyFont="1" applyFill="1" applyBorder="1" applyAlignment="1">
      <alignment horizontal="left" vertical="center"/>
    </xf>
    <xf numFmtId="0" fontId="4" fillId="2" borderId="54" xfId="0" applyFont="1" applyFill="1" applyBorder="1" applyAlignment="1">
      <alignment horizontal="left" vertical="center"/>
    </xf>
    <xf numFmtId="164" fontId="57" fillId="7" borderId="0" xfId="9" applyNumberFormat="1" applyFont="1" applyFill="1" applyBorder="1" applyAlignment="1" applyProtection="1">
      <alignment vertical="center"/>
    </xf>
    <xf numFmtId="164" fontId="38" fillId="14" borderId="7" xfId="9" applyNumberFormat="1" applyFont="1" applyFill="1" applyBorder="1" applyAlignment="1" applyProtection="1"/>
    <xf numFmtId="170" fontId="38" fillId="14" borderId="7" xfId="10" applyNumberFormat="1" applyFont="1" applyFill="1" applyBorder="1" applyAlignment="1" applyProtection="1">
      <alignment horizontal="center"/>
    </xf>
    <xf numFmtId="171" fontId="38" fillId="14" borderId="7" xfId="8" applyNumberFormat="1" applyFont="1" applyFill="1" applyBorder="1" applyAlignment="1">
      <alignment horizontal="right" indent="2"/>
    </xf>
    <xf numFmtId="0" fontId="48" fillId="2" borderId="0" xfId="0" applyFont="1" applyFill="1" applyBorder="1" applyAlignment="1">
      <alignment horizontal="center" wrapText="1"/>
    </xf>
    <xf numFmtId="164" fontId="5" fillId="7" borderId="0" xfId="9" applyNumberFormat="1" applyFont="1" applyFill="1" applyBorder="1" applyAlignment="1" applyProtection="1">
      <alignment vertical="center"/>
    </xf>
    <xf numFmtId="170" fontId="5" fillId="7" borderId="0" xfId="10" applyNumberFormat="1" applyFont="1" applyFill="1" applyBorder="1" applyAlignment="1" applyProtection="1">
      <alignment horizontal="center" vertical="center"/>
    </xf>
    <xf numFmtId="171" fontId="5" fillId="7" borderId="0" xfId="8" applyNumberFormat="1" applyFont="1" applyFill="1" applyBorder="1" applyAlignment="1">
      <alignment horizontal="right" vertical="center"/>
    </xf>
    <xf numFmtId="0" fontId="12" fillId="2" borderId="0" xfId="0" applyFont="1" applyFill="1" applyBorder="1" applyAlignment="1">
      <alignment horizontal="justify" wrapText="1"/>
    </xf>
    <xf numFmtId="0" fontId="122" fillId="2" borderId="4" xfId="0" applyFont="1" applyFill="1" applyBorder="1" applyAlignment="1">
      <alignment horizontal="center" vertical="center" wrapText="1"/>
    </xf>
    <xf numFmtId="0" fontId="24" fillId="2" borderId="4" xfId="0" applyFont="1" applyFill="1" applyBorder="1" applyAlignment="1">
      <alignment horizontal="center" vertical="center" wrapText="1"/>
    </xf>
    <xf numFmtId="165" fontId="68" fillId="2" borderId="5" xfId="2" applyNumberFormat="1" applyFont="1" applyFill="1" applyBorder="1" applyAlignment="1">
      <alignment horizontal="center" vertical="center"/>
    </xf>
    <xf numFmtId="0" fontId="68"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3" fillId="2" borderId="5" xfId="2" applyNumberFormat="1" applyFont="1" applyFill="1" applyBorder="1" applyAlignment="1">
      <alignment horizontal="left" vertical="center" wrapText="1" indent="2"/>
    </xf>
    <xf numFmtId="164" fontId="33" fillId="2" borderId="5" xfId="15" applyFont="1" applyFill="1" applyBorder="1" applyAlignment="1">
      <alignment horizontal="left" vertical="center" wrapText="1" indent="2"/>
    </xf>
    <xf numFmtId="3" fontId="33" fillId="2" borderId="5" xfId="16" applyFont="1" applyFill="1" applyBorder="1" applyAlignment="1">
      <alignment horizontal="center" vertical="center" wrapText="1"/>
      <protection locked="0"/>
    </xf>
    <xf numFmtId="171" fontId="19" fillId="14" borderId="5" xfId="0" applyNumberFormat="1" applyFont="1" applyFill="1" applyBorder="1" applyAlignment="1">
      <alignment horizontal="right" vertical="center" indent="2"/>
    </xf>
    <xf numFmtId="164" fontId="129" fillId="2" borderId="5" xfId="6" applyFont="1" applyFill="1" applyBorder="1" applyAlignment="1">
      <alignment horizontal="left" vertical="center" wrapText="1"/>
    </xf>
    <xf numFmtId="0" fontId="43" fillId="2" borderId="5" xfId="0" applyFont="1" applyFill="1" applyBorder="1" applyAlignment="1">
      <alignment vertical="center" wrapText="1"/>
    </xf>
    <xf numFmtId="0" fontId="83" fillId="2" borderId="0" xfId="0" applyFont="1" applyFill="1" applyBorder="1" applyAlignment="1">
      <alignment horizontal="center" vertical="center" wrapText="1"/>
    </xf>
    <xf numFmtId="3" fontId="34" fillId="14" borderId="22" xfId="0" applyNumberFormat="1" applyFont="1" applyFill="1" applyBorder="1" applyAlignment="1">
      <alignment horizontal="right" vertical="center" wrapText="1"/>
    </xf>
    <xf numFmtId="3" fontId="34" fillId="14" borderId="5" xfId="0" applyNumberFormat="1" applyFont="1" applyFill="1" applyBorder="1" applyAlignment="1">
      <alignment horizontal="right" vertical="center" wrapText="1"/>
    </xf>
    <xf numFmtId="3" fontId="57" fillId="7" borderId="5" xfId="0" applyNumberFormat="1" applyFont="1" applyFill="1" applyBorder="1" applyAlignment="1">
      <alignment horizontal="right" vertical="center" wrapText="1"/>
    </xf>
    <xf numFmtId="166" fontId="36" fillId="2" borderId="0" xfId="0" applyNumberFormat="1" applyFont="1" applyFill="1" applyBorder="1" applyAlignment="1">
      <alignment horizontal="center" vertical="center" wrapText="1"/>
    </xf>
    <xf numFmtId="0" fontId="36" fillId="2" borderId="22" xfId="0" applyFont="1" applyFill="1" applyBorder="1" applyAlignment="1">
      <alignment vertical="center" wrapText="1"/>
    </xf>
    <xf numFmtId="0" fontId="65" fillId="2" borderId="5" xfId="0" applyFont="1" applyFill="1" applyBorder="1" applyAlignment="1">
      <alignment vertical="center" wrapText="1"/>
    </xf>
    <xf numFmtId="3" fontId="34" fillId="2" borderId="22" xfId="0" applyNumberFormat="1" applyFont="1" applyFill="1" applyBorder="1" applyAlignment="1">
      <alignment horizontal="right" vertical="center" wrapText="1"/>
    </xf>
    <xf numFmtId="3" fontId="36" fillId="2" borderId="22" xfId="0" applyNumberFormat="1" applyFont="1" applyFill="1" applyBorder="1" applyAlignment="1">
      <alignment horizontal="right" vertical="center" wrapText="1"/>
    </xf>
    <xf numFmtId="3" fontId="36" fillId="2" borderId="5" xfId="0" applyNumberFormat="1" applyFont="1" applyFill="1" applyBorder="1" applyAlignment="1">
      <alignment horizontal="right" vertical="center" wrapText="1"/>
    </xf>
    <xf numFmtId="166" fontId="19" fillId="2"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wrapText="1"/>
    </xf>
    <xf numFmtId="0" fontId="106" fillId="2" borderId="0" xfId="0" applyFont="1" applyFill="1" applyBorder="1"/>
    <xf numFmtId="0" fontId="130" fillId="8" borderId="0" xfId="28" applyFont="1" applyFill="1" applyAlignment="1">
      <alignment horizontal="left" wrapText="1"/>
    </xf>
    <xf numFmtId="0" fontId="91" fillId="0" borderId="0" xfId="0" applyFont="1" applyFill="1" applyBorder="1" applyAlignment="1">
      <alignment horizontal="left" vertical="center" wrapText="1"/>
    </xf>
    <xf numFmtId="166" fontId="48" fillId="2" borderId="11" xfId="0" applyNumberFormat="1" applyFont="1" applyFill="1" applyBorder="1" applyAlignment="1">
      <alignment vertical="center"/>
    </xf>
    <xf numFmtId="3" fontId="36" fillId="2" borderId="5" xfId="0" applyNumberFormat="1" applyFont="1" applyFill="1" applyBorder="1" applyAlignment="1">
      <alignment horizontal="right" vertical="center"/>
    </xf>
    <xf numFmtId="3" fontId="5" fillId="7" borderId="22" xfId="0" applyNumberFormat="1" applyFont="1" applyFill="1" applyBorder="1" applyAlignment="1">
      <alignment horizontal="right" vertical="center"/>
    </xf>
    <xf numFmtId="3" fontId="127" fillId="2" borderId="7" xfId="0" applyNumberFormat="1" applyFont="1" applyFill="1" applyBorder="1" applyAlignment="1">
      <alignment horizontal="center" vertical="center" wrapText="1"/>
    </xf>
    <xf numFmtId="0" fontId="36" fillId="0" borderId="5" xfId="0" applyFont="1" applyFill="1" applyBorder="1" applyAlignment="1">
      <alignment horizontal="left" vertical="center" wrapText="1"/>
    </xf>
    <xf numFmtId="165" fontId="29" fillId="0" borderId="0" xfId="2" applyNumberFormat="1" applyFont="1" applyFill="1" applyBorder="1" applyAlignment="1">
      <alignment vertical="center" wrapText="1"/>
    </xf>
    <xf numFmtId="0" fontId="34" fillId="2" borderId="0" xfId="0" applyFont="1" applyFill="1" applyAlignment="1">
      <alignment horizontal="center" vertical="center" wrapText="1"/>
    </xf>
    <xf numFmtId="0" fontId="12" fillId="2" borderId="0" xfId="0" applyFont="1" applyFill="1" applyBorder="1" applyAlignment="1">
      <alignment vertical="center" wrapText="1"/>
    </xf>
    <xf numFmtId="0" fontId="56" fillId="2" borderId="11" xfId="0" applyFont="1" applyFill="1" applyBorder="1" applyAlignment="1">
      <alignment horizontal="right" vertical="center"/>
    </xf>
    <xf numFmtId="165" fontId="34" fillId="2" borderId="0" xfId="2" applyNumberFormat="1" applyFont="1" applyFill="1" applyBorder="1" applyAlignment="1">
      <alignment vertical="center" wrapText="1"/>
    </xf>
    <xf numFmtId="0" fontId="34" fillId="2" borderId="22" xfId="0" applyFont="1" applyFill="1" applyBorder="1" applyAlignment="1">
      <alignment vertical="center" wrapText="1"/>
    </xf>
    <xf numFmtId="3" fontId="34" fillId="2" borderId="22" xfId="0" applyNumberFormat="1" applyFont="1" applyFill="1" applyBorder="1" applyAlignment="1">
      <alignment vertical="center" wrapText="1"/>
    </xf>
    <xf numFmtId="10" fontId="34" fillId="2" borderId="22" xfId="0" applyNumberFormat="1" applyFont="1" applyFill="1" applyBorder="1" applyAlignment="1">
      <alignment horizontal="right" vertical="center" wrapText="1"/>
    </xf>
    <xf numFmtId="165" fontId="36" fillId="2" borderId="0" xfId="2" applyNumberFormat="1" applyFont="1" applyFill="1" applyBorder="1" applyAlignment="1">
      <alignment horizontal="left" vertical="center" wrapText="1"/>
    </xf>
    <xf numFmtId="10" fontId="34" fillId="2" borderId="5" xfId="0" applyNumberFormat="1" applyFont="1" applyFill="1" applyBorder="1" applyAlignment="1">
      <alignment horizontal="right" vertical="center" wrapText="1"/>
    </xf>
    <xf numFmtId="10" fontId="29"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83" fillId="2" borderId="0" xfId="0" applyNumberFormat="1" applyFont="1" applyFill="1" applyBorder="1" applyAlignment="1">
      <alignment horizontal="center" wrapText="1"/>
    </xf>
    <xf numFmtId="0" fontId="24" fillId="2" borderId="0" xfId="0" applyFont="1" applyFill="1" applyBorder="1" applyAlignment="1">
      <alignment horizontal="center" vertical="center"/>
    </xf>
    <xf numFmtId="164" fontId="56" fillId="2" borderId="0" xfId="12" applyFont="1" applyFill="1" applyBorder="1" applyAlignment="1">
      <alignment vertical="center" wrapText="1"/>
    </xf>
    <xf numFmtId="49" fontId="36" fillId="2" borderId="0" xfId="12" applyNumberFormat="1" applyFont="1" applyFill="1" applyBorder="1" applyAlignment="1">
      <alignment horizontal="center" vertical="center" wrapText="1"/>
    </xf>
    <xf numFmtId="49" fontId="36" fillId="2" borderId="0" xfId="12" quotePrefix="1" applyNumberFormat="1" applyFont="1" applyFill="1" applyBorder="1" applyAlignment="1">
      <alignment horizontal="center" vertical="center" wrapText="1"/>
    </xf>
    <xf numFmtId="169" fontId="36" fillId="2" borderId="0" xfId="12" applyNumberFormat="1" applyFont="1" applyFill="1" applyBorder="1" applyAlignment="1">
      <alignment horizontal="center" vertical="center" wrapText="1"/>
    </xf>
    <xf numFmtId="164" fontId="36" fillId="2" borderId="7" xfId="12" applyFont="1" applyFill="1" applyBorder="1" applyAlignment="1">
      <alignment horizontal="left" vertical="center" wrapText="1"/>
    </xf>
    <xf numFmtId="3" fontId="36" fillId="2" borderId="7" xfId="12" applyNumberFormat="1" applyFont="1" applyFill="1" applyBorder="1" applyAlignment="1">
      <alignment horizontal="center" vertical="center" wrapText="1"/>
    </xf>
    <xf numFmtId="164" fontId="36" fillId="2" borderId="5" xfId="12" applyFont="1" applyFill="1" applyBorder="1" applyAlignment="1">
      <alignment vertical="center" wrapText="1"/>
    </xf>
    <xf numFmtId="3" fontId="36" fillId="2" borderId="5" xfId="12" applyNumberFormat="1" applyFont="1" applyFill="1" applyBorder="1" applyAlignment="1">
      <alignment horizontal="center" vertical="center" wrapText="1"/>
    </xf>
    <xf numFmtId="169" fontId="36" fillId="2" borderId="0" xfId="12" quotePrefix="1" applyNumberFormat="1" applyFont="1" applyFill="1" applyBorder="1" applyAlignment="1">
      <alignment horizontal="center" vertical="center" wrapText="1"/>
    </xf>
    <xf numFmtId="164" fontId="36" fillId="2" borderId="5" xfId="12" applyFont="1" applyFill="1" applyBorder="1" applyAlignment="1">
      <alignment horizontal="left" vertical="center" wrapText="1"/>
    </xf>
    <xf numFmtId="164" fontId="131" fillId="2" borderId="5" xfId="12" applyFont="1" applyFill="1" applyBorder="1" applyAlignment="1">
      <alignment horizontal="left" vertical="center" wrapText="1"/>
    </xf>
    <xf numFmtId="0" fontId="60" fillId="12" borderId="0" xfId="0" applyFont="1" applyFill="1" applyAlignment="1">
      <alignment vertical="center" wrapText="1"/>
    </xf>
    <xf numFmtId="169" fontId="60" fillId="12" borderId="0" xfId="0" applyNumberFormat="1" applyFont="1" applyFill="1" applyAlignment="1">
      <alignment horizontal="right" vertical="center"/>
    </xf>
    <xf numFmtId="0" fontId="60" fillId="8" borderId="0" xfId="0" applyFont="1" applyFill="1" applyAlignment="1">
      <alignment vertical="center" wrapText="1"/>
    </xf>
    <xf numFmtId="169" fontId="60" fillId="8" borderId="0" xfId="0" applyNumberFormat="1" applyFont="1" applyFill="1" applyAlignment="1">
      <alignment horizontal="right" vertical="center"/>
    </xf>
    <xf numFmtId="0" fontId="7" fillId="2" borderId="0" xfId="0" applyFont="1" applyFill="1" applyBorder="1" applyAlignment="1" applyProtection="1">
      <alignment horizontal="left"/>
    </xf>
    <xf numFmtId="166" fontId="48" fillId="2" borderId="4" xfId="2" applyNumberFormat="1" applyFont="1" applyFill="1" applyBorder="1" applyAlignment="1" applyProtection="1">
      <alignment horizontal="center" vertical="center" wrapText="1"/>
    </xf>
    <xf numFmtId="0" fontId="48" fillId="2" borderId="0" xfId="0" applyFont="1" applyFill="1" applyBorder="1"/>
    <xf numFmtId="175" fontId="2" fillId="2" borderId="5" xfId="0" applyNumberFormat="1" applyFont="1" applyFill="1" applyBorder="1" applyAlignment="1">
      <alignment horizontal="center"/>
    </xf>
    <xf numFmtId="0" fontId="2" fillId="2" borderId="0" xfId="0" applyFont="1" applyFill="1" applyBorder="1" applyProtection="1"/>
    <xf numFmtId="0" fontId="101" fillId="2" borderId="7" xfId="0" applyFont="1" applyFill="1" applyBorder="1" applyProtection="1"/>
    <xf numFmtId="0" fontId="101" fillId="2" borderId="5" xfId="0" applyFont="1" applyFill="1" applyBorder="1" applyProtection="1"/>
    <xf numFmtId="0" fontId="36" fillId="0" borderId="7" xfId="0" applyFont="1" applyFill="1" applyBorder="1" applyAlignment="1">
      <alignment horizontal="left" vertical="center" wrapText="1"/>
    </xf>
    <xf numFmtId="10" fontId="34" fillId="8" borderId="7" xfId="0" applyNumberFormat="1" applyFont="1" applyFill="1" applyBorder="1" applyAlignment="1">
      <alignment horizontal="center" vertical="center" wrapText="1"/>
    </xf>
    <xf numFmtId="10" fontId="34" fillId="8" borderId="5" xfId="0" applyNumberFormat="1" applyFont="1" applyFill="1" applyBorder="1" applyAlignment="1">
      <alignment horizontal="center" vertical="center" wrapText="1"/>
    </xf>
    <xf numFmtId="17" fontId="56" fillId="2" borderId="11" xfId="0" applyNumberFormat="1" applyFont="1" applyFill="1" applyBorder="1" applyAlignment="1">
      <alignment horizontal="center" vertical="center" wrapText="1"/>
    </xf>
    <xf numFmtId="3" fontId="36" fillId="2" borderId="5" xfId="25" applyFont="1" applyFill="1" applyBorder="1" applyAlignment="1">
      <alignment horizontal="right" vertical="center"/>
      <protection locked="0"/>
    </xf>
    <xf numFmtId="3" fontId="36" fillId="14" borderId="5" xfId="25" applyFont="1" applyFill="1" applyBorder="1" applyAlignment="1">
      <alignment horizontal="right" vertical="center"/>
      <protection locked="0"/>
    </xf>
    <xf numFmtId="164" fontId="56" fillId="2" borderId="11" xfId="15" applyFont="1" applyFill="1" applyBorder="1" applyAlignment="1" applyProtection="1">
      <alignment horizontal="center" vertical="center" wrapText="1"/>
    </xf>
    <xf numFmtId="164" fontId="56" fillId="2" borderId="11" xfId="15" applyFont="1" applyFill="1" applyBorder="1" applyAlignment="1" applyProtection="1">
      <alignment horizontal="right" vertical="center" wrapText="1"/>
    </xf>
    <xf numFmtId="164" fontId="36" fillId="2" borderId="0" xfId="15" applyFont="1" applyFill="1" applyBorder="1" applyAlignment="1">
      <alignment horizontal="left" vertical="center" wrapText="1"/>
    </xf>
    <xf numFmtId="164" fontId="103" fillId="2" borderId="7" xfId="15" applyFont="1" applyFill="1" applyBorder="1" applyAlignment="1">
      <alignment horizontal="left" vertical="center" wrapText="1" indent="1"/>
    </xf>
    <xf numFmtId="3" fontId="103" fillId="2" borderId="5" xfId="25" applyFont="1" applyFill="1" applyBorder="1" applyAlignment="1">
      <alignment horizontal="center" vertical="center"/>
      <protection locked="0"/>
    </xf>
    <xf numFmtId="0" fontId="133" fillId="2" borderId="0" xfId="0" applyFont="1" applyFill="1" applyBorder="1"/>
    <xf numFmtId="165" fontId="33" fillId="2" borderId="0" xfId="2" applyNumberFormat="1" applyFont="1" applyFill="1" applyBorder="1" applyAlignment="1">
      <alignment horizontal="center"/>
    </xf>
    <xf numFmtId="169" fontId="5" fillId="7" borderId="5" xfId="0" applyNumberFormat="1" applyFont="1" applyFill="1" applyBorder="1" applyAlignment="1">
      <alignment vertical="center"/>
    </xf>
    <xf numFmtId="0" fontId="5" fillId="5" borderId="0" xfId="0" applyFont="1" applyFill="1" applyBorder="1" applyAlignment="1">
      <alignment vertical="center" wrapText="1"/>
    </xf>
    <xf numFmtId="0" fontId="4" fillId="3" borderId="2" xfId="0" applyFont="1" applyFill="1" applyBorder="1" applyAlignment="1">
      <alignment vertical="center" wrapText="1"/>
    </xf>
    <xf numFmtId="0" fontId="36" fillId="2" borderId="0" xfId="0" applyFont="1" applyFill="1" applyBorder="1" applyAlignment="1">
      <alignment vertical="center" wrapText="1"/>
    </xf>
    <xf numFmtId="0" fontId="36" fillId="2" borderId="6" xfId="0" applyFont="1" applyFill="1" applyBorder="1" applyAlignment="1">
      <alignment vertical="center" wrapText="1"/>
    </xf>
    <xf numFmtId="3" fontId="60" fillId="2" borderId="6" xfId="0" applyNumberFormat="1" applyFont="1" applyFill="1" applyBorder="1" applyAlignment="1">
      <alignment horizontal="center" vertical="center" wrapText="1"/>
    </xf>
    <xf numFmtId="2" fontId="66" fillId="2" borderId="7" xfId="0" applyNumberFormat="1" applyFont="1" applyFill="1" applyBorder="1" applyAlignment="1">
      <alignment horizontal="center" vertical="center" wrapText="1"/>
    </xf>
    <xf numFmtId="2" fontId="66" fillId="2" borderId="5" xfId="0" applyNumberFormat="1" applyFont="1" applyFill="1" applyBorder="1" applyAlignment="1">
      <alignment horizontal="center" vertical="center" wrapText="1"/>
    </xf>
    <xf numFmtId="2" fontId="66" fillId="2" borderId="0" xfId="0" applyNumberFormat="1" applyFont="1" applyFill="1" applyBorder="1" applyAlignment="1">
      <alignment horizontal="center" vertical="center" wrapText="1"/>
    </xf>
    <xf numFmtId="0" fontId="116" fillId="2" borderId="0" xfId="0" applyFont="1" applyFill="1" applyAlignment="1">
      <alignment horizontal="left"/>
    </xf>
    <xf numFmtId="17" fontId="134" fillId="2" borderId="4" xfId="3" quotePrefix="1" applyNumberFormat="1" applyFont="1" applyFill="1" applyBorder="1" applyAlignment="1" applyProtection="1">
      <alignment horizontal="center" vertical="center"/>
    </xf>
    <xf numFmtId="164" fontId="135" fillId="2" borderId="0" xfId="4" applyFont="1" applyFill="1" applyBorder="1" applyAlignment="1">
      <alignment horizontal="left" vertical="center" wrapText="1"/>
    </xf>
    <xf numFmtId="0" fontId="19" fillId="2" borderId="7" xfId="0" applyNumberFormat="1" applyFont="1" applyFill="1" applyBorder="1" applyAlignment="1">
      <alignment horizontal="center" vertical="center" wrapText="1"/>
    </xf>
    <xf numFmtId="0" fontId="19" fillId="2" borderId="5" xfId="0" applyNumberFormat="1" applyFont="1" applyFill="1" applyBorder="1" applyAlignment="1">
      <alignment horizontal="center" vertical="center" wrapText="1"/>
    </xf>
    <xf numFmtId="0" fontId="38" fillId="2"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03" fillId="16" borderId="5" xfId="0" applyFont="1" applyFill="1" applyBorder="1" applyAlignment="1">
      <alignment horizontal="justify" vertical="center"/>
    </xf>
    <xf numFmtId="169" fontId="103" fillId="16"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164" fontId="129" fillId="2" borderId="5" xfId="14" applyFont="1" applyFill="1" applyBorder="1" applyAlignment="1">
      <alignment horizontal="left" vertical="center" wrapText="1" indent="2"/>
    </xf>
    <xf numFmtId="164" fontId="126" fillId="2" borderId="5" xfId="14" applyFont="1" applyFill="1" applyBorder="1" applyAlignment="1">
      <alignment horizontal="left" vertical="center" wrapText="1" indent="2"/>
    </xf>
    <xf numFmtId="164" fontId="126" fillId="2" borderId="5" xfId="14" applyFont="1" applyFill="1" applyBorder="1" applyAlignment="1">
      <alignment horizontal="left" vertical="center" wrapText="1" indent="4"/>
    </xf>
    <xf numFmtId="171" fontId="19" fillId="14" borderId="7" xfId="0" applyNumberFormat="1" applyFont="1" applyFill="1" applyBorder="1" applyAlignment="1">
      <alignment horizontal="right" vertical="center" indent="2"/>
    </xf>
    <xf numFmtId="0" fontId="49" fillId="2" borderId="0" xfId="0" applyFont="1" applyFill="1" applyBorder="1" applyAlignment="1">
      <alignment horizontal="center" vertical="center" wrapText="1"/>
    </xf>
    <xf numFmtId="0" fontId="63" fillId="2" borderId="0" xfId="0" applyFont="1" applyFill="1" applyBorder="1" applyAlignment="1">
      <alignment horizontal="center" vertical="center" wrapText="1"/>
    </xf>
    <xf numFmtId="0" fontId="15" fillId="2" borderId="0" xfId="0" applyFont="1" applyFill="1" applyAlignment="1">
      <alignment vertical="center"/>
    </xf>
    <xf numFmtId="0" fontId="95" fillId="7" borderId="0" xfId="0" applyFont="1" applyFill="1" applyBorder="1" applyAlignment="1">
      <alignment vertical="center" wrapText="1"/>
    </xf>
    <xf numFmtId="169" fontId="95" fillId="7" borderId="0" xfId="0" applyNumberFormat="1" applyFont="1" applyFill="1" applyBorder="1" applyAlignment="1">
      <alignment horizontal="center" vertical="center" wrapText="1"/>
    </xf>
    <xf numFmtId="3" fontId="29"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35" xfId="0" applyNumberFormat="1" applyFont="1" applyFill="1" applyBorder="1" applyAlignment="1">
      <alignment vertical="center" wrapText="1"/>
    </xf>
    <xf numFmtId="169" fontId="127" fillId="2" borderId="0" xfId="0" applyNumberFormat="1" applyFont="1" applyFill="1" applyBorder="1" applyAlignment="1">
      <alignment horizontal="center" vertical="center" wrapText="1"/>
    </xf>
    <xf numFmtId="169" fontId="49" fillId="2" borderId="0" xfId="0" applyNumberFormat="1" applyFont="1" applyFill="1" applyBorder="1" applyAlignment="1">
      <alignment horizontal="center" vertical="center" wrapText="1"/>
    </xf>
    <xf numFmtId="0" fontId="82" fillId="2" borderId="0" xfId="0" applyFont="1" applyFill="1" applyBorder="1"/>
    <xf numFmtId="3" fontId="36" fillId="14" borderId="5" xfId="12" applyNumberFormat="1" applyFont="1" applyFill="1" applyBorder="1" applyAlignment="1">
      <alignment horizontal="center" vertical="center" wrapText="1"/>
    </xf>
    <xf numFmtId="3" fontId="36" fillId="14" borderId="5" xfId="12" applyNumberFormat="1" applyFont="1" applyFill="1" applyBorder="1" applyAlignment="1">
      <alignment wrapText="1"/>
    </xf>
    <xf numFmtId="3" fontId="36" fillId="14" borderId="5" xfId="12" applyNumberFormat="1" applyFont="1" applyFill="1" applyBorder="1"/>
    <xf numFmtId="0" fontId="83" fillId="2" borderId="0" xfId="2" applyNumberFormat="1" applyFont="1" applyFill="1" applyBorder="1" applyAlignment="1">
      <alignment horizontal="center" vertical="center"/>
    </xf>
    <xf numFmtId="0" fontId="83" fillId="2" borderId="0" xfId="0" applyFont="1" applyFill="1" applyBorder="1" applyAlignment="1">
      <alignment horizontal="center"/>
    </xf>
    <xf numFmtId="0" fontId="2" fillId="2" borderId="11" xfId="0" applyFont="1" applyFill="1" applyBorder="1" applyAlignment="1">
      <alignment horizontal="left" vertical="center"/>
    </xf>
    <xf numFmtId="169" fontId="2" fillId="0" borderId="11" xfId="0" applyNumberFormat="1" applyFont="1" applyBorder="1" applyAlignment="1">
      <alignment horizontal="right" vertical="center"/>
    </xf>
    <xf numFmtId="0" fontId="2" fillId="2" borderId="4" xfId="0" applyFont="1" applyFill="1" applyBorder="1" applyAlignment="1">
      <alignment horizontal="left" vertical="center"/>
    </xf>
    <xf numFmtId="169" fontId="2" fillId="0" borderId="4" xfId="0" applyNumberFormat="1" applyFont="1" applyBorder="1" applyAlignment="1">
      <alignment horizontal="right" vertical="center"/>
    </xf>
    <xf numFmtId="0" fontId="3" fillId="2" borderId="0" xfId="0" applyFont="1" applyFill="1" applyAlignment="1">
      <alignment vertical="center"/>
    </xf>
    <xf numFmtId="0" fontId="139" fillId="2" borderId="53" xfId="1" applyNumberFormat="1" applyFont="1" applyFill="1" applyBorder="1" applyAlignment="1">
      <alignment vertical="center" wrapText="1"/>
    </xf>
    <xf numFmtId="0" fontId="140" fillId="2" borderId="53" xfId="1" applyNumberFormat="1" applyFont="1" applyFill="1" applyBorder="1" applyAlignment="1">
      <alignment vertical="center" wrapText="1"/>
    </xf>
    <xf numFmtId="0" fontId="139" fillId="2" borderId="54" xfId="1" applyNumberFormat="1" applyFont="1" applyFill="1" applyBorder="1" applyAlignment="1">
      <alignment vertical="center"/>
    </xf>
    <xf numFmtId="0" fontId="140" fillId="2" borderId="54" xfId="1" applyNumberFormat="1" applyFont="1" applyFill="1" applyBorder="1" applyAlignment="1">
      <alignment vertical="center" wrapText="1"/>
    </xf>
    <xf numFmtId="165" fontId="24" fillId="2" borderId="0" xfId="2" applyNumberFormat="1" applyFont="1" applyFill="1" applyAlignment="1">
      <alignment horizontal="center"/>
    </xf>
    <xf numFmtId="0" fontId="24" fillId="2" borderId="0" xfId="0" applyFont="1" applyFill="1" applyAlignment="1">
      <alignment horizontal="center"/>
    </xf>
    <xf numFmtId="0" fontId="0" fillId="2" borderId="0" xfId="0" applyFill="1" applyAlignment="1">
      <alignment horizontal="left" vertical="center"/>
    </xf>
    <xf numFmtId="0" fontId="0" fillId="2" borderId="0" xfId="0" applyFill="1" applyAlignment="1">
      <alignment horizontal="center" vertical="center"/>
    </xf>
    <xf numFmtId="0" fontId="0" fillId="2" borderId="0" xfId="0" applyFill="1" applyAlignment="1">
      <alignment vertical="center" wrapText="1"/>
    </xf>
    <xf numFmtId="0" fontId="0" fillId="21" borderId="0" xfId="0" applyFill="1" applyAlignment="1">
      <alignment vertical="center"/>
    </xf>
    <xf numFmtId="0" fontId="0" fillId="21" borderId="0" xfId="0" applyFill="1" applyAlignment="1">
      <alignment horizontal="center" vertical="center"/>
    </xf>
    <xf numFmtId="0" fontId="141" fillId="2" borderId="56" xfId="0" applyFont="1" applyFill="1" applyBorder="1"/>
    <xf numFmtId="0" fontId="87" fillId="2" borderId="0" xfId="0" applyFont="1" applyFill="1" applyBorder="1" applyAlignment="1">
      <alignment vertical="center"/>
    </xf>
    <xf numFmtId="0" fontId="87" fillId="2" borderId="0" xfId="0" applyFont="1" applyFill="1" applyBorder="1" applyAlignment="1">
      <alignment horizontal="left" vertical="center"/>
    </xf>
    <xf numFmtId="0" fontId="87" fillId="2" borderId="0" xfId="0" applyFont="1" applyFill="1" applyBorder="1" applyAlignment="1">
      <alignment horizontal="center" vertical="center"/>
    </xf>
    <xf numFmtId="0" fontId="0" fillId="2" borderId="57" xfId="0" applyFill="1" applyBorder="1" applyAlignment="1">
      <alignment vertical="center"/>
    </xf>
    <xf numFmtId="0" fontId="0" fillId="2" borderId="57" xfId="0" applyFill="1" applyBorder="1" applyAlignment="1">
      <alignment horizontal="left" vertical="center"/>
    </xf>
    <xf numFmtId="0" fontId="0" fillId="2" borderId="57" xfId="0" applyFill="1" applyBorder="1" applyAlignment="1">
      <alignment horizontal="center" vertical="center"/>
    </xf>
    <xf numFmtId="0" fontId="87" fillId="2" borderId="56" xfId="0" applyFont="1" applyFill="1" applyBorder="1" applyAlignment="1">
      <alignment vertical="center"/>
    </xf>
    <xf numFmtId="0" fontId="87" fillId="2" borderId="56" xfId="0" applyFont="1" applyFill="1" applyBorder="1" applyAlignment="1">
      <alignment horizontal="left" vertical="center"/>
    </xf>
    <xf numFmtId="0" fontId="87" fillId="2" borderId="56" xfId="0" applyFont="1" applyFill="1" applyBorder="1" applyAlignment="1">
      <alignment horizontal="center" vertical="center"/>
    </xf>
    <xf numFmtId="0" fontId="39" fillId="2" borderId="0" xfId="0" applyFont="1" applyFill="1" applyAlignment="1">
      <alignment horizontal="left" vertical="center" wrapText="1"/>
    </xf>
    <xf numFmtId="0" fontId="39" fillId="2" borderId="0" xfId="0" applyFont="1" applyFill="1" applyAlignment="1">
      <alignment horizontal="center" vertical="center" wrapText="1"/>
    </xf>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2" borderId="55" xfId="0" applyFont="1" applyFill="1" applyBorder="1" applyAlignment="1">
      <alignment vertical="center"/>
    </xf>
    <xf numFmtId="0" fontId="15" fillId="2" borderId="55" xfId="0" applyFont="1" applyFill="1" applyBorder="1" applyAlignment="1">
      <alignment horizontal="left" vertical="center"/>
    </xf>
    <xf numFmtId="0" fontId="15" fillId="2" borderId="55" xfId="0" applyFont="1" applyFill="1" applyBorder="1" applyAlignment="1">
      <alignment horizontal="center" vertical="center"/>
    </xf>
    <xf numFmtId="0" fontId="15" fillId="2" borderId="0" xfId="0" applyFont="1" applyFill="1" applyAlignment="1">
      <alignment vertical="center" wrapText="1"/>
    </xf>
    <xf numFmtId="0" fontId="15" fillId="2" borderId="55" xfId="0" applyFont="1" applyFill="1" applyBorder="1" applyAlignment="1">
      <alignment vertical="center" wrapText="1"/>
    </xf>
    <xf numFmtId="169" fontId="15" fillId="2" borderId="55" xfId="0" applyNumberFormat="1" applyFont="1" applyFill="1" applyBorder="1" applyAlignment="1">
      <alignment horizontal="center" vertical="center"/>
    </xf>
    <xf numFmtId="166" fontId="15" fillId="2" borderId="0" xfId="0" applyNumberFormat="1" applyFont="1" applyFill="1" applyAlignment="1">
      <alignment horizontal="center" vertical="center"/>
    </xf>
    <xf numFmtId="0" fontId="15" fillId="2" borderId="57" xfId="0" applyFont="1" applyFill="1" applyBorder="1" applyAlignment="1">
      <alignment vertical="center"/>
    </xf>
    <xf numFmtId="0" fontId="15" fillId="2" borderId="57" xfId="0" applyFont="1" applyFill="1" applyBorder="1" applyAlignment="1">
      <alignment horizontal="left" vertical="center"/>
    </xf>
    <xf numFmtId="0" fontId="15" fillId="2" borderId="57" xfId="0" applyFont="1" applyFill="1" applyBorder="1" applyAlignment="1">
      <alignment horizontal="center" vertical="center"/>
    </xf>
    <xf numFmtId="0" fontId="0" fillId="2" borderId="57" xfId="0" applyFill="1" applyBorder="1" applyAlignment="1">
      <alignment vertical="center" wrapText="1"/>
    </xf>
    <xf numFmtId="0" fontId="87" fillId="2" borderId="0" xfId="0" applyFont="1" applyFill="1" applyBorder="1" applyAlignment="1">
      <alignment vertical="center" wrapText="1"/>
    </xf>
    <xf numFmtId="0" fontId="87" fillId="2" borderId="56" xfId="0" applyFont="1" applyFill="1" applyBorder="1" applyAlignment="1">
      <alignment vertical="center" wrapText="1"/>
    </xf>
    <xf numFmtId="0" fontId="15" fillId="2" borderId="57" xfId="0" applyFont="1" applyFill="1" applyBorder="1" applyAlignment="1">
      <alignment vertical="center" wrapText="1"/>
    </xf>
    <xf numFmtId="0" fontId="0" fillId="2" borderId="0" xfId="0" applyFill="1" applyBorder="1" applyAlignment="1">
      <alignment vertical="center"/>
    </xf>
    <xf numFmtId="0" fontId="0" fillId="2" borderId="56" xfId="0" applyFill="1" applyBorder="1" applyAlignment="1">
      <alignment vertical="center"/>
    </xf>
    <xf numFmtId="0" fontId="2" fillId="2" borderId="55" xfId="0" applyFont="1" applyFill="1" applyBorder="1" applyAlignment="1">
      <alignment vertical="center"/>
    </xf>
    <xf numFmtId="0" fontId="34" fillId="2" borderId="55" xfId="0" applyFont="1" applyFill="1" applyBorder="1" applyAlignment="1">
      <alignment vertical="center"/>
    </xf>
    <xf numFmtId="166" fontId="34" fillId="2" borderId="55" xfId="0" applyNumberFormat="1" applyFont="1" applyFill="1" applyBorder="1" applyAlignment="1">
      <alignment horizontal="center" vertical="center"/>
    </xf>
    <xf numFmtId="0" fontId="2" fillId="2" borderId="55" xfId="0" applyFont="1" applyFill="1" applyBorder="1" applyAlignment="1">
      <alignment vertical="center" wrapText="1"/>
    </xf>
    <xf numFmtId="0" fontId="2" fillId="2" borderId="55" xfId="0" applyFont="1" applyFill="1" applyBorder="1" applyAlignment="1">
      <alignment horizontal="center" vertical="center"/>
    </xf>
    <xf numFmtId="0" fontId="47" fillId="2" borderId="0" xfId="0" applyFont="1" applyFill="1" applyBorder="1" applyAlignment="1">
      <alignment horizontal="right" vertical="top" wrapText="1" indent="1"/>
    </xf>
    <xf numFmtId="0" fontId="47" fillId="2" borderId="56" xfId="0" applyFont="1" applyFill="1" applyBorder="1" applyAlignment="1">
      <alignment horizontal="right" vertical="top" wrapText="1" indent="1"/>
    </xf>
    <xf numFmtId="0" fontId="34" fillId="2" borderId="56" xfId="0" applyFont="1" applyFill="1" applyBorder="1" applyAlignment="1">
      <alignment horizontal="left" vertical="top" wrapText="1" indent="1"/>
    </xf>
    <xf numFmtId="0" fontId="34" fillId="2" borderId="0" xfId="0" applyFont="1" applyFill="1" applyBorder="1" applyAlignment="1">
      <alignment horizontal="left" vertical="top" wrapText="1" indent="1"/>
    </xf>
    <xf numFmtId="0" fontId="139" fillId="2" borderId="0" xfId="1" applyNumberFormat="1" applyFont="1" applyFill="1" applyBorder="1" applyAlignment="1">
      <alignment vertical="center" wrapText="1"/>
    </xf>
    <xf numFmtId="0" fontId="83" fillId="2" borderId="0" xfId="0" applyFont="1" applyFill="1" applyBorder="1" applyAlignment="1">
      <alignment vertical="center" wrapText="1"/>
    </xf>
    <xf numFmtId="0" fontId="143" fillId="2" borderId="0" xfId="0" applyFont="1" applyFill="1" applyBorder="1" applyAlignment="1">
      <alignment vertical="center" wrapText="1"/>
    </xf>
    <xf numFmtId="0" fontId="34" fillId="2" borderId="0" xfId="0" applyFont="1" applyFill="1" applyBorder="1" applyAlignment="1">
      <alignment horizontal="right" vertical="center" wrapText="1"/>
    </xf>
    <xf numFmtId="0" fontId="142" fillId="2" borderId="0" xfId="0" applyFont="1" applyFill="1" applyBorder="1" applyAlignment="1">
      <alignment vertical="center" wrapText="1"/>
    </xf>
    <xf numFmtId="166" fontId="28" fillId="2" borderId="4" xfId="0" applyNumberFormat="1" applyFont="1" applyFill="1" applyBorder="1" applyAlignment="1">
      <alignment horizontal="right" vertical="center" wrapText="1"/>
    </xf>
    <xf numFmtId="166" fontId="28" fillId="2" borderId="4" xfId="0" quotePrefix="1" applyNumberFormat="1" applyFont="1" applyFill="1" applyBorder="1" applyAlignment="1">
      <alignment horizontal="right" vertical="center" wrapText="1"/>
    </xf>
    <xf numFmtId="2" fontId="36" fillId="2" borderId="0" xfId="0" applyNumberFormat="1" applyFont="1" applyFill="1" applyBorder="1" applyAlignment="1">
      <alignment horizontal="right" vertical="center" wrapText="1"/>
    </xf>
    <xf numFmtId="164" fontId="35" fillId="2" borderId="5" xfId="3" applyFont="1" applyFill="1" applyBorder="1" applyAlignment="1" applyProtection="1">
      <alignment vertical="center" wrapText="1"/>
    </xf>
    <xf numFmtId="4" fontId="36" fillId="2" borderId="0" xfId="0" applyNumberFormat="1" applyFont="1" applyFill="1" applyBorder="1" applyAlignment="1">
      <alignment horizontal="right" vertical="center" wrapText="1"/>
    </xf>
    <xf numFmtId="0" fontId="36" fillId="2" borderId="8" xfId="0" applyFont="1" applyFill="1" applyBorder="1" applyAlignment="1">
      <alignment horizontal="left" vertical="center" wrapText="1" indent="1"/>
    </xf>
    <xf numFmtId="4" fontId="36" fillId="2" borderId="8" xfId="0" applyNumberFormat="1" applyFont="1" applyFill="1" applyBorder="1" applyAlignment="1">
      <alignment horizontal="right" vertical="center" wrapText="1"/>
    </xf>
    <xf numFmtId="0" fontId="36" fillId="2" borderId="7" xfId="0" applyFont="1" applyFill="1" applyBorder="1" applyAlignment="1">
      <alignment horizontal="left" vertical="center" wrapText="1" indent="1"/>
    </xf>
    <xf numFmtId="4" fontId="36" fillId="2" borderId="7" xfId="0" applyNumberFormat="1" applyFont="1" applyFill="1" applyBorder="1" applyAlignment="1">
      <alignment horizontal="right" vertical="center" wrapText="1"/>
    </xf>
    <xf numFmtId="3" fontId="36" fillId="2" borderId="8" xfId="0" applyNumberFormat="1" applyFont="1" applyFill="1" applyBorder="1" applyAlignment="1">
      <alignment horizontal="right" vertical="center" wrapText="1"/>
    </xf>
    <xf numFmtId="0" fontId="2" fillId="2" borderId="0" xfId="0" applyFont="1" applyFill="1" applyAlignment="1">
      <alignment horizontal="center"/>
    </xf>
    <xf numFmtId="167" fontId="26" fillId="2" borderId="0" xfId="4" applyNumberFormat="1" applyFont="1" applyFill="1" applyBorder="1" applyAlignment="1">
      <alignment horizontal="center" vertical="center" wrapText="1"/>
    </xf>
    <xf numFmtId="167" fontId="26" fillId="2" borderId="0" xfId="4" applyNumberFormat="1" applyFont="1" applyFill="1" applyBorder="1" applyAlignment="1">
      <alignment horizontal="center" vertical="center" wrapText="1" shrinkToFit="1"/>
    </xf>
    <xf numFmtId="167" fontId="26" fillId="2" borderId="7" xfId="4" applyNumberFormat="1" applyFont="1" applyFill="1" applyBorder="1" applyAlignment="1">
      <alignment horizontal="center" vertical="center" wrapText="1"/>
    </xf>
    <xf numFmtId="167" fontId="20" fillId="2" borderId="0" xfId="4" applyNumberFormat="1" applyFont="1" applyFill="1" applyBorder="1" applyAlignment="1">
      <alignment horizontal="center" vertical="center" wrapText="1"/>
    </xf>
    <xf numFmtId="171" fontId="38" fillId="14" borderId="0" xfId="8" applyNumberFormat="1" applyFont="1" applyFill="1" applyBorder="1" applyAlignment="1">
      <alignment horizontal="center"/>
    </xf>
    <xf numFmtId="171" fontId="19" fillId="2" borderId="0" xfId="8" applyNumberFormat="1" applyFont="1" applyFill="1" applyBorder="1" applyAlignment="1">
      <alignment horizontal="center"/>
    </xf>
    <xf numFmtId="167" fontId="20" fillId="2" borderId="8" xfId="4" applyNumberFormat="1" applyFont="1" applyFill="1" applyBorder="1" applyAlignment="1">
      <alignment horizontal="center" vertical="center" wrapText="1"/>
    </xf>
    <xf numFmtId="3" fontId="144" fillId="2" borderId="5" xfId="14" applyNumberFormat="1" applyFont="1" applyFill="1" applyBorder="1" applyAlignment="1">
      <alignment horizontal="right" vertical="center"/>
    </xf>
    <xf numFmtId="3" fontId="144" fillId="2" borderId="5" xfId="14" applyNumberFormat="1" applyFont="1" applyFill="1" applyBorder="1" applyAlignment="1">
      <alignment horizontal="right" vertical="center" wrapText="1"/>
    </xf>
    <xf numFmtId="176" fontId="79" fillId="2" borderId="5" xfId="14" applyNumberFormat="1" applyFont="1" applyFill="1" applyBorder="1" applyAlignment="1">
      <alignment vertical="center"/>
    </xf>
    <xf numFmtId="0" fontId="126" fillId="2" borderId="5" xfId="0" applyFont="1" applyFill="1" applyBorder="1" applyAlignment="1">
      <alignment horizontal="left" vertical="center" wrapText="1" indent="1"/>
    </xf>
    <xf numFmtId="0" fontId="83" fillId="2" borderId="7" xfId="2"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166" fontId="47" fillId="8" borderId="16"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3" fontId="19" fillId="14" borderId="8" xfId="0" applyNumberFormat="1" applyFont="1" applyFill="1" applyBorder="1" applyAlignment="1">
      <alignment horizontal="right" vertical="center" wrapText="1"/>
    </xf>
    <xf numFmtId="3" fontId="18" fillId="14" borderId="8" xfId="0" applyNumberFormat="1" applyFont="1" applyFill="1" applyBorder="1" applyAlignment="1">
      <alignment horizontal="right" vertical="center" wrapText="1"/>
    </xf>
    <xf numFmtId="3" fontId="18" fillId="14" borderId="0" xfId="0" applyNumberFormat="1" applyFont="1" applyFill="1" applyBorder="1" applyAlignment="1">
      <alignment horizontal="right" vertical="center" wrapText="1"/>
    </xf>
    <xf numFmtId="3" fontId="18" fillId="14" borderId="7" xfId="0" applyNumberFormat="1" applyFont="1" applyFill="1" applyBorder="1" applyAlignment="1">
      <alignment horizontal="right" vertical="center" wrapText="1"/>
    </xf>
    <xf numFmtId="168" fontId="29" fillId="7" borderId="0" xfId="3" applyNumberFormat="1" applyFont="1" applyFill="1" applyBorder="1" applyAlignment="1" applyProtection="1">
      <alignment horizontal="right" vertical="center" wrapText="1"/>
    </xf>
    <xf numFmtId="168" fontId="29" fillId="7" borderId="0" xfId="3" applyNumberFormat="1" applyFont="1" applyFill="1" applyBorder="1" applyAlignment="1" applyProtection="1">
      <alignment horizontal="center" vertical="center" wrapText="1"/>
    </xf>
    <xf numFmtId="3" fontId="34" fillId="2" borderId="7" xfId="0" applyNumberFormat="1" applyFont="1" applyFill="1" applyBorder="1" applyAlignment="1">
      <alignment horizontal="right" vertical="center" wrapText="1"/>
    </xf>
    <xf numFmtId="3" fontId="34" fillId="2" borderId="7" xfId="0" applyNumberFormat="1" applyFont="1" applyFill="1" applyBorder="1" applyAlignment="1">
      <alignment horizontal="right" vertical="center" wrapText="1" indent="1"/>
    </xf>
    <xf numFmtId="3" fontId="96" fillId="2" borderId="5" xfId="0" applyNumberFormat="1" applyFont="1" applyFill="1" applyBorder="1" applyAlignment="1">
      <alignment horizontal="right" vertical="center" wrapText="1" indent="1"/>
    </xf>
    <xf numFmtId="3" fontId="98" fillId="7" borderId="5" xfId="0" applyNumberFormat="1" applyFont="1" applyFill="1" applyBorder="1" applyAlignment="1">
      <alignment horizontal="right" vertical="center" wrapText="1"/>
    </xf>
    <xf numFmtId="0" fontId="138" fillId="2" borderId="0" xfId="0" applyFont="1" applyFill="1" applyAlignment="1">
      <alignment horizontal="left" vertical="center"/>
    </xf>
    <xf numFmtId="0" fontId="41" fillId="2" borderId="0" xfId="0" applyFont="1" applyFill="1" applyBorder="1" applyAlignment="1">
      <alignment horizontal="center" vertical="center" wrapText="1"/>
    </xf>
    <xf numFmtId="0" fontId="28" fillId="2" borderId="4" xfId="0" applyFont="1" applyFill="1" applyBorder="1" applyAlignment="1">
      <alignment horizontal="center" vertical="center" wrapText="1"/>
    </xf>
    <xf numFmtId="164" fontId="19" fillId="2" borderId="0" xfId="9" applyNumberFormat="1" applyFont="1" applyFill="1" applyBorder="1" applyAlignment="1" applyProtection="1"/>
    <xf numFmtId="0" fontId="45" fillId="2" borderId="0" xfId="0" applyFont="1" applyFill="1" applyBorder="1" applyAlignment="1">
      <alignment horizontal="center" vertical="center" wrapText="1"/>
    </xf>
    <xf numFmtId="0" fontId="36" fillId="2" borderId="0" xfId="0" applyFont="1" applyFill="1" applyBorder="1" applyAlignment="1">
      <alignment horizontal="center" vertical="center" wrapText="1"/>
    </xf>
    <xf numFmtId="164" fontId="69" fillId="2" borderId="5" xfId="14" applyFont="1" applyFill="1" applyBorder="1" applyAlignment="1">
      <alignment vertical="center" wrapText="1"/>
    </xf>
    <xf numFmtId="0" fontId="83" fillId="2" borderId="7" xfId="2" applyNumberFormat="1" applyFont="1" applyFill="1" applyBorder="1" applyAlignment="1">
      <alignment horizontal="center" vertical="center"/>
    </xf>
    <xf numFmtId="0" fontId="61" fillId="8" borderId="11" xfId="0" applyFont="1" applyFill="1" applyBorder="1" applyAlignment="1">
      <alignment horizontal="center" vertical="center" wrapText="1"/>
    </xf>
    <xf numFmtId="0" fontId="61" fillId="2" borderId="11" xfId="0" applyFont="1" applyFill="1" applyBorder="1" applyAlignment="1">
      <alignment horizontal="center" vertical="center" wrapText="1"/>
    </xf>
    <xf numFmtId="3" fontId="34" fillId="2" borderId="5" xfId="0" applyNumberFormat="1" applyFont="1" applyFill="1" applyBorder="1" applyAlignment="1">
      <alignment vertical="center" wrapText="1"/>
    </xf>
    <xf numFmtId="0" fontId="34" fillId="2" borderId="5" xfId="0" applyFont="1" applyFill="1" applyBorder="1" applyAlignment="1">
      <alignment vertical="center" wrapText="1"/>
    </xf>
    <xf numFmtId="0" fontId="56" fillId="2" borderId="4" xfId="0" applyFont="1" applyFill="1" applyBorder="1" applyAlignment="1">
      <alignment horizontal="right" vertical="center" wrapText="1"/>
    </xf>
    <xf numFmtId="0" fontId="56" fillId="2" borderId="11" xfId="0" applyFont="1" applyFill="1" applyBorder="1" applyAlignment="1">
      <alignment horizontal="right" vertical="center" wrapText="1"/>
    </xf>
    <xf numFmtId="0" fontId="56" fillId="2" borderId="11" xfId="0" applyFont="1" applyFill="1" applyBorder="1" applyAlignment="1">
      <alignment horizontal="right" wrapText="1"/>
    </xf>
    <xf numFmtId="0" fontId="56" fillId="2" borderId="0" xfId="0" applyFont="1" applyFill="1" applyBorder="1" applyAlignment="1">
      <alignment horizontal="center" vertical="center" wrapText="1"/>
    </xf>
    <xf numFmtId="164" fontId="70" fillId="2" borderId="31" xfId="3" applyFont="1" applyFill="1" applyBorder="1" applyAlignment="1" applyProtection="1">
      <alignment horizontal="center" vertical="center" wrapText="1"/>
    </xf>
    <xf numFmtId="172" fontId="48" fillId="2" borderId="4" xfId="20" applyFont="1" applyFill="1" applyBorder="1" applyAlignment="1" applyProtection="1">
      <alignment horizontal="right" vertical="center" wrapText="1"/>
    </xf>
    <xf numFmtId="0" fontId="48" fillId="2" borderId="4" xfId="0" applyFont="1" applyFill="1" applyBorder="1" applyAlignment="1">
      <alignment horizontal="right" wrapText="1"/>
    </xf>
    <xf numFmtId="0" fontId="48" fillId="2" borderId="0" xfId="0" applyFont="1" applyFill="1" applyBorder="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93" fillId="2" borderId="0" xfId="0" applyFont="1" applyFill="1" applyBorder="1" applyAlignment="1">
      <alignment vertical="center" wrapText="1"/>
    </xf>
    <xf numFmtId="0" fontId="95" fillId="7" borderId="5" xfId="0" applyFont="1" applyFill="1" applyBorder="1" applyAlignment="1">
      <alignment vertical="center" wrapText="1"/>
    </xf>
    <xf numFmtId="0" fontId="34" fillId="2" borderId="7"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48" fillId="2" borderId="0" xfId="0" applyFont="1" applyFill="1" applyBorder="1" applyAlignment="1">
      <alignment horizontal="right" vertical="center" wrapText="1"/>
    </xf>
    <xf numFmtId="0" fontId="45" fillId="2" borderId="11" xfId="0" applyFont="1" applyFill="1" applyBorder="1" applyAlignment="1">
      <alignment horizontal="right" vertical="center" wrapText="1"/>
    </xf>
    <xf numFmtId="0" fontId="0" fillId="0" borderId="0" xfId="0" applyAlignment="1">
      <alignment wrapText="1"/>
    </xf>
    <xf numFmtId="14" fontId="60" fillId="2" borderId="5" xfId="0" applyNumberFormat="1" applyFont="1" applyFill="1" applyBorder="1" applyAlignment="1">
      <alignment horizontal="center" vertical="center" wrapText="1"/>
    </xf>
    <xf numFmtId="17" fontId="134" fillId="2" borderId="4" xfId="3" quotePrefix="1" applyNumberFormat="1" applyFont="1" applyFill="1" applyBorder="1" applyAlignment="1" applyProtection="1">
      <alignment horizontal="center" vertical="center" wrapText="1"/>
    </xf>
    <xf numFmtId="165" fontId="142" fillId="2" borderId="0" xfId="2" applyNumberFormat="1" applyFont="1" applyFill="1" applyBorder="1" applyAlignment="1">
      <alignment vertical="center" wrapText="1"/>
    </xf>
    <xf numFmtId="165" fontId="35" fillId="2" borderId="5" xfId="2" applyNumberFormat="1" applyFont="1" applyFill="1" applyBorder="1" applyAlignment="1" applyProtection="1">
      <alignment horizontal="center" vertical="center" wrapText="1"/>
    </xf>
    <xf numFmtId="165" fontId="36" fillId="2" borderId="0" xfId="2" applyNumberFormat="1" applyFont="1" applyFill="1" applyBorder="1" applyAlignment="1">
      <alignment horizontal="center" vertical="center" wrapText="1"/>
    </xf>
    <xf numFmtId="43" fontId="36" fillId="2" borderId="0" xfId="2" applyFont="1" applyFill="1" applyBorder="1" applyAlignment="1">
      <alignment horizontal="right" vertical="center" wrapText="1"/>
    </xf>
    <xf numFmtId="165" fontId="36" fillId="2" borderId="8" xfId="2" applyNumberFormat="1" applyFont="1" applyFill="1" applyBorder="1" applyAlignment="1">
      <alignment horizontal="center" vertical="center" wrapText="1"/>
    </xf>
    <xf numFmtId="165" fontId="36" fillId="2" borderId="7" xfId="2" applyNumberFormat="1" applyFont="1" applyFill="1" applyBorder="1" applyAlignment="1">
      <alignment horizontal="center" vertical="center" wrapText="1"/>
    </xf>
    <xf numFmtId="0" fontId="145" fillId="0" borderId="0" xfId="0" applyFont="1" applyBorder="1" applyAlignment="1">
      <alignment horizontal="left" vertical="center"/>
    </xf>
    <xf numFmtId="3" fontId="0" fillId="2" borderId="0" xfId="0" applyNumberFormat="1" applyFill="1"/>
    <xf numFmtId="3" fontId="96" fillId="2" borderId="5" xfId="0" applyNumberFormat="1" applyFont="1" applyFill="1" applyBorder="1" applyAlignment="1">
      <alignment vertical="center" wrapText="1"/>
    </xf>
    <xf numFmtId="3" fontId="96" fillId="2" borderId="5" xfId="0" applyNumberFormat="1" applyFont="1" applyFill="1" applyBorder="1" applyAlignment="1">
      <alignment horizontal="right" vertical="center" wrapText="1"/>
    </xf>
    <xf numFmtId="3" fontId="34" fillId="2" borderId="0" xfId="0" applyNumberFormat="1" applyFont="1" applyFill="1"/>
    <xf numFmtId="166" fontId="28" fillId="2" borderId="21" xfId="0" quotePrefix="1" applyNumberFormat="1" applyFont="1" applyFill="1" applyBorder="1" applyAlignment="1">
      <alignment horizontal="right" vertical="center" wrapText="1"/>
    </xf>
    <xf numFmtId="164" fontId="35" fillId="2" borderId="7" xfId="3" applyFont="1" applyFill="1" applyBorder="1" applyAlignment="1" applyProtection="1">
      <alignment vertical="center" wrapText="1"/>
    </xf>
    <xf numFmtId="164" fontId="22" fillId="2" borderId="5" xfId="3" applyFont="1" applyFill="1" applyBorder="1" applyAlignment="1" applyProtection="1">
      <alignment vertical="center" wrapText="1"/>
    </xf>
    <xf numFmtId="164" fontId="22" fillId="2" borderId="7" xfId="3" applyFont="1" applyFill="1" applyBorder="1" applyAlignment="1" applyProtection="1">
      <alignment vertical="center" wrapText="1"/>
    </xf>
    <xf numFmtId="10" fontId="34" fillId="14" borderId="5" xfId="0" applyNumberFormat="1" applyFont="1" applyFill="1" applyBorder="1" applyAlignment="1">
      <alignment vertical="center" wrapText="1"/>
    </xf>
    <xf numFmtId="0" fontId="148" fillId="0" borderId="58" xfId="0" applyFont="1" applyFill="1" applyBorder="1" applyAlignment="1">
      <alignment horizontal="left" vertical="center" wrapText="1"/>
    </xf>
    <xf numFmtId="0" fontId="148" fillId="0" borderId="60" xfId="0" applyFont="1" applyFill="1" applyBorder="1" applyAlignment="1">
      <alignment horizontal="right" vertical="center" wrapText="1"/>
    </xf>
    <xf numFmtId="0" fontId="148" fillId="0" borderId="27" xfId="0" applyFont="1" applyFill="1" applyBorder="1" applyAlignment="1">
      <alignment horizontal="right" vertical="center" wrapText="1"/>
    </xf>
    <xf numFmtId="0" fontId="148" fillId="0" borderId="36" xfId="0" applyFont="1" applyFill="1" applyBorder="1" applyAlignment="1">
      <alignment horizontal="right" vertical="center" wrapText="1"/>
    </xf>
    <xf numFmtId="3" fontId="149" fillId="22" borderId="22" xfId="0" applyNumberFormat="1" applyFont="1" applyFill="1" applyBorder="1" applyAlignment="1">
      <alignment horizontal="center" vertical="center"/>
    </xf>
    <xf numFmtId="169" fontId="152" fillId="2" borderId="0" xfId="0" applyNumberFormat="1" applyFont="1" applyFill="1" applyAlignment="1">
      <alignment horizontal="center" vertical="center"/>
    </xf>
    <xf numFmtId="0" fontId="141" fillId="0" borderId="5" xfId="0" applyFont="1" applyBorder="1" applyAlignment="1">
      <alignment vertical="center"/>
    </xf>
    <xf numFmtId="0" fontId="141" fillId="0" borderId="5" xfId="0" applyFont="1" applyBorder="1" applyAlignment="1">
      <alignment horizontal="left" vertical="center" indent="3"/>
    </xf>
    <xf numFmtId="3" fontId="149" fillId="22" borderId="22" xfId="0" applyNumberFormat="1" applyFont="1" applyFill="1" applyBorder="1" applyAlignment="1">
      <alignment horizontal="left" vertical="center" indent="2"/>
    </xf>
    <xf numFmtId="169" fontId="151" fillId="7" borderId="22" xfId="0" applyNumberFormat="1" applyFont="1" applyFill="1" applyBorder="1" applyAlignment="1">
      <alignment horizontal="center" vertical="center"/>
    </xf>
    <xf numFmtId="3" fontId="154" fillId="7" borderId="22" xfId="0" applyNumberFormat="1" applyFont="1" applyFill="1" applyBorder="1" applyAlignment="1">
      <alignment horizontal="left" vertical="center"/>
    </xf>
    <xf numFmtId="0" fontId="146" fillId="0" borderId="0" xfId="0" applyFont="1" applyFill="1" applyBorder="1" applyAlignment="1">
      <alignment horizontal="left" vertical="center" wrapText="1"/>
    </xf>
    <xf numFmtId="0" fontId="147" fillId="2" borderId="0" xfId="30" applyFont="1" applyFill="1" applyBorder="1" applyAlignment="1">
      <alignment horizontal="center" vertical="center"/>
    </xf>
    <xf numFmtId="0" fontId="155" fillId="2" borderId="0" xfId="31" applyFont="1" applyFill="1"/>
    <xf numFmtId="0" fontId="152" fillId="2" borderId="0" xfId="31" applyFont="1" applyFill="1" applyBorder="1" applyAlignment="1">
      <alignment horizontal="center" vertical="center"/>
    </xf>
    <xf numFmtId="0" fontId="148" fillId="0" borderId="62" xfId="0" applyFont="1" applyFill="1" applyBorder="1" applyAlignment="1">
      <alignment horizontal="left" vertical="center" wrapText="1"/>
    </xf>
    <xf numFmtId="0" fontId="155" fillId="2" borderId="62" xfId="31" applyFont="1" applyFill="1" applyBorder="1" applyAlignment="1">
      <alignment vertical="center" wrapText="1"/>
    </xf>
    <xf numFmtId="0" fontId="155" fillId="2" borderId="65" xfId="31" applyFont="1" applyFill="1" applyBorder="1" applyAlignment="1">
      <alignment vertical="center" wrapText="1"/>
    </xf>
    <xf numFmtId="0" fontId="148" fillId="0" borderId="66" xfId="0" applyFont="1" applyFill="1" applyBorder="1" applyAlignment="1">
      <alignment horizontal="right" vertical="center" wrapText="1"/>
    </xf>
    <xf numFmtId="0" fontId="148" fillId="0" borderId="27" xfId="0" applyFont="1" applyFill="1" applyBorder="1" applyAlignment="1">
      <alignment horizontal="center" vertical="center" wrapText="1"/>
    </xf>
    <xf numFmtId="0" fontId="148" fillId="0" borderId="66" xfId="0" applyFont="1" applyFill="1" applyBorder="1" applyAlignment="1">
      <alignment horizontal="center" vertical="center" wrapText="1"/>
    </xf>
    <xf numFmtId="0" fontId="148" fillId="0" borderId="67" xfId="0" applyFont="1" applyFill="1" applyBorder="1" applyAlignment="1">
      <alignment horizontal="center" vertical="center" wrapText="1"/>
    </xf>
    <xf numFmtId="0" fontId="141" fillId="0" borderId="5" xfId="0" applyFont="1" applyBorder="1" applyAlignment="1">
      <alignment vertical="center" wrapText="1"/>
    </xf>
    <xf numFmtId="0" fontId="141" fillId="0" borderId="6" xfId="0" applyFont="1" applyBorder="1" applyAlignment="1">
      <alignment vertical="center" wrapText="1"/>
    </xf>
    <xf numFmtId="0" fontId="156" fillId="2" borderId="0" xfId="0" applyFont="1" applyFill="1" applyAlignment="1">
      <alignment horizontal="center" vertical="center"/>
    </xf>
    <xf numFmtId="169" fontId="156" fillId="2" borderId="0" xfId="0" applyNumberFormat="1" applyFont="1" applyFill="1" applyAlignment="1">
      <alignment horizontal="center" vertical="center"/>
    </xf>
    <xf numFmtId="0" fontId="148" fillId="0" borderId="14" xfId="0" applyFont="1" applyFill="1" applyBorder="1" applyAlignment="1">
      <alignment horizontal="center" vertical="center" wrapText="1"/>
    </xf>
    <xf numFmtId="0" fontId="148" fillId="0" borderId="33" xfId="0" applyFont="1" applyFill="1" applyBorder="1" applyAlignment="1">
      <alignment horizontal="center" vertical="center" wrapText="1"/>
    </xf>
    <xf numFmtId="0" fontId="148" fillId="0" borderId="5" xfId="0" applyFont="1" applyFill="1" applyBorder="1" applyAlignment="1">
      <alignment horizontal="left" vertical="center" wrapText="1"/>
    </xf>
    <xf numFmtId="3" fontId="141" fillId="0" borderId="68" xfId="0" applyNumberFormat="1" applyFont="1" applyBorder="1" applyAlignment="1">
      <alignment vertical="center" wrapText="1"/>
    </xf>
    <xf numFmtId="3" fontId="141" fillId="0" borderId="68" xfId="0" applyNumberFormat="1" applyFont="1" applyBorder="1" applyAlignment="1">
      <alignment horizontal="right" vertical="center" wrapText="1"/>
    </xf>
    <xf numFmtId="0" fontId="148" fillId="0" borderId="68" xfId="0" applyFont="1" applyFill="1" applyBorder="1" applyAlignment="1">
      <alignment horizontal="left" vertical="center" wrapText="1"/>
    </xf>
    <xf numFmtId="0" fontId="157" fillId="0" borderId="0" xfId="32" applyFont="1" applyBorder="1" applyAlignment="1">
      <alignment vertical="center" wrapText="1"/>
    </xf>
    <xf numFmtId="0" fontId="158" fillId="2" borderId="0" xfId="32" applyFont="1" applyFill="1" applyBorder="1" applyAlignment="1">
      <alignment horizontal="right" vertical="center" wrapText="1"/>
    </xf>
    <xf numFmtId="0" fontId="157" fillId="2" borderId="0" xfId="0" applyFont="1" applyFill="1"/>
    <xf numFmtId="0" fontId="13" fillId="0" borderId="0" xfId="32"/>
    <xf numFmtId="0" fontId="159" fillId="2" borderId="0" xfId="32" applyFont="1" applyFill="1"/>
    <xf numFmtId="0" fontId="141" fillId="2" borderId="0" xfId="33" applyFont="1" applyFill="1" applyAlignment="1">
      <alignment vertical="center" wrapText="1"/>
    </xf>
    <xf numFmtId="0" fontId="13" fillId="0" borderId="0" xfId="34"/>
    <xf numFmtId="0" fontId="148" fillId="0" borderId="69" xfId="0" applyFont="1" applyFill="1" applyBorder="1" applyAlignment="1">
      <alignment horizontal="center" vertical="center" wrapText="1"/>
    </xf>
    <xf numFmtId="0" fontId="13" fillId="0" borderId="0" xfId="34" applyAlignment="1"/>
    <xf numFmtId="3" fontId="160" fillId="0" borderId="68" xfId="0" applyNumberFormat="1" applyFont="1" applyFill="1" applyBorder="1" applyAlignment="1">
      <alignment horizontal="center" vertical="center" wrapText="1"/>
    </xf>
    <xf numFmtId="10" fontId="160" fillId="0" borderId="68" xfId="0" applyNumberFormat="1" applyFont="1" applyFill="1" applyBorder="1" applyAlignment="1">
      <alignment horizontal="center" vertical="center" wrapText="1"/>
    </xf>
    <xf numFmtId="2" fontId="160" fillId="0" borderId="68" xfId="0" applyNumberFormat="1" applyFont="1" applyFill="1" applyBorder="1" applyAlignment="1">
      <alignment horizontal="center" vertical="center" wrapText="1"/>
    </xf>
    <xf numFmtId="0" fontId="161" fillId="2" borderId="0" xfId="31" applyFont="1" applyFill="1"/>
    <xf numFmtId="0" fontId="148" fillId="0" borderId="70" xfId="0" applyFont="1" applyFill="1" applyBorder="1" applyAlignment="1">
      <alignment horizontal="center" vertical="center" wrapText="1"/>
    </xf>
    <xf numFmtId="0" fontId="148" fillId="0" borderId="34" xfId="0" applyFont="1" applyFill="1" applyBorder="1" applyAlignment="1">
      <alignment horizontal="center" vertical="center" wrapText="1"/>
    </xf>
    <xf numFmtId="0" fontId="148" fillId="0" borderId="74" xfId="0" applyFont="1" applyFill="1" applyBorder="1" applyAlignment="1">
      <alignment horizontal="center" vertical="center" wrapText="1"/>
    </xf>
    <xf numFmtId="0" fontId="13" fillId="0" borderId="0" xfId="36"/>
    <xf numFmtId="3" fontId="18" fillId="2" borderId="0" xfId="0" applyNumberFormat="1" applyFont="1" applyFill="1"/>
    <xf numFmtId="0" fontId="163" fillId="0" borderId="4" xfId="0" applyFont="1" applyBorder="1" applyAlignment="1">
      <alignment horizontal="center" vertical="center" wrapText="1"/>
    </xf>
    <xf numFmtId="0" fontId="164" fillId="16" borderId="7" xfId="0" applyFont="1" applyFill="1" applyBorder="1" applyAlignment="1">
      <alignment vertical="center" wrapText="1"/>
    </xf>
    <xf numFmtId="169" fontId="164" fillId="16" borderId="7" xfId="0" applyNumberFormat="1" applyFont="1" applyFill="1" applyBorder="1" applyAlignment="1">
      <alignment vertical="center" wrapText="1"/>
    </xf>
    <xf numFmtId="169" fontId="164" fillId="0" borderId="5" xfId="0" applyNumberFormat="1" applyFont="1" applyBorder="1" applyAlignment="1">
      <alignment vertical="center"/>
    </xf>
    <xf numFmtId="0" fontId="164" fillId="16" borderId="5" xfId="0" applyFont="1" applyFill="1" applyBorder="1" applyAlignment="1">
      <alignment vertical="center" wrapText="1"/>
    </xf>
    <xf numFmtId="169" fontId="164" fillId="16" borderId="5" xfId="0" applyNumberFormat="1" applyFont="1" applyFill="1" applyBorder="1" applyAlignment="1">
      <alignment vertical="center" wrapText="1"/>
    </xf>
    <xf numFmtId="164" fontId="75" fillId="2" borderId="5" xfId="14" applyFont="1" applyFill="1" applyBorder="1" applyAlignment="1">
      <alignment vertical="center" wrapText="1"/>
    </xf>
    <xf numFmtId="17" fontId="48" fillId="2" borderId="11" xfId="0" quotePrefix="1" applyNumberFormat="1" applyFont="1" applyFill="1" applyBorder="1" applyAlignment="1">
      <alignment horizontal="right" vertical="center" wrapText="1"/>
    </xf>
    <xf numFmtId="17" fontId="48" fillId="0" borderId="11" xfId="0" quotePrefix="1" applyNumberFormat="1" applyFont="1" applyFill="1" applyBorder="1" applyAlignment="1">
      <alignment horizontal="right" vertical="center" wrapText="1"/>
    </xf>
    <xf numFmtId="0" fontId="165" fillId="23" borderId="77" xfId="0" applyFont="1" applyFill="1" applyBorder="1" applyAlignment="1">
      <alignment horizontal="right" vertical="center"/>
    </xf>
    <xf numFmtId="177" fontId="165" fillId="23" borderId="78" xfId="2" applyNumberFormat="1" applyFont="1" applyFill="1" applyBorder="1" applyAlignment="1">
      <alignment horizontal="right" vertical="center"/>
    </xf>
    <xf numFmtId="0" fontId="165" fillId="23" borderId="79" xfId="0" applyFont="1" applyFill="1" applyBorder="1" applyAlignment="1">
      <alignment horizontal="right" vertical="center"/>
    </xf>
    <xf numFmtId="0" fontId="166" fillId="2" borderId="0" xfId="0" applyFont="1" applyFill="1"/>
    <xf numFmtId="0" fontId="166" fillId="8" borderId="0" xfId="0" applyFont="1" applyFill="1"/>
    <xf numFmtId="0" fontId="167" fillId="24" borderId="82" xfId="0" applyFont="1" applyFill="1" applyBorder="1" applyAlignment="1">
      <alignment horizontal="center" vertical="center"/>
    </xf>
    <xf numFmtId="0" fontId="167" fillId="24" borderId="83" xfId="0" applyFont="1" applyFill="1" applyBorder="1" applyAlignment="1">
      <alignment horizontal="center" vertical="center"/>
    </xf>
    <xf numFmtId="0" fontId="165" fillId="23" borderId="0" xfId="0" applyFont="1" applyFill="1" applyAlignment="1">
      <alignment vertical="center" wrapText="1"/>
    </xf>
    <xf numFmtId="3" fontId="165" fillId="23" borderId="0" xfId="0" applyNumberFormat="1" applyFont="1" applyFill="1" applyAlignment="1">
      <alignment horizontal="right" vertical="center"/>
    </xf>
    <xf numFmtId="0" fontId="165" fillId="23" borderId="0" xfId="0" applyFont="1" applyFill="1" applyAlignment="1">
      <alignment horizontal="center" vertical="center"/>
    </xf>
    <xf numFmtId="0" fontId="168" fillId="8" borderId="0" xfId="0" applyFont="1" applyFill="1" applyAlignment="1">
      <alignment vertical="center" wrapText="1"/>
    </xf>
    <xf numFmtId="3" fontId="168" fillId="8" borderId="0" xfId="0" applyNumberFormat="1" applyFont="1" applyFill="1" applyAlignment="1">
      <alignment horizontal="right" vertical="center"/>
    </xf>
    <xf numFmtId="0" fontId="168" fillId="8" borderId="0" xfId="0" applyFont="1" applyFill="1" applyAlignment="1">
      <alignment horizontal="center" vertical="center"/>
    </xf>
    <xf numFmtId="0" fontId="169" fillId="8" borderId="0" xfId="0" applyFont="1" applyFill="1"/>
    <xf numFmtId="0" fontId="165" fillId="23" borderId="0" xfId="0" applyFont="1" applyFill="1" applyAlignment="1">
      <alignment horizontal="right" vertical="center"/>
    </xf>
    <xf numFmtId="0" fontId="168" fillId="8" borderId="0" xfId="0" applyFont="1" applyFill="1" applyAlignment="1">
      <alignment horizontal="right" vertical="center"/>
    </xf>
    <xf numFmtId="0" fontId="170" fillId="8" borderId="0" xfId="0" applyFont="1" applyFill="1" applyAlignment="1">
      <alignment horizontal="center" vertical="center"/>
    </xf>
    <xf numFmtId="3" fontId="141" fillId="0" borderId="68" xfId="0" applyNumberFormat="1" applyFont="1" applyBorder="1" applyAlignment="1">
      <alignment vertical="center"/>
    </xf>
    <xf numFmtId="178" fontId="141" fillId="0" borderId="68" xfId="0" applyNumberFormat="1" applyFont="1" applyBorder="1" applyAlignment="1">
      <alignment vertical="center"/>
    </xf>
    <xf numFmtId="0" fontId="34" fillId="2" borderId="0" xfId="0" applyFont="1" applyFill="1" applyAlignment="1">
      <alignment horizontal="left" vertical="center"/>
    </xf>
    <xf numFmtId="0" fontId="34" fillId="2" borderId="24" xfId="0" applyFont="1" applyFill="1" applyBorder="1" applyAlignment="1">
      <alignment horizontal="left" vertical="center"/>
    </xf>
    <xf numFmtId="4" fontId="150" fillId="22" borderId="22" xfId="0" applyNumberFormat="1" applyFont="1" applyFill="1" applyBorder="1" applyAlignment="1">
      <alignment horizontal="right" vertical="center"/>
    </xf>
    <xf numFmtId="4" fontId="151" fillId="22" borderId="22" xfId="0" applyNumberFormat="1" applyFont="1" applyFill="1" applyBorder="1" applyAlignment="1">
      <alignment horizontal="right" vertical="center"/>
    </xf>
    <xf numFmtId="4" fontId="150" fillId="22" borderId="7" xfId="0" applyNumberFormat="1" applyFont="1" applyFill="1" applyBorder="1" applyAlignment="1">
      <alignment horizontal="right" vertical="center"/>
    </xf>
    <xf numFmtId="4" fontId="151" fillId="22" borderId="7" xfId="0" applyNumberFormat="1" applyFont="1" applyFill="1" applyBorder="1" applyAlignment="1">
      <alignment horizontal="right" vertical="center"/>
    </xf>
    <xf numFmtId="4" fontId="141" fillId="0" borderId="5" xfId="0" applyNumberFormat="1" applyFont="1" applyBorder="1" applyAlignment="1">
      <alignment vertical="center" wrapText="1"/>
    </xf>
    <xf numFmtId="4" fontId="153" fillId="0" borderId="5" xfId="0" applyNumberFormat="1" applyFont="1" applyBorder="1" applyAlignment="1">
      <alignment vertical="center" wrapText="1"/>
    </xf>
    <xf numFmtId="4" fontId="141" fillId="0" borderId="5" xfId="0" applyNumberFormat="1" applyFont="1" applyBorder="1" applyAlignment="1">
      <alignment vertical="center"/>
    </xf>
    <xf numFmtId="4" fontId="150" fillId="7" borderId="22" xfId="0" applyNumberFormat="1" applyFont="1" applyFill="1" applyBorder="1" applyAlignment="1">
      <alignment horizontal="right" vertical="center"/>
    </xf>
    <xf numFmtId="4" fontId="151" fillId="7" borderId="22" xfId="0" applyNumberFormat="1" applyFont="1" applyFill="1" applyBorder="1" applyAlignment="1">
      <alignment horizontal="right" vertical="center"/>
    </xf>
    <xf numFmtId="4" fontId="141" fillId="0" borderId="7" xfId="0" applyNumberFormat="1" applyFont="1" applyBorder="1" applyAlignment="1">
      <alignment vertical="center" wrapText="1"/>
    </xf>
    <xf numFmtId="4" fontId="141" fillId="0" borderId="7" xfId="0" applyNumberFormat="1" applyFont="1" applyBorder="1" applyAlignment="1">
      <alignment vertical="center"/>
    </xf>
    <xf numFmtId="4" fontId="153" fillId="0" borderId="7" xfId="0" applyNumberFormat="1" applyFont="1" applyBorder="1" applyAlignment="1">
      <alignment vertical="center" wrapText="1"/>
    </xf>
    <xf numFmtId="169" fontId="152" fillId="2" borderId="0" xfId="0" applyNumberFormat="1" applyFont="1" applyFill="1" applyAlignment="1">
      <alignment horizontal="center" vertical="center"/>
    </xf>
    <xf numFmtId="0" fontId="141" fillId="0" borderId="5" xfId="0" applyFont="1" applyBorder="1" applyAlignment="1">
      <alignment vertical="center" wrapText="1"/>
    </xf>
    <xf numFmtId="0" fontId="141" fillId="0" borderId="35" xfId="0" applyFont="1" applyBorder="1" applyAlignment="1">
      <alignment vertical="center" wrapText="1"/>
    </xf>
    <xf numFmtId="179" fontId="141" fillId="0" borderId="68" xfId="0" applyNumberFormat="1" applyFont="1" applyBorder="1" applyAlignment="1">
      <alignment horizontal="right" vertical="center" wrapText="1"/>
    </xf>
    <xf numFmtId="0" fontId="141" fillId="0" borderId="68" xfId="0" applyFont="1" applyBorder="1" applyAlignment="1">
      <alignment horizontal="right" vertical="center" wrapText="1"/>
    </xf>
    <xf numFmtId="0" fontId="0" fillId="2" borderId="0" xfId="0" applyFill="1"/>
    <xf numFmtId="0" fontId="2" fillId="2" borderId="0" xfId="0" applyFont="1" applyFill="1"/>
    <xf numFmtId="0" fontId="2" fillId="2" borderId="0" xfId="0" applyFont="1" applyFill="1" applyAlignment="1">
      <alignment vertical="center"/>
    </xf>
    <xf numFmtId="0" fontId="31" fillId="2" borderId="0" xfId="0" applyFont="1" applyFill="1" applyAlignment="1">
      <alignment horizontal="center"/>
    </xf>
    <xf numFmtId="0" fontId="41" fillId="2" borderId="0" xfId="0" applyFont="1" applyFill="1" applyAlignment="1">
      <alignment horizontal="center"/>
    </xf>
    <xf numFmtId="0" fontId="2" fillId="2" borderId="0" xfId="0" applyFont="1" applyFill="1" applyBorder="1" applyAlignment="1">
      <alignment vertical="center"/>
    </xf>
    <xf numFmtId="0" fontId="7" fillId="2" borderId="0" xfId="0" applyFont="1" applyFill="1" applyAlignment="1">
      <alignment vertical="center"/>
    </xf>
    <xf numFmtId="0" fontId="4" fillId="2" borderId="53" xfId="0" applyFont="1" applyFill="1" applyBorder="1" applyAlignment="1">
      <alignment horizontal="left" vertical="center"/>
    </xf>
    <xf numFmtId="0" fontId="139" fillId="2" borderId="53" xfId="1" applyNumberFormat="1" applyFont="1" applyFill="1" applyBorder="1" applyAlignment="1">
      <alignment vertical="center" wrapText="1"/>
    </xf>
    <xf numFmtId="0" fontId="140" fillId="2" borderId="53" xfId="1" applyNumberFormat="1" applyFont="1" applyFill="1" applyBorder="1" applyAlignment="1">
      <alignment vertical="center" wrapText="1"/>
    </xf>
    <xf numFmtId="0" fontId="39" fillId="2" borderId="0" xfId="0" applyFont="1" applyFill="1" applyAlignment="1">
      <alignment horizontal="left" vertical="center" wrapText="1"/>
    </xf>
    <xf numFmtId="0" fontId="2" fillId="2" borderId="55" xfId="0" applyFont="1" applyFill="1" applyBorder="1" applyAlignment="1">
      <alignment vertical="center"/>
    </xf>
    <xf numFmtId="0" fontId="2" fillId="2" borderId="55" xfId="0" applyFont="1" applyFill="1" applyBorder="1" applyAlignment="1">
      <alignment vertical="center" wrapText="1"/>
    </xf>
    <xf numFmtId="0" fontId="2" fillId="2" borderId="55" xfId="0" applyFont="1" applyFill="1" applyBorder="1" applyAlignment="1">
      <alignment horizontal="center" vertical="center"/>
    </xf>
    <xf numFmtId="0" fontId="139" fillId="2" borderId="0" xfId="1" applyNumberFormat="1" applyFont="1" applyFill="1" applyBorder="1" applyAlignment="1">
      <alignment vertical="center" wrapText="1"/>
    </xf>
    <xf numFmtId="0" fontId="148" fillId="0" borderId="59" xfId="0" applyFont="1" applyFill="1" applyBorder="1" applyAlignment="1">
      <alignment horizontal="center" vertical="center" wrapText="1"/>
    </xf>
    <xf numFmtId="0" fontId="148" fillId="0" borderId="14" xfId="0" applyFont="1" applyFill="1" applyBorder="1" applyAlignment="1">
      <alignment horizontal="center" vertical="center" wrapText="1"/>
    </xf>
    <xf numFmtId="0" fontId="148" fillId="0" borderId="33" xfId="0" applyFont="1" applyFill="1" applyBorder="1" applyAlignment="1">
      <alignment horizontal="center" vertical="center" wrapText="1"/>
    </xf>
    <xf numFmtId="4" fontId="141" fillId="0" borderId="5" xfId="0" applyNumberFormat="1" applyFont="1" applyBorder="1" applyAlignment="1">
      <alignment vertical="center" wrapText="1"/>
    </xf>
    <xf numFmtId="4" fontId="153" fillId="0" borderId="5" xfId="0" applyNumberFormat="1" applyFont="1" applyBorder="1" applyAlignment="1">
      <alignment vertical="center" wrapText="1"/>
    </xf>
    <xf numFmtId="4" fontId="141" fillId="0" borderId="5" xfId="0" applyNumberFormat="1" applyFont="1" applyBorder="1" applyAlignment="1">
      <alignment vertical="center"/>
    </xf>
    <xf numFmtId="0" fontId="108" fillId="19" borderId="0" xfId="0" applyFont="1" applyFill="1" applyBorder="1" applyAlignment="1">
      <alignment horizontal="center" vertical="center" wrapText="1"/>
    </xf>
    <xf numFmtId="0" fontId="108" fillId="19" borderId="0" xfId="0" applyFont="1" applyFill="1" applyBorder="1" applyAlignment="1">
      <alignment horizontal="center" vertical="center"/>
    </xf>
    <xf numFmtId="0" fontId="10" fillId="4" borderId="0" xfId="0" applyFont="1" applyFill="1" applyAlignment="1">
      <alignment horizontal="left" vertical="center" indent="2"/>
    </xf>
    <xf numFmtId="0" fontId="11" fillId="4" borderId="0" xfId="0" applyFont="1" applyFill="1" applyAlignment="1">
      <alignment horizontal="left" vertical="center" wrapText="1" indent="2"/>
    </xf>
    <xf numFmtId="0" fontId="22" fillId="2" borderId="10" xfId="0" applyFont="1" applyFill="1" applyBorder="1" applyAlignment="1">
      <alignment horizontal="center" vertical="center" wrapText="1"/>
    </xf>
    <xf numFmtId="0" fontId="22" fillId="2" borderId="4" xfId="0" applyFont="1" applyFill="1" applyBorder="1" applyAlignment="1">
      <alignment horizontal="center" vertical="center" wrapText="1"/>
    </xf>
    <xf numFmtId="164" fontId="136" fillId="2" borderId="0" xfId="29" applyFont="1" applyFill="1" applyBorder="1" applyAlignment="1">
      <alignment horizontal="left"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11" fillId="0" borderId="4" xfId="0" applyFont="1" applyBorder="1" applyAlignment="1">
      <alignment horizontal="center" vertical="center" wrapText="1"/>
    </xf>
    <xf numFmtId="164" fontId="42" fillId="2" borderId="0" xfId="6" applyFont="1" applyFill="1" applyBorder="1" applyAlignment="1">
      <alignment horizontal="left" vertical="center" wrapText="1"/>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28" fillId="2" borderId="7" xfId="0" applyFont="1" applyFill="1" applyBorder="1" applyAlignment="1">
      <alignment horizontal="center" vertical="center"/>
    </xf>
    <xf numFmtId="0" fontId="28" fillId="2" borderId="0"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9" fillId="7" borderId="0" xfId="0" applyFont="1" applyFill="1" applyBorder="1" applyAlignment="1">
      <alignment horizontal="center" vertical="center" wrapText="1"/>
    </xf>
    <xf numFmtId="0" fontId="10" fillId="4" borderId="0" xfId="0" applyFont="1" applyFill="1" applyAlignment="1">
      <alignment horizontal="left" vertical="center" wrapText="1" indent="2"/>
    </xf>
    <xf numFmtId="164" fontId="19" fillId="2" borderId="0" xfId="9" applyNumberFormat="1" applyFont="1" applyFill="1" applyBorder="1" applyAlignment="1" applyProtection="1"/>
    <xf numFmtId="0" fontId="91" fillId="2" borderId="4" xfId="0" applyFont="1" applyFill="1" applyBorder="1" applyAlignment="1">
      <alignment horizontal="center" wrapText="1"/>
    </xf>
    <xf numFmtId="0" fontId="45" fillId="2" borderId="0"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0" borderId="0" xfId="0" applyFont="1" applyBorder="1" applyAlignment="1">
      <alignment horizontal="center" vertical="center" wrapText="1"/>
    </xf>
    <xf numFmtId="0" fontId="5" fillId="7" borderId="5" xfId="0" applyFont="1" applyFill="1" applyBorder="1" applyAlignment="1">
      <alignment horizontal="left" vertical="center"/>
    </xf>
    <xf numFmtId="0" fontId="27" fillId="7" borderId="5" xfId="0" applyFont="1" applyFill="1" applyBorder="1" applyAlignment="1">
      <alignment horizontal="center"/>
    </xf>
    <xf numFmtId="0" fontId="27" fillId="7" borderId="7" xfId="0" applyFont="1" applyFill="1" applyBorder="1" applyAlignment="1">
      <alignment horizontal="center"/>
    </xf>
    <xf numFmtId="0" fontId="40" fillId="0" borderId="0" xfId="0" applyFont="1" applyBorder="1" applyAlignment="1">
      <alignment horizontal="center"/>
    </xf>
    <xf numFmtId="0" fontId="27" fillId="7" borderId="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7" xfId="0" applyFont="1" applyFill="1" applyBorder="1" applyAlignment="1">
      <alignment horizontal="center" vertical="center"/>
    </xf>
    <xf numFmtId="164" fontId="69" fillId="17" borderId="5" xfId="14" applyFont="1" applyFill="1" applyBorder="1" applyAlignment="1">
      <alignment horizontal="left" vertical="center" wrapText="1"/>
    </xf>
    <xf numFmtId="164" fontId="45" fillId="2" borderId="11" xfId="14" applyFont="1" applyFill="1" applyBorder="1" applyAlignment="1">
      <alignment horizontal="center" vertical="center" wrapText="1"/>
    </xf>
    <xf numFmtId="164" fontId="76" fillId="7" borderId="5" xfId="14" applyFont="1" applyFill="1" applyBorder="1" applyAlignment="1">
      <alignment horizontal="left" vertical="center" wrapText="1"/>
    </xf>
    <xf numFmtId="164" fontId="75" fillId="2" borderId="5" xfId="14" applyFont="1" applyFill="1" applyBorder="1" applyAlignment="1">
      <alignment vertical="center" wrapText="1"/>
    </xf>
    <xf numFmtId="164" fontId="78" fillId="2" borderId="5" xfId="14" applyFont="1" applyFill="1" applyBorder="1" applyAlignment="1">
      <alignment vertical="center" wrapText="1"/>
    </xf>
    <xf numFmtId="0" fontId="83" fillId="2" borderId="8" xfId="2" applyNumberFormat="1" applyFont="1" applyFill="1" applyBorder="1" applyAlignment="1">
      <alignment horizontal="center" vertical="center"/>
    </xf>
    <xf numFmtId="0" fontId="83" fillId="2" borderId="7" xfId="2" applyNumberFormat="1" applyFont="1" applyFill="1" applyBorder="1" applyAlignment="1">
      <alignment horizontal="center" vertical="center"/>
    </xf>
    <xf numFmtId="164" fontId="69" fillId="2" borderId="5" xfId="14" applyFont="1" applyFill="1" applyBorder="1" applyAlignment="1">
      <alignment vertical="center" wrapText="1"/>
    </xf>
    <xf numFmtId="164" fontId="75" fillId="2" borderId="8" xfId="14" applyFont="1" applyFill="1" applyBorder="1" applyAlignment="1">
      <alignment vertical="center" wrapText="1"/>
    </xf>
    <xf numFmtId="164" fontId="75" fillId="2" borderId="7" xfId="14" applyFont="1" applyFill="1" applyBorder="1" applyAlignment="1">
      <alignment vertical="center" wrapText="1"/>
    </xf>
    <xf numFmtId="3" fontId="75" fillId="2" borderId="8" xfId="14" applyNumberFormat="1" applyFont="1" applyFill="1" applyBorder="1" applyAlignment="1">
      <alignment horizontal="center" vertical="center" wrapText="1"/>
    </xf>
    <xf numFmtId="3" fontId="75" fillId="2" borderId="7" xfId="14" applyNumberFormat="1" applyFont="1" applyFill="1" applyBorder="1" applyAlignment="1">
      <alignment horizontal="center" vertical="center" wrapText="1"/>
    </xf>
    <xf numFmtId="164" fontId="137" fillId="2" borderId="5" xfId="14" applyFont="1" applyFill="1" applyBorder="1" applyAlignment="1">
      <alignment vertical="center" wrapText="1"/>
    </xf>
    <xf numFmtId="164" fontId="69" fillId="2" borderId="5" xfId="14" applyFont="1" applyFill="1" applyBorder="1" applyAlignment="1">
      <alignment horizontal="center" vertical="center"/>
    </xf>
    <xf numFmtId="164" fontId="56" fillId="2" borderId="16" xfId="14" applyFont="1" applyFill="1" applyBorder="1" applyAlignment="1">
      <alignment horizontal="center" vertical="center" wrapText="1"/>
    </xf>
    <xf numFmtId="164" fontId="56" fillId="2" borderId="0" xfId="14" applyFont="1" applyFill="1" applyBorder="1" applyAlignment="1">
      <alignment horizontal="center" vertical="center" wrapText="1"/>
    </xf>
    <xf numFmtId="164" fontId="48" fillId="2" borderId="11" xfId="14" applyFont="1" applyFill="1" applyBorder="1" applyAlignment="1">
      <alignment horizontal="center" vertical="center" wrapText="1"/>
    </xf>
    <xf numFmtId="164" fontId="80" fillId="2" borderId="0" xfId="14" applyFont="1" applyFill="1" applyBorder="1" applyAlignment="1">
      <alignment vertical="center"/>
    </xf>
    <xf numFmtId="0" fontId="61" fillId="2" borderId="11" xfId="0" applyFont="1" applyFill="1" applyBorder="1" applyAlignment="1">
      <alignment horizontal="center" vertical="center" wrapText="1"/>
    </xf>
    <xf numFmtId="0" fontId="61" fillId="8" borderId="11" xfId="0" applyFont="1" applyFill="1" applyBorder="1" applyAlignment="1">
      <alignment horizontal="center" vertical="center" wrapText="1"/>
    </xf>
    <xf numFmtId="0" fontId="61" fillId="8" borderId="11" xfId="0" applyFont="1" applyFill="1" applyBorder="1" applyAlignment="1">
      <alignment horizontal="right" vertical="center" wrapText="1"/>
    </xf>
    <xf numFmtId="0" fontId="118" fillId="2" borderId="0" xfId="14" applyNumberFormat="1" applyFont="1" applyFill="1" applyBorder="1" applyAlignment="1">
      <alignment horizontal="left" vertical="center"/>
    </xf>
    <xf numFmtId="0" fontId="44" fillId="2" borderId="4" xfId="0" applyFont="1" applyFill="1" applyBorder="1" applyAlignment="1">
      <alignment horizontal="center" vertical="center" wrapText="1"/>
    </xf>
    <xf numFmtId="0" fontId="48" fillId="2" borderId="0" xfId="0" applyFont="1" applyFill="1" applyBorder="1" applyAlignment="1">
      <alignment horizontal="center" textRotation="90" wrapText="1"/>
    </xf>
    <xf numFmtId="0" fontId="48" fillId="2" borderId="4" xfId="0" applyFont="1" applyFill="1" applyBorder="1" applyAlignment="1">
      <alignment horizontal="center" textRotation="90" wrapText="1"/>
    </xf>
    <xf numFmtId="0" fontId="61" fillId="2" borderId="4" xfId="0" applyFont="1" applyFill="1" applyBorder="1" applyAlignment="1">
      <alignment horizontal="right" wrapText="1"/>
    </xf>
    <xf numFmtId="0" fontId="61" fillId="2" borderId="11" xfId="0" applyFont="1" applyFill="1" applyBorder="1" applyAlignment="1">
      <alignment horizontal="right" wrapText="1"/>
    </xf>
    <xf numFmtId="0" fontId="61" fillId="2" borderId="0" xfId="0" applyFont="1" applyFill="1" applyBorder="1" applyAlignment="1">
      <alignment horizontal="right" wrapText="1"/>
    </xf>
    <xf numFmtId="0" fontId="105" fillId="2" borderId="11" xfId="0" applyFont="1" applyFill="1" applyBorder="1" applyAlignment="1">
      <alignment horizontal="right" wrapText="1"/>
    </xf>
    <xf numFmtId="0" fontId="44" fillId="2" borderId="11" xfId="0" applyFont="1" applyFill="1" applyBorder="1" applyAlignment="1">
      <alignment horizontal="right" wrapText="1"/>
    </xf>
    <xf numFmtId="0" fontId="100" fillId="2" borderId="4" xfId="0" applyFont="1" applyFill="1" applyBorder="1" applyAlignment="1">
      <alignment wrapText="1"/>
    </xf>
    <xf numFmtId="0" fontId="56" fillId="2" borderId="4" xfId="0" applyFont="1" applyFill="1" applyBorder="1" applyAlignment="1">
      <alignment horizontal="right" vertical="center" wrapText="1"/>
    </xf>
    <xf numFmtId="0" fontId="56" fillId="2" borderId="11" xfId="0" applyFont="1" applyFill="1" applyBorder="1" applyAlignment="1">
      <alignment horizontal="right" vertical="center" wrapText="1"/>
    </xf>
    <xf numFmtId="0" fontId="105" fillId="2" borderId="16" xfId="0" applyFont="1" applyFill="1" applyBorder="1" applyAlignment="1">
      <alignment wrapText="1"/>
    </xf>
    <xf numFmtId="0" fontId="105" fillId="2" borderId="0" xfId="0" applyFont="1" applyFill="1" applyBorder="1" applyAlignment="1">
      <alignment wrapText="1"/>
    </xf>
    <xf numFmtId="0" fontId="105" fillId="2" borderId="4" xfId="0" applyFont="1" applyFill="1" applyBorder="1" applyAlignment="1">
      <alignment wrapText="1"/>
    </xf>
    <xf numFmtId="0" fontId="56" fillId="2" borderId="11" xfId="0" applyFont="1" applyFill="1" applyBorder="1" applyAlignment="1">
      <alignment horizontal="right" wrapText="1"/>
    </xf>
    <xf numFmtId="0" fontId="56" fillId="2" borderId="16" xfId="0" applyFont="1" applyFill="1" applyBorder="1" applyAlignment="1">
      <alignment horizontal="center" vertical="center" wrapText="1"/>
    </xf>
    <xf numFmtId="0" fontId="56" fillId="2" borderId="0"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105" fillId="2" borderId="11" xfId="0" applyFont="1" applyFill="1" applyBorder="1" applyAlignment="1">
      <alignment horizontal="right" vertical="center" wrapText="1"/>
    </xf>
    <xf numFmtId="164" fontId="47" fillId="2" borderId="25" xfId="3" applyFont="1" applyFill="1" applyBorder="1" applyAlignment="1" applyProtection="1">
      <alignment horizontal="center" vertical="center" wrapText="1"/>
    </xf>
    <xf numFmtId="164" fontId="47" fillId="2" borderId="6" xfId="3" applyFont="1" applyFill="1" applyBorder="1" applyAlignment="1" applyProtection="1">
      <alignment horizontal="center" vertical="center" wrapText="1"/>
    </xf>
    <xf numFmtId="164" fontId="47" fillId="2" borderId="26" xfId="3" applyFont="1" applyFill="1" applyBorder="1" applyAlignment="1" applyProtection="1">
      <alignment horizontal="center" vertical="center" wrapText="1"/>
    </xf>
    <xf numFmtId="164" fontId="47" fillId="2" borderId="25" xfId="3" applyFont="1" applyFill="1" applyBorder="1" applyAlignment="1" applyProtection="1">
      <alignment horizontal="left" vertical="center" wrapText="1"/>
    </xf>
    <xf numFmtId="164" fontId="47" fillId="2" borderId="6" xfId="3" applyFont="1" applyFill="1" applyBorder="1" applyAlignment="1" applyProtection="1">
      <alignment horizontal="left" vertical="center" wrapText="1"/>
    </xf>
    <xf numFmtId="164" fontId="70" fillId="2" borderId="28" xfId="3" applyFont="1" applyFill="1" applyBorder="1" applyAlignment="1" applyProtection="1">
      <alignment horizontal="center" vertical="center" wrapText="1"/>
    </xf>
    <xf numFmtId="164" fontId="70" fillId="2" borderId="31" xfId="3" applyFont="1" applyFill="1" applyBorder="1" applyAlignment="1" applyProtection="1">
      <alignment horizontal="center" vertical="center" wrapText="1"/>
    </xf>
    <xf numFmtId="164" fontId="48" fillId="2" borderId="4" xfId="3" applyFont="1" applyFill="1" applyBorder="1" applyAlignment="1" applyProtection="1">
      <alignment horizontal="left" vertical="center" wrapText="1"/>
    </xf>
    <xf numFmtId="164" fontId="70" fillId="2" borderId="29" xfId="3" applyFont="1" applyFill="1" applyBorder="1" applyAlignment="1" applyProtection="1">
      <alignment horizontal="center" vertical="center" wrapText="1"/>
    </xf>
    <xf numFmtId="164" fontId="48" fillId="2" borderId="11" xfId="3" applyFont="1" applyFill="1" applyBorder="1" applyAlignment="1" applyProtection="1">
      <alignment horizontal="left" vertical="center" wrapText="1"/>
    </xf>
    <xf numFmtId="164" fontId="56" fillId="2" borderId="30" xfId="3" applyFont="1" applyFill="1" applyBorder="1" applyAlignment="1" applyProtection="1">
      <alignment horizontal="center" vertical="center" wrapText="1"/>
    </xf>
    <xf numFmtId="164" fontId="70" fillId="2" borderId="29" xfId="3" applyFont="1" applyFill="1" applyBorder="1" applyAlignment="1" applyProtection="1">
      <alignment horizontal="right" vertical="center" textRotation="90" wrapText="1"/>
    </xf>
    <xf numFmtId="164" fontId="70" fillId="2" borderId="11" xfId="3" applyFont="1" applyFill="1" applyBorder="1" applyAlignment="1" applyProtection="1">
      <alignment horizontal="right" vertical="center" textRotation="90" wrapText="1"/>
    </xf>
    <xf numFmtId="164" fontId="70" fillId="2" borderId="30" xfId="3" applyFont="1" applyFill="1" applyBorder="1" applyAlignment="1" applyProtection="1">
      <alignment horizontal="center" vertical="center" textRotation="90" wrapText="1"/>
    </xf>
    <xf numFmtId="164" fontId="50" fillId="2" borderId="5" xfId="17" applyFont="1" applyFill="1" applyBorder="1" applyAlignment="1">
      <alignment horizontal="left" vertical="center" wrapText="1" indent="1"/>
    </xf>
    <xf numFmtId="164" fontId="71" fillId="2" borderId="5" xfId="17" applyFont="1" applyFill="1" applyBorder="1" applyAlignment="1">
      <alignment horizontal="left" vertical="center" wrapText="1"/>
    </xf>
    <xf numFmtId="164" fontId="70" fillId="2" borderId="32" xfId="3" applyFont="1" applyFill="1" applyBorder="1" applyAlignment="1" applyProtection="1">
      <alignment horizontal="right" vertical="center" textRotation="90" wrapText="1"/>
    </xf>
    <xf numFmtId="164" fontId="70" fillId="2" borderId="11" xfId="3" applyFont="1" applyFill="1" applyBorder="1" applyAlignment="1" applyProtection="1">
      <alignment horizontal="center" vertical="center" textRotation="90" wrapText="1"/>
    </xf>
    <xf numFmtId="164" fontId="56" fillId="2" borderId="11" xfId="3" applyFont="1" applyFill="1" applyBorder="1" applyAlignment="1" applyProtection="1">
      <alignment horizontal="right" vertical="center" wrapText="1"/>
    </xf>
    <xf numFmtId="164" fontId="56" fillId="2" borderId="4" xfId="3" applyFont="1" applyFill="1" applyBorder="1" applyAlignment="1" applyProtection="1">
      <alignment horizontal="center" vertical="center" wrapText="1"/>
    </xf>
    <xf numFmtId="164" fontId="56" fillId="2" borderId="11" xfId="3" applyFont="1" applyFill="1" applyBorder="1" applyAlignment="1" applyProtection="1">
      <alignment horizontal="center" vertical="center" wrapText="1"/>
    </xf>
    <xf numFmtId="172" fontId="48" fillId="2" borderId="4" xfId="20" applyFont="1" applyFill="1" applyBorder="1" applyAlignment="1" applyProtection="1">
      <alignment horizontal="right" vertical="center" wrapText="1"/>
    </xf>
    <xf numFmtId="0" fontId="47" fillId="2" borderId="11" xfId="0" applyFont="1" applyFill="1" applyBorder="1" applyAlignment="1">
      <alignment horizontal="center" wrapText="1"/>
    </xf>
    <xf numFmtId="0" fontId="48" fillId="2" borderId="16" xfId="0" applyFont="1" applyFill="1" applyBorder="1" applyAlignment="1">
      <alignment horizontal="center" textRotation="90" wrapText="1"/>
    </xf>
    <xf numFmtId="0" fontId="56" fillId="2" borderId="39" xfId="0" applyFont="1" applyFill="1" applyBorder="1" applyAlignment="1">
      <alignment horizontal="right" vertical="center" wrapText="1"/>
    </xf>
    <xf numFmtId="0" fontId="44" fillId="2" borderId="4" xfId="0" applyFont="1" applyFill="1" applyBorder="1" applyAlignment="1">
      <alignment horizontal="center" vertical="center"/>
    </xf>
    <xf numFmtId="0" fontId="48" fillId="2" borderId="4" xfId="0" applyFont="1" applyFill="1" applyBorder="1" applyAlignment="1">
      <alignment horizontal="right" wrapText="1"/>
    </xf>
    <xf numFmtId="0" fontId="48" fillId="2" borderId="0" xfId="0" applyFont="1" applyFill="1" applyBorder="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48" fillId="2" borderId="11" xfId="0" applyFont="1" applyFill="1" applyBorder="1" applyAlignment="1">
      <alignment horizontal="right" vertical="center" wrapText="1"/>
    </xf>
    <xf numFmtId="0" fontId="61" fillId="2" borderId="41" xfId="0" applyFont="1" applyFill="1" applyBorder="1" applyAlignment="1">
      <alignment horizontal="center" wrapText="1"/>
    </xf>
    <xf numFmtId="0" fontId="113" fillId="2" borderId="4" xfId="0" applyFont="1" applyFill="1" applyBorder="1" applyAlignment="1">
      <alignment horizontal="center" vertical="center" wrapText="1"/>
    </xf>
    <xf numFmtId="0" fontId="100" fillId="2" borderId="40" xfId="0" applyFont="1" applyFill="1" applyBorder="1" applyAlignment="1">
      <alignment horizontal="center" vertical="center" wrapText="1"/>
    </xf>
    <xf numFmtId="0" fontId="100" fillId="2" borderId="41" xfId="0" applyFont="1" applyFill="1" applyBorder="1" applyAlignment="1">
      <alignment horizontal="center" vertical="center" wrapText="1"/>
    </xf>
    <xf numFmtId="0" fontId="100" fillId="2" borderId="39" xfId="0" applyFont="1" applyFill="1" applyBorder="1" applyAlignment="1">
      <alignment horizontal="center" vertical="center" wrapText="1"/>
    </xf>
    <xf numFmtId="0" fontId="93" fillId="2" borderId="0" xfId="0" applyFont="1" applyFill="1" applyBorder="1" applyAlignment="1">
      <alignment vertical="center" wrapText="1"/>
    </xf>
    <xf numFmtId="0" fontId="64" fillId="2" borderId="16" xfId="0" applyFont="1" applyFill="1" applyBorder="1" applyAlignment="1">
      <alignment horizontal="center" vertical="center" wrapText="1"/>
    </xf>
    <xf numFmtId="0" fontId="64" fillId="2" borderId="0" xfId="0" applyFont="1" applyFill="1" applyBorder="1" applyAlignment="1">
      <alignment horizontal="center" vertical="center" wrapText="1"/>
    </xf>
    <xf numFmtId="0" fontId="61" fillId="2" borderId="11" xfId="0" applyFont="1" applyFill="1" applyBorder="1" applyAlignment="1">
      <alignment horizontal="center" wrapText="1"/>
    </xf>
    <xf numFmtId="0" fontId="61" fillId="2" borderId="42" xfId="0" applyFont="1" applyFill="1" applyBorder="1" applyAlignment="1">
      <alignment horizontal="center" wrapText="1"/>
    </xf>
    <xf numFmtId="0" fontId="61" fillId="2" borderId="44" xfId="0" applyFont="1" applyFill="1" applyBorder="1" applyAlignment="1">
      <alignment horizontal="center" wrapText="1"/>
    </xf>
    <xf numFmtId="0" fontId="61" fillId="2" borderId="46" xfId="0" applyFont="1" applyFill="1" applyBorder="1" applyAlignment="1">
      <alignment horizontal="center" wrapText="1"/>
    </xf>
    <xf numFmtId="0" fontId="27" fillId="2" borderId="43" xfId="0" applyFont="1" applyFill="1" applyBorder="1" applyAlignment="1">
      <alignment horizontal="center" wrapText="1"/>
    </xf>
    <xf numFmtId="0" fontId="27" fillId="2" borderId="45" xfId="0" applyFont="1" applyFill="1" applyBorder="1" applyAlignment="1">
      <alignment horizontal="center" wrapText="1"/>
    </xf>
    <xf numFmtId="0" fontId="27" fillId="2" borderId="47" xfId="0" applyFont="1" applyFill="1" applyBorder="1" applyAlignment="1">
      <alignment horizontal="center" wrapText="1"/>
    </xf>
    <xf numFmtId="0" fontId="61" fillId="2" borderId="39" xfId="0" applyFont="1" applyFill="1" applyBorder="1" applyAlignment="1">
      <alignment horizontal="center" wrapText="1"/>
    </xf>
    <xf numFmtId="0" fontId="61" fillId="2" borderId="40" xfId="0" applyFont="1" applyFill="1" applyBorder="1" applyAlignment="1">
      <alignment horizontal="center" wrapText="1"/>
    </xf>
    <xf numFmtId="0" fontId="96" fillId="2" borderId="5" xfId="0" applyFont="1" applyFill="1" applyBorder="1" applyAlignment="1">
      <alignment horizontal="left" vertical="center" wrapText="1" indent="2"/>
    </xf>
    <xf numFmtId="0" fontId="95" fillId="7" borderId="5"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34" fillId="2" borderId="7" xfId="0" applyFont="1" applyFill="1" applyBorder="1" applyAlignment="1">
      <alignment vertical="center" wrapText="1"/>
    </xf>
    <xf numFmtId="0" fontId="34" fillId="2" borderId="5" xfId="0" applyFont="1" applyFill="1" applyBorder="1" applyAlignment="1">
      <alignment vertical="center" wrapText="1"/>
    </xf>
    <xf numFmtId="0" fontId="44" fillId="2" borderId="0" xfId="0" applyFont="1" applyFill="1" applyBorder="1" applyAlignment="1">
      <alignment horizontal="center" vertical="center" wrapText="1"/>
    </xf>
    <xf numFmtId="9" fontId="91" fillId="2" borderId="0" xfId="0" applyNumberFormat="1" applyFont="1" applyFill="1" applyBorder="1" applyAlignment="1">
      <alignment horizontal="center" vertical="center" wrapText="1"/>
    </xf>
    <xf numFmtId="9" fontId="91" fillId="2" borderId="4" xfId="0" applyNumberFormat="1" applyFont="1" applyFill="1" applyBorder="1" applyAlignment="1">
      <alignment horizontal="center" vertical="center" wrapText="1"/>
    </xf>
    <xf numFmtId="9" fontId="45" fillId="2" borderId="0" xfId="0" applyNumberFormat="1" applyFont="1" applyFill="1" applyBorder="1" applyAlignment="1">
      <alignment horizontal="center" vertical="center" wrapText="1"/>
    </xf>
    <xf numFmtId="9" fontId="45" fillId="2" borderId="4" xfId="0" applyNumberFormat="1" applyFont="1" applyFill="1" applyBorder="1" applyAlignment="1">
      <alignment horizontal="center" vertical="center" wrapText="1"/>
    </xf>
    <xf numFmtId="0" fontId="48" fillId="2" borderId="0" xfId="0" applyFont="1" applyFill="1" applyBorder="1" applyAlignment="1">
      <alignment horizontal="right" vertical="center" wrapText="1"/>
    </xf>
    <xf numFmtId="0" fontId="48" fillId="2" borderId="4" xfId="0" applyFont="1" applyFill="1" applyBorder="1" applyAlignment="1">
      <alignment horizontal="right" vertical="center" wrapText="1"/>
    </xf>
    <xf numFmtId="0" fontId="45" fillId="2" borderId="11" xfId="0" applyFont="1" applyFill="1" applyBorder="1" applyAlignment="1">
      <alignment horizontal="center" vertical="center" wrapText="1"/>
    </xf>
    <xf numFmtId="0" fontId="92" fillId="2" borderId="4" xfId="0" applyFont="1" applyFill="1" applyBorder="1" applyAlignment="1">
      <alignment horizontal="center" wrapText="1"/>
    </xf>
    <xf numFmtId="0" fontId="56" fillId="2" borderId="31"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4" xfId="0" applyFont="1" applyFill="1" applyBorder="1" applyAlignment="1">
      <alignment horizontal="left" vertical="center"/>
    </xf>
    <xf numFmtId="0" fontId="56" fillId="2" borderId="11" xfId="0" applyFont="1" applyFill="1" applyBorder="1" applyAlignment="1">
      <alignment horizontal="center" vertical="center" wrapText="1"/>
    </xf>
    <xf numFmtId="0" fontId="56" fillId="2" borderId="29" xfId="0" applyFont="1" applyFill="1" applyBorder="1" applyAlignment="1">
      <alignment horizontal="center" vertical="center" wrapText="1"/>
    </xf>
    <xf numFmtId="0" fontId="91" fillId="0" borderId="4" xfId="0" applyFont="1" applyFill="1" applyBorder="1" applyAlignment="1">
      <alignment horizontal="center" vertical="center"/>
    </xf>
    <xf numFmtId="0" fontId="48" fillId="2" borderId="11" xfId="0" applyFont="1" applyFill="1" applyBorder="1" applyAlignment="1">
      <alignment horizontal="left" vertical="center"/>
    </xf>
    <xf numFmtId="0" fontId="47" fillId="2" borderId="4" xfId="0" applyFont="1" applyFill="1" applyBorder="1" applyAlignment="1">
      <alignment vertical="center"/>
    </xf>
    <xf numFmtId="0" fontId="45" fillId="2" borderId="11" xfId="0" applyFont="1" applyFill="1" applyBorder="1" applyAlignment="1">
      <alignment horizontal="right" vertical="center" wrapText="1"/>
    </xf>
    <xf numFmtId="0" fontId="45" fillId="2" borderId="0"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4" xfId="0" applyFont="1" applyFill="1" applyBorder="1" applyAlignment="1">
      <alignment horizontal="right" vertical="center" wrapText="1"/>
    </xf>
    <xf numFmtId="164" fontId="47" fillId="2" borderId="0" xfId="3" applyFont="1" applyFill="1" applyBorder="1" applyAlignment="1" applyProtection="1">
      <alignment horizontal="left" vertical="center" wrapText="1"/>
    </xf>
    <xf numFmtId="164" fontId="47" fillId="2" borderId="4" xfId="3" applyFont="1" applyFill="1" applyBorder="1" applyAlignment="1" applyProtection="1">
      <alignment horizontal="left" vertical="center" wrapText="1"/>
    </xf>
    <xf numFmtId="164" fontId="33" fillId="2" borderId="0" xfId="3" applyFont="1" applyFill="1" applyBorder="1" applyAlignment="1" applyProtection="1">
      <alignment horizontal="center" vertical="center" wrapText="1"/>
    </xf>
    <xf numFmtId="164" fontId="48" fillId="2" borderId="0" xfId="12" applyFont="1" applyFill="1" applyBorder="1" applyAlignment="1">
      <alignment horizontal="left" vertical="center" wrapText="1"/>
    </xf>
    <xf numFmtId="164" fontId="48" fillId="2" borderId="4" xfId="12" applyFont="1" applyFill="1" applyBorder="1" applyAlignment="1">
      <alignment horizontal="left" vertical="center" wrapText="1"/>
    </xf>
    <xf numFmtId="164" fontId="44" fillId="2" borderId="4" xfId="12" applyFont="1" applyFill="1" applyBorder="1" applyAlignment="1">
      <alignment horizontal="center" vertical="center" wrapText="1"/>
    </xf>
    <xf numFmtId="0" fontId="167" fillId="24" borderId="80" xfId="0" applyFont="1" applyFill="1" applyBorder="1" applyAlignment="1">
      <alignment horizontal="center" vertical="center"/>
    </xf>
    <xf numFmtId="0" fontId="167" fillId="24" borderId="0" xfId="0" applyFont="1" applyFill="1" applyBorder="1" applyAlignment="1">
      <alignment horizontal="center" vertical="center"/>
    </xf>
    <xf numFmtId="0" fontId="167" fillId="24" borderId="81" xfId="0" applyFont="1" applyFill="1" applyBorder="1" applyAlignment="1">
      <alignment vertical="center"/>
    </xf>
    <xf numFmtId="0" fontId="167" fillId="24" borderId="84" xfId="0" applyFont="1" applyFill="1" applyBorder="1" applyAlignment="1">
      <alignment vertical="center"/>
    </xf>
    <xf numFmtId="0" fontId="7" fillId="2" borderId="7"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175" fontId="2" fillId="2" borderId="8" xfId="0" applyNumberFormat="1" applyFont="1" applyFill="1" applyBorder="1" applyAlignment="1">
      <alignment horizontal="center" vertical="center"/>
    </xf>
    <xf numFmtId="175" fontId="2" fillId="2" borderId="0" xfId="0" applyNumberFormat="1" applyFont="1" applyFill="1" applyBorder="1" applyAlignment="1">
      <alignment horizontal="center" vertical="center"/>
    </xf>
    <xf numFmtId="175" fontId="2" fillId="2" borderId="7" xfId="0" applyNumberFormat="1" applyFont="1" applyFill="1" applyBorder="1" applyAlignment="1">
      <alignment horizontal="center" vertical="center"/>
    </xf>
    <xf numFmtId="0" fontId="132" fillId="0" borderId="0" xfId="0" applyFont="1" applyAlignment="1">
      <alignment horizontal="left" vertical="center"/>
    </xf>
    <xf numFmtId="164" fontId="45" fillId="2" borderId="4" xfId="15" applyFont="1" applyFill="1" applyBorder="1" applyAlignment="1" applyProtection="1">
      <alignment horizontal="center" vertical="center" wrapText="1"/>
    </xf>
    <xf numFmtId="164" fontId="56" fillId="2" borderId="4" xfId="15" applyFont="1" applyFill="1" applyBorder="1" applyAlignment="1" applyProtection="1">
      <alignment horizontal="center" wrapText="1"/>
    </xf>
    <xf numFmtId="164" fontId="56" fillId="2" borderId="11" xfId="15" applyFont="1" applyFill="1" applyBorder="1" applyAlignment="1" applyProtection="1">
      <alignment horizontal="center" wrapText="1"/>
    </xf>
    <xf numFmtId="164" fontId="56" fillId="2" borderId="4" xfId="15" applyFont="1" applyFill="1" applyBorder="1" applyAlignment="1" applyProtection="1">
      <alignment horizontal="center" vertical="center" wrapText="1"/>
    </xf>
    <xf numFmtId="164" fontId="56" fillId="2" borderId="11" xfId="15" applyFont="1" applyFill="1" applyBorder="1" applyAlignment="1" applyProtection="1">
      <alignment wrapText="1"/>
    </xf>
    <xf numFmtId="0" fontId="49" fillId="2" borderId="4" xfId="0" applyFont="1" applyFill="1" applyBorder="1" applyAlignment="1">
      <alignment horizontal="left"/>
    </xf>
    <xf numFmtId="0" fontId="36" fillId="2" borderId="16"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3" fillId="2" borderId="5" xfId="0" applyFont="1" applyFill="1" applyBorder="1" applyAlignment="1">
      <alignment horizontal="left"/>
    </xf>
    <xf numFmtId="0" fontId="164" fillId="0" borderId="5" xfId="0" applyFont="1" applyBorder="1" applyAlignment="1">
      <alignment horizontal="left" vertical="center" wrapText="1" indent="2"/>
    </xf>
    <xf numFmtId="0" fontId="164" fillId="0" borderId="5" xfId="0" applyFont="1" applyBorder="1" applyAlignment="1">
      <alignment horizontal="left" vertical="center" wrapText="1"/>
    </xf>
    <xf numFmtId="0" fontId="162" fillId="0" borderId="4" xfId="0" applyFont="1" applyBorder="1" applyAlignment="1">
      <alignment horizontal="left"/>
    </xf>
    <xf numFmtId="164" fontId="56" fillId="2" borderId="4" xfId="26" applyFont="1" applyFill="1" applyBorder="1" applyAlignment="1">
      <alignment horizontal="center" vertical="center"/>
    </xf>
    <xf numFmtId="164" fontId="56" fillId="2" borderId="46" xfId="26" applyFont="1" applyFill="1" applyBorder="1" applyAlignment="1">
      <alignment horizontal="center" vertical="center"/>
    </xf>
    <xf numFmtId="0" fontId="112" fillId="19" borderId="0" xfId="0" applyFont="1" applyFill="1" applyBorder="1" applyAlignment="1">
      <alignment horizontal="center" vertical="center"/>
    </xf>
    <xf numFmtId="0" fontId="11" fillId="4" borderId="0" xfId="0" applyFont="1" applyFill="1" applyAlignment="1">
      <alignment horizontal="left" vertical="center" wrapText="1"/>
    </xf>
    <xf numFmtId="0" fontId="148" fillId="0" borderId="59" xfId="0" applyFont="1" applyFill="1" applyBorder="1" applyAlignment="1">
      <alignment horizontal="center" vertical="center" wrapText="1"/>
    </xf>
    <xf numFmtId="0" fontId="148" fillId="0" borderId="61" xfId="0" applyFont="1" applyFill="1" applyBorder="1" applyAlignment="1">
      <alignment horizontal="center" vertical="center" wrapText="1"/>
    </xf>
    <xf numFmtId="0" fontId="148" fillId="0" borderId="0" xfId="0" applyFont="1" applyFill="1" applyBorder="1" applyAlignment="1">
      <alignment horizontal="center" vertical="center" wrapText="1"/>
    </xf>
    <xf numFmtId="0" fontId="148" fillId="0" borderId="13" xfId="0" applyFont="1" applyFill="1" applyBorder="1" applyAlignment="1">
      <alignment horizontal="center" vertical="center" wrapText="1"/>
    </xf>
    <xf numFmtId="0" fontId="148" fillId="0" borderId="31" xfId="0" applyFont="1" applyFill="1" applyBorder="1" applyAlignment="1">
      <alignment horizontal="center" vertical="center" wrapText="1"/>
    </xf>
    <xf numFmtId="0" fontId="148" fillId="0" borderId="35" xfId="0" applyFont="1" applyFill="1" applyBorder="1" applyAlignment="1">
      <alignment horizontal="center" vertical="center" wrapText="1"/>
    </xf>
    <xf numFmtId="0" fontId="148" fillId="0" borderId="5" xfId="0" applyFont="1" applyFill="1" applyBorder="1" applyAlignment="1">
      <alignment horizontal="center" vertical="center" wrapText="1"/>
    </xf>
    <xf numFmtId="0" fontId="148" fillId="0" borderId="37" xfId="0" applyFont="1" applyFill="1" applyBorder="1" applyAlignment="1">
      <alignment horizontal="center" vertical="center" wrapText="1"/>
    </xf>
    <xf numFmtId="0" fontId="148" fillId="0" borderId="63" xfId="0" applyFont="1" applyFill="1" applyBorder="1" applyAlignment="1">
      <alignment horizontal="center" vertical="center" wrapText="1"/>
    </xf>
    <xf numFmtId="0" fontId="148" fillId="0" borderId="8" xfId="0" applyFont="1" applyFill="1" applyBorder="1" applyAlignment="1">
      <alignment horizontal="center" vertical="center" wrapText="1"/>
    </xf>
    <xf numFmtId="0" fontId="148" fillId="0" borderId="64" xfId="0" applyFont="1" applyFill="1" applyBorder="1" applyAlignment="1">
      <alignment horizontal="center" vertical="center" wrapText="1"/>
    </xf>
    <xf numFmtId="0" fontId="148" fillId="0" borderId="33" xfId="0" applyFont="1" applyFill="1" applyBorder="1" applyAlignment="1">
      <alignment horizontal="center" vertical="center" wrapText="1"/>
    </xf>
    <xf numFmtId="0" fontId="148" fillId="0" borderId="7" xfId="0" applyFont="1" applyFill="1" applyBorder="1" applyAlignment="1">
      <alignment horizontal="center" vertical="center" wrapText="1"/>
    </xf>
    <xf numFmtId="0" fontId="148" fillId="0" borderId="14" xfId="0" applyFont="1" applyFill="1" applyBorder="1" applyAlignment="1">
      <alignment horizontal="center" vertical="center" wrapText="1"/>
    </xf>
    <xf numFmtId="0" fontId="148" fillId="0" borderId="71" xfId="0" applyFont="1" applyFill="1" applyBorder="1" applyAlignment="1">
      <alignment horizontal="center" vertical="center" wrapText="1"/>
    </xf>
    <xf numFmtId="0" fontId="148" fillId="0" borderId="73" xfId="0" applyFont="1" applyFill="1" applyBorder="1" applyAlignment="1">
      <alignment horizontal="center" vertical="center" wrapText="1"/>
    </xf>
    <xf numFmtId="0" fontId="148" fillId="0" borderId="72" xfId="0" applyFont="1" applyFill="1" applyBorder="1" applyAlignment="1">
      <alignment horizontal="center" vertical="center" wrapText="1"/>
    </xf>
    <xf numFmtId="0" fontId="148" fillId="0" borderId="34" xfId="0" applyFont="1" applyFill="1" applyBorder="1" applyAlignment="1">
      <alignment horizontal="center" vertical="center" wrapText="1"/>
    </xf>
    <xf numFmtId="0" fontId="148" fillId="0" borderId="4" xfId="0" applyFont="1" applyFill="1" applyBorder="1" applyAlignment="1">
      <alignment horizontal="center" vertical="center" wrapText="1"/>
    </xf>
    <xf numFmtId="0" fontId="148" fillId="0" borderId="76" xfId="0" applyFont="1" applyFill="1" applyBorder="1" applyAlignment="1">
      <alignment horizontal="center" vertical="center" wrapText="1"/>
    </xf>
    <xf numFmtId="0" fontId="148" fillId="0" borderId="75" xfId="0" applyFont="1" applyFill="1" applyBorder="1" applyAlignment="1">
      <alignment horizontal="right" vertical="center" wrapText="1"/>
    </xf>
    <xf numFmtId="0" fontId="148" fillId="0" borderId="75" xfId="0" applyFont="1" applyFill="1" applyBorder="1" applyAlignment="1">
      <alignment horizontal="center" vertical="center" wrapText="1"/>
    </xf>
    <xf numFmtId="0" fontId="148" fillId="0" borderId="75" xfId="0" applyFont="1" applyFill="1" applyBorder="1" applyAlignment="1">
      <alignment horizontal="left" vertical="center" wrapText="1"/>
    </xf>
    <xf numFmtId="0" fontId="148" fillId="0" borderId="85" xfId="0" applyFont="1" applyFill="1" applyBorder="1" applyAlignment="1">
      <alignment horizontal="center" vertical="center" wrapText="1"/>
    </xf>
    <xf numFmtId="0" fontId="148" fillId="0" borderId="69" xfId="0" applyFont="1" applyFill="1" applyBorder="1" applyAlignment="1">
      <alignment horizontal="center" vertical="center" wrapText="1"/>
    </xf>
  </cellXfs>
  <cellStyles count="39">
    <cellStyle name="?? [0.00]_PERSONAL" xfId="20"/>
    <cellStyle name="=C:\WINNT35\SYSTEM32\COMMAND.COM" xfId="15"/>
    <cellStyle name="ESTILO.CASILLA 3 2" xfId="10"/>
    <cellStyle name="ESTILO.EPIGRAFE 5" xfId="9"/>
    <cellStyle name="Heading 2 2 2 2" xfId="23"/>
    <cellStyle name="HeadingTable 2" xfId="24"/>
    <cellStyle name="Hipervínculo" xfId="1" builtinId="8"/>
    <cellStyle name="Millares" xfId="2" builtinId="3"/>
    <cellStyle name="Millares 2" xfId="37"/>
    <cellStyle name="Millares 3" xfId="38"/>
    <cellStyle name="Normal" xfId="0" builtinId="0"/>
    <cellStyle name="Normal 10" xfId="8"/>
    <cellStyle name="Normal 105 2 2" xfId="7"/>
    <cellStyle name="Normal 107 7" xfId="14"/>
    <cellStyle name="Normal 2" xfId="3"/>
    <cellStyle name="Normal 2 10 3" xfId="22"/>
    <cellStyle name="Normal 2 13 2" xfId="29"/>
    <cellStyle name="Normal 2 17" xfId="4"/>
    <cellStyle name="Normal 2 2 17" xfId="13"/>
    <cellStyle name="Normal 2 2 2" xfId="6"/>
    <cellStyle name="Normal 2 5 2 2 5" xfId="17"/>
    <cellStyle name="Normal 2_~0149226 2" xfId="19"/>
    <cellStyle name="Normal 29" xfId="21"/>
    <cellStyle name="Normal 37 2 4 2" xfId="33"/>
    <cellStyle name="Normal 4 10" xfId="26"/>
    <cellStyle name="Normal 824" xfId="5"/>
    <cellStyle name="Normal 825" xfId="27"/>
    <cellStyle name="Normal 826" xfId="28"/>
    <cellStyle name="Normal 829" xfId="30"/>
    <cellStyle name="Normal 830" xfId="31"/>
    <cellStyle name="Normal 831" xfId="32"/>
    <cellStyle name="Normal 832" xfId="34"/>
    <cellStyle name="Normal 833" xfId="35"/>
    <cellStyle name="Normal 834" xfId="36"/>
    <cellStyle name="Normal_20 OPR" xfId="12"/>
    <cellStyle name="optionalExposure 2 2" xfId="25"/>
    <cellStyle name="optionalExposure 6" xfId="16"/>
    <cellStyle name="Porcentaje" xfId="18" builtinId="5"/>
    <cellStyle name="Porcentaje 2 4" xfId="11"/>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8E5"/>
      <color rgb="FFF2F8EE"/>
      <color rgb="FF3262FC"/>
      <color rgb="FF5B87DA"/>
      <color rgb="FFFFFFFF"/>
      <color rgb="FF9BC2E6"/>
      <color rgb="FF9BC2CC"/>
      <color rgb="FF7B9AFD"/>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1.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pp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List of tables'!A1"/></Relationships>
</file>

<file path=xl/drawings/_rels/drawing11.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List of table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1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1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1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1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9.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21.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2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3.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2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25.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2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2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28.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29.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3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2.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33.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3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35.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3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3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38.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39.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0.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1.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2.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4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5.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8.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49.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List of tables'!A1"/></Relationships>
</file>

<file path=xl/drawings/_rels/drawing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0.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List of tables'!A1"/></Relationships>
</file>

<file path=xl/drawings/_rels/drawing51.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List of table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5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5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5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58.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5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62.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6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List of tables'!A1"/></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6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7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7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List of tables'!A1"/></Relationships>
</file>

<file path=xl/drawings/_rels/drawing8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8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media/image2.emf"/></Relationships>
</file>

<file path=xl/drawings/_rels/drawing8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List of tables'!A1"/></Relationships>
</file>

<file path=xl/drawings/_rels/drawing9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twoCellAnchor editAs="oneCell">
    <xdr:from>
      <xdr:col>2</xdr:col>
      <xdr:colOff>47625</xdr:colOff>
      <xdr:row>4</xdr:row>
      <xdr:rowOff>44026</xdr:rowOff>
    </xdr:from>
    <xdr:to>
      <xdr:col>5</xdr:col>
      <xdr:colOff>142874</xdr:colOff>
      <xdr:row>14</xdr:row>
      <xdr:rowOff>142874</xdr:rowOff>
    </xdr:to>
    <xdr:pic>
      <xdr:nvPicPr>
        <xdr:cNvPr id="3" name="Imagen 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04900" y="806026"/>
          <a:ext cx="3314699" cy="2013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0967"/>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83333" y="544049"/>
          <a:ext cx="672354" cy="465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TILLAS%20y%20CUADROS_DIC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 RRPP computables"/>
      <sheetName val="Color Pestañas"/>
      <sheetName val="Mejoras en Transparencia"/>
      <sheetName val="Indice de Tablas-Gráficos"/>
      <sheetName val="CRR_Articulos"/>
      <sheetName val="Indice de Graficos"/>
      <sheetName val="Glosario"/>
      <sheetName val="1"/>
      <sheetName val="INDICE"/>
      <sheetName val="Anexo I"/>
      <sheetName val="EU OV1"/>
      <sheetName val="Graficos Requerimientos"/>
      <sheetName val="EU KM1"/>
      <sheetName val="Graficos Capital"/>
      <sheetName val="EU INS1"/>
      <sheetName val="EU INS2"/>
      <sheetName val="EU OVC"/>
      <sheetName val="Anexo III"/>
      <sheetName val="Cuadro EU OVA"/>
      <sheetName val="Cuadro EU OVB"/>
      <sheetName val="Anexo V"/>
      <sheetName val="EU LI2"/>
      <sheetName val="EU LI1 "/>
      <sheetName val="Plantilla EU LI3"/>
      <sheetName val="Plantilla EU LI3 ABCDE"/>
      <sheetName val="Cuadro EU LIA"/>
      <sheetName val="Cuadro EU LIB"/>
      <sheetName val="Plantilla EU PV1"/>
      <sheetName val="Anexo VII"/>
      <sheetName val="Plantilla EU CC1"/>
      <sheetName val="EU CC2"/>
      <sheetName val="EU CC2-A"/>
      <sheetName val="8º 4.5 Gráficos ratios"/>
      <sheetName val="ResumenGraficos"/>
      <sheetName val="EU CC1"/>
      <sheetName val="BP 12.2021"/>
      <sheetName val="EU CCA"/>
      <sheetName val="Anexo IX"/>
      <sheetName val="EU CCyB1"/>
      <sheetName val="EU CCyB2"/>
      <sheetName val="Anexo XI"/>
      <sheetName val="EU LR1 – LRSum"/>
      <sheetName val="EU LR2 – LRCom"/>
      <sheetName val="EU LR3 – LRSpl"/>
      <sheetName val="EU LRA"/>
      <sheetName val="9º 4.6 Apalancamiento"/>
      <sheetName val="Anexo XIII"/>
      <sheetName val="EU LIQA"/>
      <sheetName val="EU LIQB"/>
      <sheetName val="EU LIQ1"/>
      <sheetName val="EU LIQ2 NSFR"/>
      <sheetName val="Anexo XV"/>
      <sheetName val="Cuadro EUCRA"/>
      <sheetName val="Cuadro EU CRB"/>
      <sheetName val="Plantilla EU CR1"/>
      <sheetName val="Plantilla EU CR1-A"/>
      <sheetName val="Plantilla EU CR2"/>
      <sheetName val="Plantilla EU CR2a"/>
      <sheetName val="Plantilla EU CQ1"/>
      <sheetName val="Plantilla EU CQ2"/>
      <sheetName val="Plantilla EU CQ3"/>
      <sheetName val="Plantilla EU CQ4"/>
      <sheetName val="Plantilla EU CQ5"/>
      <sheetName val="Plantilla EU CQ6"/>
      <sheetName val="Plantilla EU CQ7"/>
      <sheetName val="Plantilla EU CQ8"/>
      <sheetName val="Anexo XVII"/>
      <sheetName val="EU CRC"/>
      <sheetName val="EU CR3"/>
      <sheetName val="27º 9.2 CRM"/>
      <sheetName val="28º 9.2 Financiera"/>
      <sheetName val="29º 9.2 Personal"/>
      <sheetName val="Anexo XIX"/>
      <sheetName val="EU CRD"/>
      <sheetName val="EU CR4"/>
      <sheetName val="RCyContra"/>
      <sheetName val="EU CR5"/>
      <sheetName val="EU CR5 promedio"/>
      <sheetName val="13º 5.2 saldo neto medio"/>
      <sheetName val="3º 4.1 consumo credito"/>
      <sheetName val="14º 5.3 saldo neto geograf"/>
      <sheetName val="15º Saldo sectores (IRP)"/>
      <sheetName val="Saldo sectores orig"/>
      <sheetName val="16º 5.3 saldo neto credito"/>
      <sheetName val="geogr x com y div"/>
      <sheetName val="17º 5.5 saldo bruto dudoso"/>
      <sheetName val="18º5.5 saldobruto dudosogeograf"/>
      <sheetName val="19º 5.6 correcciones deterioro"/>
      <sheetName val="20º 5.4 saldo neto vto residual"/>
      <sheetName val="bruto dudoso geogr x com y div"/>
      <sheetName val="5.1 Evolucion dudosos"/>
      <sheetName val="Anexo XXI"/>
      <sheetName val="EU CRE"/>
      <sheetName val="EU CR6"/>
      <sheetName val="EU CR6-A"/>
      <sheetName val="EU CR7"/>
      <sheetName val="EU CR7-A"/>
      <sheetName val="EU CR8"/>
      <sheetName val="EU CR9"/>
      <sheetName val="EU CR9.1"/>
      <sheetName val="Anexo XXIII"/>
      <sheetName val="EU CR10 "/>
      <sheetName val="Anexo XXV"/>
      <sheetName val="Cuadro EU CCRA"/>
      <sheetName val="Plantilla EU CCR1"/>
      <sheetName val="Plantilla EU CCR1_TOT (NO OFI)"/>
      <sheetName val="Plantilla EU CCR2"/>
      <sheetName val="Plantilla EU CCR3"/>
      <sheetName val="Plantilla EU CCR4"/>
      <sheetName val="Plantilla EU CCR5"/>
      <sheetName val="Plantilla EU CCR6"/>
      <sheetName val="Plantilla EU CCR7"/>
      <sheetName val="Plantilla EU CCR8"/>
      <sheetName val="Anexo XXVII"/>
      <sheetName val="Cuadro SECA"/>
      <sheetName val="Plantilla EU SEC1"/>
      <sheetName val="Plantilla EU SEC2"/>
      <sheetName val="Plantilla EU SEC3"/>
      <sheetName val="Plantilla EU SEC4"/>
      <sheetName val="Plantilla EU SEC5"/>
      <sheetName val="Tabla 45"/>
      <sheetName val="25º Desglose bonos titus"/>
      <sheetName val="26º Perdidas titus"/>
      <sheetName val="Anexo XXIX"/>
      <sheetName val="EU MRA"/>
      <sheetName val="EU MR1"/>
      <sheetName val="EU MRB"/>
      <sheetName val="EU MR2-A"/>
      <sheetName val="EU MR2-B"/>
      <sheetName val="EU MR3"/>
      <sheetName val="EU MR4"/>
      <sheetName val="Anexo XXXI"/>
      <sheetName val="Cuadro EU ORA"/>
      <sheetName val="Plantilla EU OR1"/>
      <sheetName val="Anexo XXXIII"/>
      <sheetName val="REMA"/>
      <sheetName val="REM1"/>
      <sheetName val="REM1_1"/>
      <sheetName val="REM2"/>
      <sheetName val="REM3"/>
      <sheetName val="REM4"/>
      <sheetName val="REM5"/>
      <sheetName val="Anexo XXXV"/>
      <sheetName val="Plantilla EU AE1"/>
      <sheetName val="Plantilla EU AE2"/>
      <sheetName val="Plantilla EU AE3"/>
      <sheetName val="Plantilla EU AE4"/>
      <sheetName val="2"/>
      <sheetName val="IRRBB1"/>
      <sheetName val="IRRBBA"/>
      <sheetName val="IRRBB_AD."/>
      <sheetName val="3"/>
      <sheetName val="Plantilla NIIF9_468"/>
      <sheetName val="4"/>
      <sheetName val="Plantilla 1"/>
      <sheetName val="Plantilla 2"/>
      <sheetName val="Plantilla 3"/>
      <sheetName val="5"/>
      <sheetName val="7º Apartados ICAAP"/>
      <sheetName val="24º 6.1 ECAIs"/>
      <sheetName val="Poticia-organos"/>
      <sheetName val="Organos"/>
      <sheetName val="Organigrama"/>
      <sheetName val="Hoja5"/>
      <sheetName val="Ver en que anexo"/>
      <sheetName val="Lineas Defensa"/>
      <sheetName val="Fases Gobernanza"/>
      <sheetName val="Niveles atribucion"/>
      <sheetName val="ESG"/>
      <sheetName val="Acc. Medioambientales"/>
      <sheetName val="Emisiones"/>
      <sheetName val="Comport.responsable"/>
      <sheetName val="Integración ESG"/>
      <sheetName val="KPIs ESG"/>
      <sheetName val="Lineas Defensa_ESG"/>
      <sheetName val="Canales de Transmision"/>
      <sheetName val="Impacto en Riesgos"/>
      <sheetName val="Matriz"/>
      <sheetName val="ESG RAF"/>
      <sheetName val="Alternativas sostenibles"/>
      <sheetName val="Acc.Sociales"/>
      <sheetName val="ESG1"/>
      <sheetName val="Exclusiones acuerdo Paris"/>
      <sheetName val="ESG2"/>
      <sheetName val="ESG3"/>
      <sheetName val="ESG4"/>
      <sheetName val="ESG5"/>
      <sheetName val="ESG10"/>
      <sheetName val="Cualitativa-Riesgo Ambiental"/>
      <sheetName val="Cualitativa-Riesgo Social"/>
      <sheetName val="Cualitativa-Riesgo Gobernanza "/>
      <sheetName val="Participaciones e Instr.capital"/>
      <sheetName val="12.1"/>
      <sheetName val="12.2"/>
      <sheetName val="12.3"/>
      <sheetName val="Negocio_iniciales"/>
      <sheetName val="Diapos Negocio"/>
      <sheetName val="Proyección"/>
      <sheetName val="Cartera RF 31.12.22"/>
      <sheetName val="Cartera RV 31.12.22"/>
      <sheetName val="C.1"/>
      <sheetName val="M.1.1"/>
      <sheetName val="CA1"/>
      <sheetName val="CA2"/>
      <sheetName val="CA3"/>
      <sheetName val="CA4"/>
      <sheetName val="CA5"/>
      <sheetName val="Deducciones"/>
      <sheetName val="Propuesta de dividendo (3)"/>
      <sheetName val="Operaciones financiadas"/>
      <sheetName val="Tablas Formato"/>
      <sheetName val="3.1 Importe RRPP"/>
      <sheetName val="4.3 consumo tipo cambio"/>
      <sheetName val="C47"/>
      <sheetName val="C47 (2)"/>
      <sheetName val="C43A"/>
      <sheetName val="C43B"/>
      <sheetName val="geogr x com"/>
      <sheetName val="Hoja1"/>
      <sheetName val="5.4 BCG"/>
      <sheetName val="Hoja2"/>
      <sheetName val="Sectores BCG"/>
      <sheetName val="Detalle particulares"/>
      <sheetName val="M1"/>
      <sheetName val="C1"/>
      <sheetName val="Mora Abanca N2"/>
      <sheetName val="5.8 NPE"/>
      <sheetName val="Agencias titus"/>
      <sheetName val="8 titulizaciones"/>
      <sheetName val="redondeos c07"/>
      <sheetName val="C01 N1"/>
      <sheetName val="C01 N2"/>
      <sheetName val="C02 N1"/>
      <sheetName val="C02 N2"/>
      <sheetName val="C02 N3"/>
      <sheetName val="C0701 total (dim01)"/>
      <sheetName val="C0701 sov (dim02)"/>
      <sheetName val="C0701 rgla (dim003)"/>
      <sheetName val="C0701 pse (dim04)"/>
      <sheetName val="C0701 inst (dim07)"/>
      <sheetName val="C0701 corp (dim08)"/>
      <sheetName val="C0701 retail (dim09)"/>
      <sheetName val="C0701 secured (dim10)"/>
      <sheetName val="C0701 default (dim11)"/>
      <sheetName val="C0701 high (dim012)"/>
      <sheetName val="C0701 covbond (dim13)"/>
      <sheetName val="C0701 ciu (dim15)"/>
      <sheetName val="C0701 equit (dim16)"/>
      <sheetName val="C0701 other (dim17)"/>
      <sheetName val="C0701 junio sov (dim02)"/>
      <sheetName val="C0701 junio rgla (dim03)"/>
      <sheetName val="C0701 junio pse (dim04)"/>
      <sheetName val="C0701 junio inst (dim07)"/>
      <sheetName val="C0701 junio corp (dim08)"/>
      <sheetName val="C0701 junio retail (dim09)"/>
      <sheetName val="C0701 junio secured (dim10)"/>
      <sheetName val="C0701 junio default (dim11)"/>
      <sheetName val="C0701 junio high (dim12)"/>
      <sheetName val="C0701 junio covbond (dim13)"/>
      <sheetName val="C0701 junio ciu (dim15)"/>
      <sheetName val="C0701 junio equity (dim16)"/>
      <sheetName val="C0701 junio other (dim17)"/>
      <sheetName val="C0702 total (dim01)"/>
      <sheetName val="C11 liquidacion"/>
      <sheetName val="C1601 operacional"/>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9">
          <cell r="B9" t="str">
            <v xml:space="preserve">BANKOA GESTION SGIIC                                   </v>
          </cell>
        </row>
      </sheetData>
      <sheetData sheetId="24"/>
      <sheetData sheetId="25"/>
      <sheetData sheetId="26"/>
      <sheetData sheetId="27"/>
      <sheetData sheetId="28"/>
      <sheetData sheetId="29">
        <row r="9">
          <cell r="E9" t="str">
            <v>c1+c2  (1)</v>
          </cell>
        </row>
        <row r="10">
          <cell r="E10"/>
        </row>
        <row r="11">
          <cell r="E11"/>
        </row>
        <row r="12">
          <cell r="E12"/>
        </row>
        <row r="13">
          <cell r="E13"/>
        </row>
        <row r="14">
          <cell r="E14" t="str">
            <v>c3+c4+c5+c8 (1)</v>
          </cell>
        </row>
        <row r="15">
          <cell r="E15"/>
        </row>
        <row r="16">
          <cell r="E16"/>
        </row>
        <row r="17">
          <cell r="E17" t="str">
            <v>c9</v>
          </cell>
        </row>
        <row r="18">
          <cell r="E18" t="str">
            <v>c6+c7 (1)</v>
          </cell>
        </row>
        <row r="19">
          <cell r="E19"/>
        </row>
        <row r="21">
          <cell r="E21"/>
        </row>
        <row r="22">
          <cell r="E22" t="str">
            <v>a12 (2)</v>
          </cell>
        </row>
        <row r="23">
          <cell r="E23" t="str">
            <v>a13 (3)</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row r="6">
          <cell r="D6" t="str">
            <v>DIC22</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ow r="6">
          <cell r="C6">
            <v>2022</v>
          </cell>
        </row>
      </sheetData>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ow r="5">
          <cell r="D5">
            <v>44896</v>
          </cell>
        </row>
      </sheetData>
      <sheetData sheetId="149"/>
      <sheetData sheetId="150"/>
      <sheetData sheetId="151"/>
      <sheetData sheetId="152">
        <row r="3">
          <cell r="C3" t="str">
            <v>DIC22</v>
          </cell>
        </row>
      </sheetData>
      <sheetData sheetId="153"/>
      <sheetData sheetId="154"/>
      <sheetData sheetId="155"/>
      <sheetData sheetId="156"/>
      <sheetData sheetId="157"/>
      <sheetData sheetId="158">
        <row r="4">
          <cell r="C4" t="str">
            <v>Descripción General del Grupo Abanca</v>
          </cell>
        </row>
        <row r="5">
          <cell r="C5" t="str">
            <v>Plan de Negocio</v>
          </cell>
        </row>
        <row r="6">
          <cell r="C6" t="str">
            <v>Identificación de Riesgos</v>
          </cell>
        </row>
        <row r="7">
          <cell r="C7" t="str">
            <v>Plan de Estrés</v>
          </cell>
        </row>
        <row r="8">
          <cell r="C8" t="str">
            <v>Plantificación de capital</v>
          </cell>
        </row>
        <row r="9">
          <cell r="C9" t="str">
            <v>Gobernanza</v>
          </cell>
        </row>
        <row r="10">
          <cell r="C10" t="str">
            <v>Seguimiento del ICAAP</v>
          </cell>
        </row>
        <row r="11">
          <cell r="C11" t="str">
            <v>Coherencia de Procesos</v>
          </cell>
        </row>
        <row r="12">
          <cell r="C12" t="str">
            <v>Trazabilidad de los datos y Sistemas de Información</v>
          </cell>
        </row>
        <row r="13">
          <cell r="C13" t="str">
            <v>Comunicación</v>
          </cell>
        </row>
      </sheetData>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2.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3.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4.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5.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8.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9.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20.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1.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22.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23.bin"/></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24.bin"/></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5.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26.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27.bin"/></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28.bin"/></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29.bin"/></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
  <sheetViews>
    <sheetView showGridLines="0" tabSelected="1" zoomScale="85" zoomScaleNormal="85" workbookViewId="0">
      <selection activeCell="C16" sqref="C16"/>
    </sheetView>
  </sheetViews>
  <sheetFormatPr baseColWidth="10" defaultRowHeight="15"/>
  <cols>
    <col min="2" max="2" width="10" bestFit="1" customWidth="1"/>
    <col min="3" max="3" width="35.5703125" bestFit="1" customWidth="1"/>
    <col min="4" max="4" width="81.85546875" style="851" customWidth="1"/>
  </cols>
  <sheetData>
    <row r="2" spans="2:4">
      <c r="B2" s="851"/>
      <c r="C2" s="851"/>
    </row>
    <row r="3" spans="2:4" ht="30.75" customHeight="1" thickBot="1">
      <c r="B3" s="853" t="s">
        <v>0</v>
      </c>
      <c r="C3" s="853" t="s">
        <v>1</v>
      </c>
      <c r="D3" s="853" t="s">
        <v>2</v>
      </c>
    </row>
    <row r="4" spans="2:4">
      <c r="B4" s="204" t="s">
        <v>3</v>
      </c>
      <c r="C4" s="852">
        <v>45100</v>
      </c>
      <c r="D4" s="388" t="s">
        <v>4</v>
      </c>
    </row>
    <row r="5" spans="2:4" ht="51">
      <c r="B5" s="204" t="s">
        <v>2339</v>
      </c>
      <c r="C5" s="852">
        <v>45230</v>
      </c>
      <c r="D5" s="388" t="s">
        <v>2340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5"/>
  <sheetViews>
    <sheetView zoomScaleNormal="100" workbookViewId="0">
      <selection activeCell="D6" sqref="D6:H23"/>
    </sheetView>
  </sheetViews>
  <sheetFormatPr baseColWidth="10" defaultColWidth="11.42578125" defaultRowHeight="15"/>
  <cols>
    <col min="1" max="1" width="16.7109375" style="1" customWidth="1"/>
    <col min="2" max="2" width="3.7109375" style="1" customWidth="1"/>
    <col min="3" max="3" width="11.42578125" style="1"/>
    <col min="4" max="4" width="62.5703125" style="1" bestFit="1" customWidth="1"/>
    <col min="5" max="5" width="10.7109375" style="1" bestFit="1" customWidth="1"/>
    <col min="6" max="6" width="21.42578125" style="1" bestFit="1" customWidth="1"/>
    <col min="7" max="8" width="14.28515625" style="1" customWidth="1"/>
    <col min="9" max="16384" width="11.42578125" style="1"/>
  </cols>
  <sheetData>
    <row r="2" spans="1:9" ht="15" customHeight="1">
      <c r="C2" s="991" t="s">
        <v>400</v>
      </c>
      <c r="D2" s="991"/>
      <c r="E2" s="991"/>
      <c r="F2" s="991"/>
      <c r="G2" s="991"/>
      <c r="H2" s="991"/>
      <c r="I2" s="991"/>
    </row>
    <row r="3" spans="1:9" ht="15" customHeight="1">
      <c r="C3" s="991"/>
      <c r="D3" s="991"/>
      <c r="E3" s="991"/>
      <c r="F3" s="991"/>
      <c r="G3" s="991"/>
      <c r="H3" s="991"/>
      <c r="I3" s="991"/>
    </row>
    <row r="4" spans="1:9">
      <c r="A4" s="258" t="s">
        <v>241</v>
      </c>
    </row>
    <row r="5" spans="1:9" ht="15.75">
      <c r="A5" s="43"/>
    </row>
    <row r="6" spans="1:9" ht="46.5" customHeight="1" thickBot="1">
      <c r="D6" s="2"/>
      <c r="E6" s="2"/>
      <c r="F6" s="2"/>
      <c r="G6" s="1000" t="s">
        <v>394</v>
      </c>
      <c r="H6" s="1006"/>
    </row>
    <row r="7" spans="1:9" ht="15.75" thickBot="1">
      <c r="D7" s="98" t="s">
        <v>395</v>
      </c>
      <c r="E7" s="98" t="s">
        <v>396</v>
      </c>
      <c r="F7" s="98" t="s">
        <v>397</v>
      </c>
      <c r="G7" s="98" t="s">
        <v>398</v>
      </c>
      <c r="H7" s="98" t="s">
        <v>399</v>
      </c>
    </row>
    <row r="8" spans="1:9">
      <c r="D8" s="64" t="s">
        <v>2184</v>
      </c>
      <c r="E8" s="99" t="s">
        <v>2163</v>
      </c>
      <c r="F8" s="100" t="s">
        <v>2092</v>
      </c>
      <c r="G8" s="65">
        <v>1</v>
      </c>
      <c r="H8" s="65" t="s">
        <v>1901</v>
      </c>
    </row>
    <row r="9" spans="1:9">
      <c r="D9" s="66" t="s">
        <v>2185</v>
      </c>
      <c r="E9" s="101" t="s">
        <v>2174</v>
      </c>
      <c r="F9" s="102" t="s">
        <v>2110</v>
      </c>
      <c r="G9" s="67">
        <v>1</v>
      </c>
      <c r="H9" s="67" t="s">
        <v>1901</v>
      </c>
    </row>
    <row r="10" spans="1:9">
      <c r="D10" s="64" t="s">
        <v>2186</v>
      </c>
      <c r="E10" s="99" t="s">
        <v>2187</v>
      </c>
      <c r="F10" s="100" t="s">
        <v>2108</v>
      </c>
      <c r="G10" s="65">
        <v>0.94110000000000005</v>
      </c>
      <c r="H10" s="65">
        <v>5.8900000000000001E-2</v>
      </c>
    </row>
    <row r="11" spans="1:9">
      <c r="D11" s="66" t="s">
        <v>2188</v>
      </c>
      <c r="E11" s="101" t="s">
        <v>2163</v>
      </c>
      <c r="F11" s="102" t="s">
        <v>2112</v>
      </c>
      <c r="G11" s="67" t="s">
        <v>1901</v>
      </c>
      <c r="H11" s="67">
        <v>1</v>
      </c>
    </row>
    <row r="12" spans="1:9">
      <c r="D12" s="64" t="s">
        <v>2189</v>
      </c>
      <c r="E12" s="99" t="s">
        <v>2163</v>
      </c>
      <c r="F12" s="100" t="s">
        <v>2119</v>
      </c>
      <c r="G12" s="65" t="s">
        <v>1901</v>
      </c>
      <c r="H12" s="65">
        <v>1</v>
      </c>
    </row>
    <row r="13" spans="1:9">
      <c r="D13" s="66" t="s">
        <v>2190</v>
      </c>
      <c r="E13" s="101" t="s">
        <v>2163</v>
      </c>
      <c r="F13" s="102" t="s">
        <v>2124</v>
      </c>
      <c r="G13" s="67" t="s">
        <v>1901</v>
      </c>
      <c r="H13" s="67">
        <v>1</v>
      </c>
    </row>
    <row r="14" spans="1:9">
      <c r="D14" s="64" t="s">
        <v>2191</v>
      </c>
      <c r="E14" s="99" t="s">
        <v>2163</v>
      </c>
      <c r="F14" s="100" t="s">
        <v>2084</v>
      </c>
      <c r="G14" s="65" t="s">
        <v>1901</v>
      </c>
      <c r="H14" s="65">
        <v>1</v>
      </c>
    </row>
    <row r="15" spans="1:9">
      <c r="D15" s="66" t="s">
        <v>2192</v>
      </c>
      <c r="E15" s="101" t="s">
        <v>2163</v>
      </c>
      <c r="F15" s="102" t="s">
        <v>2116</v>
      </c>
      <c r="G15" s="67" t="s">
        <v>1901</v>
      </c>
      <c r="H15" s="67">
        <v>1</v>
      </c>
    </row>
    <row r="16" spans="1:9">
      <c r="D16" s="64" t="s">
        <v>2193</v>
      </c>
      <c r="E16" s="99" t="s">
        <v>2163</v>
      </c>
      <c r="F16" s="100" t="s">
        <v>2194</v>
      </c>
      <c r="G16" s="65" t="s">
        <v>1901</v>
      </c>
      <c r="H16" s="65">
        <v>1</v>
      </c>
    </row>
    <row r="17" spans="4:8">
      <c r="D17" s="66" t="s">
        <v>2195</v>
      </c>
      <c r="E17" s="101" t="s">
        <v>2163</v>
      </c>
      <c r="F17" s="102" t="s">
        <v>2121</v>
      </c>
      <c r="G17" s="67" t="s">
        <v>1901</v>
      </c>
      <c r="H17" s="67">
        <v>1</v>
      </c>
    </row>
    <row r="18" spans="4:8">
      <c r="D18" s="64" t="s">
        <v>2196</v>
      </c>
      <c r="E18" s="99" t="s">
        <v>2163</v>
      </c>
      <c r="F18" s="100" t="s">
        <v>2089</v>
      </c>
      <c r="G18" s="65" t="s">
        <v>1901</v>
      </c>
      <c r="H18" s="65">
        <v>1</v>
      </c>
    </row>
    <row r="19" spans="4:8">
      <c r="D19" s="66" t="s">
        <v>2197</v>
      </c>
      <c r="E19" s="101" t="s">
        <v>2163</v>
      </c>
      <c r="F19" s="102" t="s">
        <v>2127</v>
      </c>
      <c r="G19" s="67" t="s">
        <v>1901</v>
      </c>
      <c r="H19" s="67">
        <v>1</v>
      </c>
    </row>
    <row r="20" spans="4:8">
      <c r="D20" s="64" t="s">
        <v>2198</v>
      </c>
      <c r="E20" s="99" t="s">
        <v>2163</v>
      </c>
      <c r="F20" s="100" t="s">
        <v>2194</v>
      </c>
      <c r="G20" s="65" t="s">
        <v>1901</v>
      </c>
      <c r="H20" s="65">
        <v>1</v>
      </c>
    </row>
    <row r="21" spans="4:8">
      <c r="D21" s="66" t="s">
        <v>2199</v>
      </c>
      <c r="E21" s="101" t="s">
        <v>2163</v>
      </c>
      <c r="F21" s="102" t="s">
        <v>2084</v>
      </c>
      <c r="G21" s="67" t="s">
        <v>1901</v>
      </c>
      <c r="H21" s="67">
        <v>1</v>
      </c>
    </row>
    <row r="22" spans="4:8">
      <c r="D22" s="66" t="s">
        <v>2200</v>
      </c>
      <c r="E22" s="101" t="s">
        <v>2172</v>
      </c>
      <c r="F22" s="102" t="s">
        <v>2130</v>
      </c>
      <c r="G22" s="67">
        <v>0.97760000000000002</v>
      </c>
      <c r="H22" s="67" t="s">
        <v>1901</v>
      </c>
    </row>
    <row r="23" spans="4:8">
      <c r="D23" s="66" t="s">
        <v>2201</v>
      </c>
      <c r="E23" s="101" t="s">
        <v>2163</v>
      </c>
      <c r="F23" s="102" t="s">
        <v>2132</v>
      </c>
      <c r="G23" s="67">
        <v>0.76659999999999995</v>
      </c>
      <c r="H23" s="67" t="s">
        <v>1901</v>
      </c>
    </row>
    <row r="24" spans="4:8">
      <c r="D24" s="66" t="s">
        <v>1901</v>
      </c>
      <c r="E24" s="101" t="s">
        <v>1901</v>
      </c>
      <c r="F24" s="102" t="s">
        <v>1901</v>
      </c>
      <c r="G24" s="67" t="s">
        <v>1901</v>
      </c>
      <c r="H24" s="67" t="s">
        <v>1901</v>
      </c>
    </row>
    <row r="25" spans="4:8">
      <c r="D25" s="66" t="s">
        <v>1901</v>
      </c>
      <c r="E25" s="101" t="s">
        <v>1901</v>
      </c>
      <c r="F25" s="102" t="s">
        <v>1901</v>
      </c>
      <c r="G25" s="67" t="s">
        <v>1901</v>
      </c>
      <c r="H25" s="67" t="s">
        <v>1901</v>
      </c>
    </row>
  </sheetData>
  <mergeCells count="2">
    <mergeCell ref="C2:I3"/>
    <mergeCell ref="G6:H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8"/>
  <sheetViews>
    <sheetView workbookViewId="0">
      <selection activeCell="D6" sqref="D6:H8"/>
    </sheetView>
  </sheetViews>
  <sheetFormatPr baseColWidth="10" defaultColWidth="16.85546875" defaultRowHeight="15"/>
  <cols>
    <col min="1" max="16384" width="16.85546875" style="1"/>
  </cols>
  <sheetData>
    <row r="2" spans="1:10" ht="15" customHeight="1">
      <c r="C2" s="991" t="s">
        <v>401</v>
      </c>
      <c r="D2" s="991"/>
      <c r="E2" s="991"/>
      <c r="F2" s="991"/>
      <c r="G2" s="991"/>
      <c r="H2" s="991"/>
      <c r="I2" s="991"/>
      <c r="J2" s="991"/>
    </row>
    <row r="3" spans="1:10" ht="15" customHeight="1">
      <c r="C3" s="991"/>
      <c r="D3" s="991"/>
      <c r="E3" s="991"/>
      <c r="F3" s="991"/>
      <c r="G3" s="991"/>
      <c r="H3" s="991"/>
      <c r="I3" s="991"/>
      <c r="J3" s="991"/>
    </row>
    <row r="4" spans="1:10">
      <c r="A4" s="258" t="s">
        <v>241</v>
      </c>
    </row>
    <row r="5" spans="1:10" ht="15.75">
      <c r="A5" s="43"/>
    </row>
    <row r="6" spans="1:10" ht="48" customHeight="1" thickBot="1">
      <c r="D6" s="2"/>
      <c r="E6" s="2"/>
      <c r="F6" s="2"/>
      <c r="G6" s="1000" t="s">
        <v>402</v>
      </c>
      <c r="H6" s="1006"/>
    </row>
    <row r="7" spans="1:10" ht="15.75" thickBot="1">
      <c r="D7" s="98" t="s">
        <v>395</v>
      </c>
      <c r="E7" s="98" t="s">
        <v>396</v>
      </c>
      <c r="F7" s="98" t="s">
        <v>397</v>
      </c>
      <c r="G7" s="98" t="s">
        <v>398</v>
      </c>
      <c r="H7" s="98" t="s">
        <v>399</v>
      </c>
    </row>
    <row r="8" spans="1:10">
      <c r="D8" s="64" t="s">
        <v>2202</v>
      </c>
      <c r="E8" s="99" t="s">
        <v>2203</v>
      </c>
      <c r="F8" s="100" t="s">
        <v>2127</v>
      </c>
      <c r="G8" s="65" t="s">
        <v>4</v>
      </c>
      <c r="H8" s="65">
        <v>0.5</v>
      </c>
    </row>
  </sheetData>
  <mergeCells count="2">
    <mergeCell ref="C2:J3"/>
    <mergeCell ref="G6:H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3"/>
  <sheetViews>
    <sheetView workbookViewId="0">
      <selection activeCell="D6" sqref="D6:H22"/>
    </sheetView>
  </sheetViews>
  <sheetFormatPr baseColWidth="10" defaultColWidth="11.42578125" defaultRowHeight="15"/>
  <cols>
    <col min="1" max="1" width="16.85546875" style="1" customWidth="1"/>
    <col min="2" max="2" width="3.7109375" style="1" customWidth="1"/>
    <col min="3" max="3" width="11.42578125" style="1" customWidth="1"/>
    <col min="4" max="4" width="63" style="1" bestFit="1" customWidth="1"/>
    <col min="5" max="5" width="24.28515625" style="1" customWidth="1"/>
    <col min="6" max="6" width="27" style="1" bestFit="1" customWidth="1"/>
    <col min="7" max="8" width="16.42578125" style="1" customWidth="1"/>
    <col min="9" max="16384" width="11.42578125" style="1"/>
  </cols>
  <sheetData>
    <row r="2" spans="1:9">
      <c r="C2" s="990" t="s">
        <v>403</v>
      </c>
      <c r="D2" s="990"/>
      <c r="E2" s="990"/>
      <c r="F2" s="990"/>
      <c r="G2" s="990"/>
      <c r="H2" s="990"/>
      <c r="I2" s="990"/>
    </row>
    <row r="3" spans="1:9">
      <c r="C3" s="990"/>
      <c r="D3" s="990"/>
      <c r="E3" s="990"/>
      <c r="F3" s="990"/>
      <c r="G3" s="990"/>
      <c r="H3" s="990"/>
      <c r="I3" s="990"/>
    </row>
    <row r="4" spans="1:9">
      <c r="A4" s="258" t="s">
        <v>241</v>
      </c>
    </row>
    <row r="5" spans="1:9" ht="15.75">
      <c r="A5" s="43"/>
    </row>
    <row r="6" spans="1:9" ht="42" customHeight="1" thickBot="1">
      <c r="D6" s="2"/>
      <c r="E6" s="2"/>
      <c r="F6" s="2"/>
      <c r="G6" s="1000" t="s">
        <v>402</v>
      </c>
      <c r="H6" s="1006"/>
    </row>
    <row r="7" spans="1:9" ht="15.75" thickBot="1">
      <c r="D7" s="98" t="s">
        <v>395</v>
      </c>
      <c r="E7" s="98" t="s">
        <v>396</v>
      </c>
      <c r="F7" s="98" t="s">
        <v>397</v>
      </c>
      <c r="G7" s="98" t="s">
        <v>398</v>
      </c>
      <c r="H7" s="98" t="s">
        <v>399</v>
      </c>
    </row>
    <row r="8" spans="1:9">
      <c r="D8" s="64" t="s">
        <v>2204</v>
      </c>
      <c r="E8" s="99" t="s">
        <v>2205</v>
      </c>
      <c r="F8" s="100" t="s">
        <v>2142</v>
      </c>
      <c r="G8" s="65">
        <v>0.37340000000000001</v>
      </c>
      <c r="H8" s="65" t="s">
        <v>1901</v>
      </c>
    </row>
    <row r="9" spans="1:9">
      <c r="D9" s="66" t="s">
        <v>2206</v>
      </c>
      <c r="E9" s="101" t="s">
        <v>2179</v>
      </c>
      <c r="F9" s="102" t="s">
        <v>2138</v>
      </c>
      <c r="G9" s="67">
        <v>0.32429999999999998</v>
      </c>
      <c r="H9" s="67" t="s">
        <v>1901</v>
      </c>
    </row>
    <row r="10" spans="1:9">
      <c r="D10" s="64" t="s">
        <v>2207</v>
      </c>
      <c r="E10" s="99" t="s">
        <v>2179</v>
      </c>
      <c r="F10" s="100" t="s">
        <v>2138</v>
      </c>
      <c r="G10" s="65">
        <v>0.25069999999999998</v>
      </c>
      <c r="H10" s="65" t="s">
        <v>1901</v>
      </c>
    </row>
    <row r="11" spans="1:9">
      <c r="D11" s="66" t="s">
        <v>2208</v>
      </c>
      <c r="E11" s="101" t="s">
        <v>2183</v>
      </c>
      <c r="F11" s="102" t="s">
        <v>2092</v>
      </c>
      <c r="G11" s="67">
        <v>0.26979999999999998</v>
      </c>
      <c r="H11" s="67" t="s">
        <v>1901</v>
      </c>
    </row>
    <row r="12" spans="1:9">
      <c r="D12" s="64" t="s">
        <v>2209</v>
      </c>
      <c r="E12" s="99" t="s">
        <v>2172</v>
      </c>
      <c r="F12" s="100" t="s">
        <v>2144</v>
      </c>
      <c r="G12" s="65">
        <v>0.5</v>
      </c>
      <c r="H12" s="65" t="s">
        <v>1901</v>
      </c>
    </row>
    <row r="13" spans="1:9">
      <c r="D13" s="66" t="s">
        <v>2210</v>
      </c>
      <c r="E13" s="101" t="s">
        <v>2179</v>
      </c>
      <c r="F13" s="102" t="s">
        <v>2154</v>
      </c>
      <c r="G13" s="67" t="s">
        <v>4</v>
      </c>
      <c r="H13" s="67">
        <v>0.22220000000000001</v>
      </c>
    </row>
    <row r="14" spans="1:9">
      <c r="D14" s="64" t="s">
        <v>2211</v>
      </c>
      <c r="E14" s="99" t="s">
        <v>2212</v>
      </c>
      <c r="F14" s="100" t="s">
        <v>2146</v>
      </c>
      <c r="G14" s="65" t="s">
        <v>4</v>
      </c>
      <c r="H14" s="65">
        <v>0.3</v>
      </c>
    </row>
    <row r="15" spans="1:9">
      <c r="D15" s="66" t="s">
        <v>2213</v>
      </c>
      <c r="E15" s="101" t="s">
        <v>2214</v>
      </c>
      <c r="F15" s="102" t="s">
        <v>2156</v>
      </c>
      <c r="G15" s="67" t="s">
        <v>4</v>
      </c>
      <c r="H15" s="67">
        <v>0.33960000000000001</v>
      </c>
    </row>
    <row r="16" spans="1:9">
      <c r="D16" s="64" t="s">
        <v>2215</v>
      </c>
      <c r="E16" s="99" t="s">
        <v>2179</v>
      </c>
      <c r="F16" s="100" t="s">
        <v>2152</v>
      </c>
      <c r="G16" s="65" t="s">
        <v>4</v>
      </c>
      <c r="H16" s="65">
        <v>0.25</v>
      </c>
    </row>
    <row r="17" spans="4:8">
      <c r="D17" s="66" t="s">
        <v>2216</v>
      </c>
      <c r="E17" s="101" t="s">
        <v>2217</v>
      </c>
      <c r="F17" s="102" t="s">
        <v>2158</v>
      </c>
      <c r="G17" s="67" t="s">
        <v>4</v>
      </c>
      <c r="H17" s="67">
        <v>0.41149999999999998</v>
      </c>
    </row>
    <row r="18" spans="4:8">
      <c r="D18" s="64" t="s">
        <v>2218</v>
      </c>
      <c r="E18" s="99" t="s">
        <v>2163</v>
      </c>
      <c r="F18" s="100" t="s">
        <v>2084</v>
      </c>
      <c r="G18" s="65" t="s">
        <v>4</v>
      </c>
      <c r="H18" s="65">
        <v>0.5</v>
      </c>
    </row>
    <row r="19" spans="4:8">
      <c r="D19" s="66" t="s">
        <v>2219</v>
      </c>
      <c r="E19" s="101" t="s">
        <v>2183</v>
      </c>
      <c r="F19" s="102" t="s">
        <v>2148</v>
      </c>
      <c r="G19" s="67" t="s">
        <v>4</v>
      </c>
      <c r="H19" s="67">
        <v>0.20250000000000001</v>
      </c>
    </row>
    <row r="20" spans="4:8">
      <c r="D20" s="64" t="s">
        <v>2220</v>
      </c>
      <c r="E20" s="99" t="s">
        <v>2172</v>
      </c>
      <c r="F20" s="100" t="s">
        <v>2150</v>
      </c>
      <c r="G20" s="65" t="s">
        <v>4</v>
      </c>
      <c r="H20" s="65">
        <v>0.35639999999999999</v>
      </c>
    </row>
    <row r="21" spans="4:8">
      <c r="D21" s="66" t="s">
        <v>2221</v>
      </c>
      <c r="E21" s="101" t="s">
        <v>2183</v>
      </c>
      <c r="F21" s="102" t="s">
        <v>2161</v>
      </c>
      <c r="G21" s="67" t="s">
        <v>4</v>
      </c>
      <c r="H21" s="67">
        <v>0.33</v>
      </c>
    </row>
    <row r="22" spans="4:8">
      <c r="D22" s="64" t="s">
        <v>2222</v>
      </c>
      <c r="E22" s="99" t="s">
        <v>2223</v>
      </c>
      <c r="F22" s="100" t="s">
        <v>2144</v>
      </c>
      <c r="G22" s="65" t="s">
        <v>4</v>
      </c>
      <c r="H22" s="65">
        <v>0.38</v>
      </c>
    </row>
    <row r="23" spans="4:8">
      <c r="D23" s="66" t="s">
        <v>1901</v>
      </c>
      <c r="E23" s="101" t="s">
        <v>1901</v>
      </c>
      <c r="F23" s="102" t="s">
        <v>1901</v>
      </c>
      <c r="G23" s="67" t="s">
        <v>1901</v>
      </c>
      <c r="H23" s="67" t="s">
        <v>1901</v>
      </c>
    </row>
  </sheetData>
  <mergeCells count="2">
    <mergeCell ref="C2:I3"/>
    <mergeCell ref="G6:H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5: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5" spans="2:13">
      <c r="M5" s="364"/>
    </row>
    <row r="7" spans="2:13" ht="21" customHeight="1">
      <c r="B7" s="989" t="s">
        <v>404</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8" t="s">
        <v>405</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120"/>
  <sheetViews>
    <sheetView showGridLines="0" workbookViewId="0"/>
  </sheetViews>
  <sheetFormatPr baseColWidth="10" defaultColWidth="11.42578125" defaultRowHeight="15"/>
  <cols>
    <col min="1" max="1" width="17.28515625" style="1" customWidth="1"/>
    <col min="2" max="2" width="3.7109375" style="1" customWidth="1"/>
    <col min="3" max="3" width="8.5703125" style="1" bestFit="1" customWidth="1"/>
    <col min="4" max="4" width="68.7109375" style="1" customWidth="1"/>
    <col min="5" max="5" width="27.5703125" style="1" customWidth="1"/>
    <col min="6" max="6" width="25.28515625" style="1" customWidth="1"/>
    <col min="7" max="16384" width="11.42578125" style="1"/>
  </cols>
  <sheetData>
    <row r="2" spans="1:8" ht="15" customHeight="1">
      <c r="C2" s="990" t="s">
        <v>406</v>
      </c>
      <c r="D2" s="990"/>
      <c r="E2" s="990"/>
      <c r="F2" s="990"/>
      <c r="G2" s="990"/>
    </row>
    <row r="3" spans="1:8" ht="15" customHeight="1">
      <c r="C3" s="990"/>
      <c r="D3" s="990"/>
      <c r="E3" s="990"/>
      <c r="F3" s="990"/>
      <c r="G3" s="990"/>
    </row>
    <row r="4" spans="1:8">
      <c r="A4" s="257" t="s">
        <v>241</v>
      </c>
    </row>
    <row r="5" spans="1:8" ht="15.75">
      <c r="A5" s="43" t="s">
        <v>38</v>
      </c>
      <c r="C5" s="2"/>
      <c r="D5" s="2"/>
      <c r="E5" s="2"/>
      <c r="F5" s="2"/>
      <c r="G5" s="2"/>
      <c r="H5" s="2"/>
    </row>
    <row r="6" spans="1:8" ht="15.75" thickBot="1">
      <c r="C6" s="141"/>
      <c r="D6" s="2"/>
      <c r="E6" s="823" t="s">
        <v>407</v>
      </c>
      <c r="F6" s="823" t="s">
        <v>408</v>
      </c>
      <c r="G6" s="2"/>
      <c r="H6" s="2"/>
    </row>
    <row r="7" spans="1:8" ht="73.5" customHeight="1">
      <c r="C7" s="141"/>
      <c r="D7" s="2"/>
      <c r="E7" s="492" t="s">
        <v>409</v>
      </c>
      <c r="F7" s="391" t="s">
        <v>410</v>
      </c>
    </row>
    <row r="8" spans="1:8" ht="15" customHeight="1">
      <c r="C8" s="1007" t="s">
        <v>411</v>
      </c>
      <c r="D8" s="1007"/>
      <c r="E8" s="1007"/>
      <c r="F8" s="1007"/>
    </row>
    <row r="9" spans="1:8">
      <c r="C9" s="493">
        <v>1</v>
      </c>
      <c r="D9" s="494" t="s">
        <v>412</v>
      </c>
      <c r="E9" s="144">
        <v>2677579.6040000003</v>
      </c>
      <c r="F9" s="694" t="str">
        <f>IF(+'[1]Plantilla EU CC1'!E9="","",'[1]Plantilla EU CC1'!E9)</f>
        <v>c1+c2  (1)</v>
      </c>
    </row>
    <row r="10" spans="1:8">
      <c r="C10" s="142"/>
      <c r="D10" s="143" t="s">
        <v>413</v>
      </c>
      <c r="E10" s="145" t="s">
        <v>4</v>
      </c>
      <c r="F10" s="695" t="str">
        <f>IF(+'[1]Plantilla EU CC1'!E10="","",'[1]Plantilla EU CC1'!E10)</f>
        <v/>
      </c>
    </row>
    <row r="11" spans="1:8">
      <c r="C11" s="142"/>
      <c r="D11" s="143" t="s">
        <v>414</v>
      </c>
      <c r="E11" s="145" t="s">
        <v>4</v>
      </c>
      <c r="F11" s="695" t="str">
        <f>IF(+'[1]Plantilla EU CC1'!E11="","",'[1]Plantilla EU CC1'!E11)</f>
        <v/>
      </c>
    </row>
    <row r="12" spans="1:8">
      <c r="C12" s="142"/>
      <c r="D12" s="143" t="s">
        <v>415</v>
      </c>
      <c r="E12" s="145" t="s">
        <v>4</v>
      </c>
      <c r="F12" s="695" t="str">
        <f>IF(+'[1]Plantilla EU CC1'!E12="","",'[1]Plantilla EU CC1'!E12)</f>
        <v/>
      </c>
    </row>
    <row r="13" spans="1:8">
      <c r="C13" s="142">
        <v>2</v>
      </c>
      <c r="D13" s="143" t="s">
        <v>416</v>
      </c>
      <c r="E13" s="144">
        <v>-1102.5999999999999</v>
      </c>
      <c r="F13" s="695" t="str">
        <f>IF(+'[1]Plantilla EU CC1'!E13="","",'[1]Plantilla EU CC1'!E13)</f>
        <v/>
      </c>
    </row>
    <row r="14" spans="1:8">
      <c r="C14" s="142">
        <v>3</v>
      </c>
      <c r="D14" s="143" t="s">
        <v>417</v>
      </c>
      <c r="E14" s="144">
        <v>1532023.983</v>
      </c>
      <c r="F14" s="695" t="str">
        <f>IF(+'[1]Plantilla EU CC1'!E14="","",'[1]Plantilla EU CC1'!E14)</f>
        <v>c3+c4+c5+c8 (1)</v>
      </c>
    </row>
    <row r="15" spans="1:8">
      <c r="C15" s="142" t="s">
        <v>418</v>
      </c>
      <c r="D15" s="143" t="s">
        <v>419</v>
      </c>
      <c r="E15" s="144">
        <v>0</v>
      </c>
      <c r="F15" s="695" t="str">
        <f>IF(+'[1]Plantilla EU CC1'!E15="","",'[1]Plantilla EU CC1'!E15)</f>
        <v/>
      </c>
    </row>
    <row r="16" spans="1:8" ht="24">
      <c r="C16" s="142">
        <v>4</v>
      </c>
      <c r="D16" s="143" t="s">
        <v>420</v>
      </c>
      <c r="E16" s="144">
        <v>0</v>
      </c>
      <c r="F16" s="695" t="str">
        <f>IF(+'[1]Plantilla EU CC1'!E16="","",'[1]Plantilla EU CC1'!E16)</f>
        <v/>
      </c>
    </row>
    <row r="17" spans="3:6">
      <c r="C17" s="142">
        <v>5</v>
      </c>
      <c r="D17" s="143" t="s">
        <v>421</v>
      </c>
      <c r="E17" s="144">
        <v>0</v>
      </c>
      <c r="F17" s="695" t="str">
        <f>IF(+'[1]Plantilla EU CC1'!E17="","",'[1]Plantilla EU CC1'!E17)</f>
        <v>c9</v>
      </c>
    </row>
    <row r="18" spans="3:6">
      <c r="C18" s="142" t="s">
        <v>422</v>
      </c>
      <c r="D18" s="143" t="s">
        <v>423</v>
      </c>
      <c r="E18" s="144">
        <v>129007.8</v>
      </c>
      <c r="F18" s="695" t="str">
        <f>IF(+'[1]Plantilla EU CC1'!E18="","",'[1]Plantilla EU CC1'!E18)</f>
        <v>c6+c7 (1)</v>
      </c>
    </row>
    <row r="19" spans="3:6">
      <c r="C19" s="147">
        <v>6</v>
      </c>
      <c r="D19" s="148" t="s">
        <v>424</v>
      </c>
      <c r="E19" s="149">
        <v>4337508.7870000005</v>
      </c>
      <c r="F19" s="696" t="str">
        <f>IF(+'[1]Plantilla EU CC1'!E19="","",'[1]Plantilla EU CC1'!E19)</f>
        <v/>
      </c>
    </row>
    <row r="20" spans="3:6">
      <c r="C20" s="1007" t="s">
        <v>425</v>
      </c>
      <c r="D20" s="1007"/>
      <c r="E20" s="1007"/>
      <c r="F20" s="1007"/>
    </row>
    <row r="21" spans="3:6">
      <c r="C21" s="142">
        <v>7</v>
      </c>
      <c r="D21" s="143" t="s">
        <v>426</v>
      </c>
      <c r="E21" s="144">
        <v>-1340.7470000000001</v>
      </c>
      <c r="F21" s="696" t="str">
        <f>IF(+'[1]Plantilla EU CC1'!E21="","",'[1]Plantilla EU CC1'!E21)</f>
        <v/>
      </c>
    </row>
    <row r="22" spans="3:6">
      <c r="C22" s="142">
        <v>8</v>
      </c>
      <c r="D22" s="143" t="s">
        <v>427</v>
      </c>
      <c r="E22" s="144">
        <v>-178997.226</v>
      </c>
      <c r="F22" s="697" t="str">
        <f>IF(+'[1]Plantilla EU CC1'!E22="","",'[1]Plantilla EU CC1'!E22)</f>
        <v>a12 (2)</v>
      </c>
    </row>
    <row r="23" spans="3:6" ht="36">
      <c r="C23" s="142">
        <v>10</v>
      </c>
      <c r="D23" s="143" t="s">
        <v>428</v>
      </c>
      <c r="E23" s="144">
        <v>-574262.79799999995</v>
      </c>
      <c r="F23" s="697" t="str">
        <f>IF(+'[1]Plantilla EU CC1'!E23="","",'[1]Plantilla EU CC1'!E23)</f>
        <v>a13 (3)</v>
      </c>
    </row>
    <row r="24" spans="3:6" ht="24">
      <c r="C24" s="142">
        <v>11</v>
      </c>
      <c r="D24" s="143" t="s">
        <v>429</v>
      </c>
      <c r="E24" s="144">
        <v>346037</v>
      </c>
      <c r="F24" s="697"/>
    </row>
    <row r="25" spans="3:6">
      <c r="C25" s="142">
        <v>12</v>
      </c>
      <c r="D25" s="143" t="s">
        <v>430</v>
      </c>
      <c r="E25" s="144">
        <v>0</v>
      </c>
      <c r="F25" s="146"/>
    </row>
    <row r="26" spans="3:6">
      <c r="C26" s="142">
        <v>13</v>
      </c>
      <c r="D26" s="143" t="s">
        <v>431</v>
      </c>
      <c r="E26" s="144">
        <v>0</v>
      </c>
      <c r="F26" s="146"/>
    </row>
    <row r="27" spans="3:6" ht="24">
      <c r="C27" s="142">
        <v>14</v>
      </c>
      <c r="D27" s="143" t="s">
        <v>432</v>
      </c>
      <c r="E27" s="144">
        <v>0</v>
      </c>
      <c r="F27" s="146"/>
    </row>
    <row r="28" spans="3:6">
      <c r="C28" s="142">
        <v>15</v>
      </c>
      <c r="D28" s="143" t="s">
        <v>433</v>
      </c>
      <c r="E28" s="144">
        <v>-16497.309000000001</v>
      </c>
      <c r="F28" s="146"/>
    </row>
    <row r="29" spans="3:6" ht="24">
      <c r="C29" s="142">
        <v>16</v>
      </c>
      <c r="D29" s="143" t="s">
        <v>434</v>
      </c>
      <c r="E29" s="144">
        <v>-12983.603999999999</v>
      </c>
      <c r="F29" s="146"/>
    </row>
    <row r="30" spans="3:6" ht="36">
      <c r="C30" s="142">
        <v>17</v>
      </c>
      <c r="D30" s="143" t="s">
        <v>435</v>
      </c>
      <c r="E30" s="144">
        <v>0</v>
      </c>
      <c r="F30" s="146"/>
    </row>
    <row r="31" spans="3:6" ht="36">
      <c r="C31" s="142">
        <v>18</v>
      </c>
      <c r="D31" s="143" t="s">
        <v>436</v>
      </c>
      <c r="E31" s="144">
        <v>0</v>
      </c>
      <c r="F31" s="146"/>
    </row>
    <row r="32" spans="3:6" ht="48">
      <c r="C32" s="142">
        <v>19</v>
      </c>
      <c r="D32" s="143" t="s">
        <v>437</v>
      </c>
      <c r="E32" s="144">
        <v>0</v>
      </c>
      <c r="F32" s="146"/>
    </row>
    <row r="33" spans="3:6" ht="24">
      <c r="C33" s="142" t="s">
        <v>438</v>
      </c>
      <c r="D33" s="143" t="s">
        <v>439</v>
      </c>
      <c r="E33" s="144">
        <v>0</v>
      </c>
      <c r="F33" s="146"/>
    </row>
    <row r="34" spans="3:6">
      <c r="C34" s="142" t="s">
        <v>440</v>
      </c>
      <c r="D34" s="143" t="s">
        <v>441</v>
      </c>
      <c r="E34" s="144">
        <v>0</v>
      </c>
      <c r="F34" s="146"/>
    </row>
    <row r="35" spans="3:6">
      <c r="C35" s="142" t="s">
        <v>442</v>
      </c>
      <c r="D35" s="143" t="s">
        <v>443</v>
      </c>
      <c r="E35" s="144">
        <v>0</v>
      </c>
      <c r="F35" s="146"/>
    </row>
    <row r="36" spans="3:6">
      <c r="C36" s="142" t="s">
        <v>444</v>
      </c>
      <c r="D36" s="143" t="s">
        <v>445</v>
      </c>
      <c r="E36" s="144">
        <v>0</v>
      </c>
      <c r="F36" s="146"/>
    </row>
    <row r="37" spans="3:6" ht="36">
      <c r="C37" s="142">
        <v>21</v>
      </c>
      <c r="D37" s="143" t="s">
        <v>446</v>
      </c>
      <c r="E37" s="144">
        <v>0</v>
      </c>
      <c r="F37" s="146"/>
    </row>
    <row r="38" spans="3:6">
      <c r="C38" s="142">
        <v>22</v>
      </c>
      <c r="D38" s="143" t="s">
        <v>447</v>
      </c>
      <c r="E38" s="144">
        <v>0</v>
      </c>
      <c r="F38" s="146"/>
    </row>
    <row r="39" spans="3:6" ht="36">
      <c r="C39" s="142">
        <v>23</v>
      </c>
      <c r="D39" s="143" t="s">
        <v>448</v>
      </c>
      <c r="E39" s="144">
        <v>0</v>
      </c>
      <c r="F39" s="146"/>
    </row>
    <row r="40" spans="3:6">
      <c r="C40" s="142">
        <v>25</v>
      </c>
      <c r="D40" s="143" t="s">
        <v>449</v>
      </c>
      <c r="E40" s="144">
        <v>0</v>
      </c>
      <c r="F40" s="146"/>
    </row>
    <row r="41" spans="3:6">
      <c r="C41" s="142" t="s">
        <v>450</v>
      </c>
      <c r="D41" s="143" t="s">
        <v>451</v>
      </c>
      <c r="E41" s="144">
        <v>0</v>
      </c>
      <c r="F41" s="146"/>
    </row>
    <row r="42" spans="3:6" ht="36">
      <c r="C42" s="142" t="s">
        <v>452</v>
      </c>
      <c r="D42" s="143" t="s">
        <v>453</v>
      </c>
      <c r="E42" s="144">
        <v>0</v>
      </c>
      <c r="F42" s="146"/>
    </row>
    <row r="43" spans="3:6" ht="24">
      <c r="C43" s="142">
        <v>27</v>
      </c>
      <c r="D43" s="143" t="s">
        <v>454</v>
      </c>
      <c r="E43" s="144">
        <v>0</v>
      </c>
      <c r="F43" s="146"/>
    </row>
    <row r="44" spans="3:6">
      <c r="C44" s="142" t="s">
        <v>455</v>
      </c>
      <c r="D44" s="143" t="s">
        <v>456</v>
      </c>
      <c r="E44" s="144">
        <v>152929.73299999998</v>
      </c>
      <c r="F44" s="146"/>
    </row>
    <row r="45" spans="3:6">
      <c r="C45" s="147">
        <v>28</v>
      </c>
      <c r="D45" s="148" t="s">
        <v>457</v>
      </c>
      <c r="E45" s="149">
        <v>-285114.951</v>
      </c>
      <c r="F45" s="47"/>
    </row>
    <row r="46" spans="3:6">
      <c r="C46" s="147">
        <v>29</v>
      </c>
      <c r="D46" s="148" t="s">
        <v>265</v>
      </c>
      <c r="E46" s="149">
        <v>4052393.835</v>
      </c>
      <c r="F46" s="47"/>
    </row>
    <row r="47" spans="3:6">
      <c r="C47" s="1007" t="s">
        <v>458</v>
      </c>
      <c r="D47" s="1007"/>
      <c r="E47" s="1007"/>
      <c r="F47" s="1007"/>
    </row>
    <row r="48" spans="3:6">
      <c r="C48" s="142">
        <v>30</v>
      </c>
      <c r="D48" s="143" t="s">
        <v>459</v>
      </c>
      <c r="E48" s="144">
        <v>625000</v>
      </c>
      <c r="F48" s="146"/>
    </row>
    <row r="49" spans="3:6">
      <c r="C49" s="142">
        <v>31</v>
      </c>
      <c r="D49" s="143" t="s">
        <v>460</v>
      </c>
      <c r="E49" s="144">
        <v>0</v>
      </c>
      <c r="F49" s="146"/>
    </row>
    <row r="50" spans="3:6">
      <c r="C50" s="142">
        <v>32</v>
      </c>
      <c r="D50" s="143" t="s">
        <v>461</v>
      </c>
      <c r="E50" s="144">
        <v>0</v>
      </c>
      <c r="F50" s="146"/>
    </row>
    <row r="51" spans="3:6" ht="24">
      <c r="C51" s="142">
        <v>33</v>
      </c>
      <c r="D51" s="143" t="s">
        <v>462</v>
      </c>
      <c r="E51" s="144">
        <v>0</v>
      </c>
      <c r="F51" s="146"/>
    </row>
    <row r="52" spans="3:6" ht="24">
      <c r="C52" s="142" t="s">
        <v>463</v>
      </c>
      <c r="D52" s="143" t="s">
        <v>464</v>
      </c>
      <c r="E52" s="144">
        <v>0</v>
      </c>
      <c r="F52" s="146"/>
    </row>
    <row r="53" spans="3:6" ht="24">
      <c r="C53" s="142" t="s">
        <v>465</v>
      </c>
      <c r="D53" s="143" t="s">
        <v>466</v>
      </c>
      <c r="E53" s="144">
        <v>0</v>
      </c>
      <c r="F53" s="146"/>
    </row>
    <row r="54" spans="3:6" ht="24">
      <c r="C54" s="142">
        <v>34</v>
      </c>
      <c r="D54" s="143" t="s">
        <v>467</v>
      </c>
      <c r="E54" s="144">
        <v>0</v>
      </c>
      <c r="F54" s="146"/>
    </row>
    <row r="55" spans="3:6">
      <c r="C55" s="142">
        <v>35</v>
      </c>
      <c r="D55" s="143" t="s">
        <v>468</v>
      </c>
      <c r="E55" s="144">
        <v>0</v>
      </c>
      <c r="F55" s="146"/>
    </row>
    <row r="56" spans="3:6">
      <c r="C56" s="147">
        <v>36</v>
      </c>
      <c r="D56" s="148" t="s">
        <v>469</v>
      </c>
      <c r="E56" s="149">
        <v>625000</v>
      </c>
      <c r="F56" s="47"/>
    </row>
    <row r="57" spans="3:6">
      <c r="C57" s="1007" t="s">
        <v>470</v>
      </c>
      <c r="D57" s="1007"/>
      <c r="E57" s="1007"/>
      <c r="F57" s="1007"/>
    </row>
    <row r="58" spans="3:6" ht="24">
      <c r="C58" s="142">
        <v>37</v>
      </c>
      <c r="D58" s="143" t="s">
        <v>471</v>
      </c>
      <c r="E58" s="144">
        <v>0</v>
      </c>
      <c r="F58" s="146"/>
    </row>
    <row r="59" spans="3:6" ht="36">
      <c r="C59" s="142">
        <v>38</v>
      </c>
      <c r="D59" s="143" t="s">
        <v>472</v>
      </c>
      <c r="E59" s="144">
        <v>0</v>
      </c>
      <c r="F59" s="146"/>
    </row>
    <row r="60" spans="3:6" ht="36">
      <c r="C60" s="142">
        <v>39</v>
      </c>
      <c r="D60" s="143" t="s">
        <v>473</v>
      </c>
      <c r="E60" s="144">
        <v>0</v>
      </c>
      <c r="F60" s="146"/>
    </row>
    <row r="61" spans="3:6" ht="36">
      <c r="C61" s="142">
        <v>40</v>
      </c>
      <c r="D61" s="143" t="s">
        <v>474</v>
      </c>
      <c r="E61" s="144">
        <v>0</v>
      </c>
      <c r="F61" s="146"/>
    </row>
    <row r="62" spans="3:6" ht="24">
      <c r="C62" s="142">
        <v>42</v>
      </c>
      <c r="D62" s="143" t="s">
        <v>475</v>
      </c>
      <c r="E62" s="144">
        <v>0</v>
      </c>
      <c r="F62" s="146"/>
    </row>
    <row r="63" spans="3:6">
      <c r="C63" s="142" t="s">
        <v>476</v>
      </c>
      <c r="D63" s="143" t="s">
        <v>477</v>
      </c>
      <c r="E63" s="144">
        <v>0</v>
      </c>
      <c r="F63" s="146"/>
    </row>
    <row r="64" spans="3:6">
      <c r="C64" s="147">
        <v>43</v>
      </c>
      <c r="D64" s="148" t="s">
        <v>478</v>
      </c>
      <c r="E64" s="149">
        <v>0</v>
      </c>
      <c r="F64" s="47"/>
    </row>
    <row r="65" spans="3:6">
      <c r="C65" s="147">
        <v>44</v>
      </c>
      <c r="D65" s="148" t="s">
        <v>479</v>
      </c>
      <c r="E65" s="149">
        <v>625000</v>
      </c>
      <c r="F65" s="47"/>
    </row>
    <row r="66" spans="3:6">
      <c r="C66" s="147">
        <v>45</v>
      </c>
      <c r="D66" s="148" t="s">
        <v>480</v>
      </c>
      <c r="E66" s="149">
        <v>4677393.835</v>
      </c>
      <c r="F66" s="47"/>
    </row>
    <row r="67" spans="3:6">
      <c r="C67" s="1007" t="s">
        <v>481</v>
      </c>
      <c r="D67" s="1007"/>
      <c r="E67" s="1007"/>
      <c r="F67" s="1007"/>
    </row>
    <row r="68" spans="3:6">
      <c r="C68" s="142">
        <v>46</v>
      </c>
      <c r="D68" s="143" t="s">
        <v>459</v>
      </c>
      <c r="E68" s="144">
        <v>650000</v>
      </c>
      <c r="F68" s="146"/>
    </row>
    <row r="69" spans="3:6" ht="24">
      <c r="C69" s="142">
        <v>47</v>
      </c>
      <c r="D69" s="143" t="s">
        <v>482</v>
      </c>
      <c r="E69" s="144">
        <v>0</v>
      </c>
      <c r="F69" s="146"/>
    </row>
    <row r="70" spans="3:6" ht="24">
      <c r="C70" s="142" t="s">
        <v>483</v>
      </c>
      <c r="D70" s="143" t="s">
        <v>484</v>
      </c>
      <c r="E70" s="144">
        <v>0</v>
      </c>
      <c r="F70" s="146"/>
    </row>
    <row r="71" spans="3:6" ht="24">
      <c r="C71" s="142" t="s">
        <v>485</v>
      </c>
      <c r="D71" s="143" t="s">
        <v>486</v>
      </c>
      <c r="E71" s="144">
        <v>0</v>
      </c>
      <c r="F71" s="146"/>
    </row>
    <row r="72" spans="3:6" ht="36">
      <c r="C72" s="142">
        <v>48</v>
      </c>
      <c r="D72" s="143" t="s">
        <v>487</v>
      </c>
      <c r="E72" s="144">
        <v>0</v>
      </c>
      <c r="F72" s="146"/>
    </row>
    <row r="73" spans="3:6">
      <c r="C73" s="142">
        <v>49</v>
      </c>
      <c r="D73" s="143" t="s">
        <v>488</v>
      </c>
      <c r="E73" s="144">
        <v>0</v>
      </c>
      <c r="F73" s="146"/>
    </row>
    <row r="74" spans="3:6">
      <c r="C74" s="142">
        <v>50</v>
      </c>
      <c r="D74" s="143" t="s">
        <v>489</v>
      </c>
      <c r="E74" s="144">
        <v>0</v>
      </c>
      <c r="F74" s="146"/>
    </row>
    <row r="75" spans="3:6">
      <c r="C75" s="147">
        <v>51</v>
      </c>
      <c r="D75" s="148" t="s">
        <v>490</v>
      </c>
      <c r="E75" s="149">
        <v>650000</v>
      </c>
      <c r="F75" s="47"/>
    </row>
    <row r="76" spans="3:6">
      <c r="C76" s="1007" t="s">
        <v>491</v>
      </c>
      <c r="D76" s="1007"/>
      <c r="E76" s="1007"/>
      <c r="F76" s="1007"/>
    </row>
    <row r="77" spans="3:6" ht="24">
      <c r="C77" s="142">
        <v>52</v>
      </c>
      <c r="D77" s="143" t="s">
        <v>492</v>
      </c>
      <c r="E77" s="144">
        <v>0</v>
      </c>
      <c r="F77" s="146"/>
    </row>
    <row r="78" spans="3:6" ht="48">
      <c r="C78" s="142">
        <v>53</v>
      </c>
      <c r="D78" s="143" t="s">
        <v>493</v>
      </c>
      <c r="E78" s="144">
        <v>0</v>
      </c>
      <c r="F78" s="146"/>
    </row>
    <row r="79" spans="3:6" ht="48">
      <c r="C79" s="142">
        <v>54</v>
      </c>
      <c r="D79" s="143" t="s">
        <v>494</v>
      </c>
      <c r="E79" s="144">
        <v>0</v>
      </c>
      <c r="F79" s="146"/>
    </row>
    <row r="80" spans="3:6" ht="36">
      <c r="C80" s="142">
        <v>55</v>
      </c>
      <c r="D80" s="143" t="s">
        <v>495</v>
      </c>
      <c r="E80" s="144">
        <v>0</v>
      </c>
      <c r="F80" s="146"/>
    </row>
    <row r="81" spans="3:6" ht="24">
      <c r="C81" s="142" t="s">
        <v>496</v>
      </c>
      <c r="D81" s="143" t="s">
        <v>497</v>
      </c>
      <c r="E81" s="144">
        <v>0</v>
      </c>
      <c r="F81" s="146"/>
    </row>
    <row r="82" spans="3:6">
      <c r="C82" s="142" t="s">
        <v>498</v>
      </c>
      <c r="D82" s="143" t="s">
        <v>499</v>
      </c>
      <c r="E82" s="144">
        <v>0</v>
      </c>
      <c r="F82" s="146"/>
    </row>
    <row r="83" spans="3:6">
      <c r="C83" s="147">
        <v>57</v>
      </c>
      <c r="D83" s="148" t="s">
        <v>500</v>
      </c>
      <c r="E83" s="149">
        <v>0</v>
      </c>
      <c r="F83" s="47"/>
    </row>
    <row r="84" spans="3:6">
      <c r="C84" s="147">
        <v>58</v>
      </c>
      <c r="D84" s="148" t="s">
        <v>501</v>
      </c>
      <c r="E84" s="149">
        <v>650000</v>
      </c>
      <c r="F84" s="47"/>
    </row>
    <row r="85" spans="3:6">
      <c r="C85" s="147">
        <v>59</v>
      </c>
      <c r="D85" s="148" t="s">
        <v>502</v>
      </c>
      <c r="E85" s="149">
        <v>5327393.835</v>
      </c>
      <c r="F85" s="47"/>
    </row>
    <row r="86" spans="3:6">
      <c r="C86" s="147">
        <v>60</v>
      </c>
      <c r="D86" s="148" t="s">
        <v>503</v>
      </c>
      <c r="E86" s="149">
        <v>32467960.592</v>
      </c>
      <c r="F86" s="47"/>
    </row>
    <row r="87" spans="3:6">
      <c r="C87" s="1007" t="s">
        <v>504</v>
      </c>
      <c r="D87" s="1007"/>
      <c r="E87" s="1007"/>
      <c r="F87" s="1007"/>
    </row>
    <row r="88" spans="3:6">
      <c r="C88" s="142">
        <v>61</v>
      </c>
      <c r="D88" s="143" t="s">
        <v>505</v>
      </c>
      <c r="E88" s="150">
        <v>12.48</v>
      </c>
      <c r="F88" s="146"/>
    </row>
    <row r="89" spans="3:6">
      <c r="C89" s="142">
        <v>62</v>
      </c>
      <c r="D89" s="143" t="s">
        <v>506</v>
      </c>
      <c r="E89" s="150">
        <v>14.41</v>
      </c>
      <c r="F89" s="146"/>
    </row>
    <row r="90" spans="3:6">
      <c r="C90" s="142">
        <v>63</v>
      </c>
      <c r="D90" s="143" t="s">
        <v>507</v>
      </c>
      <c r="E90" s="150">
        <v>16.41</v>
      </c>
      <c r="F90" s="146"/>
    </row>
    <row r="91" spans="3:6">
      <c r="C91" s="142">
        <v>64</v>
      </c>
      <c r="D91" s="143" t="s">
        <v>508</v>
      </c>
      <c r="E91" s="150">
        <v>8.1300000000000008</v>
      </c>
      <c r="F91" s="146"/>
    </row>
    <row r="92" spans="3:6">
      <c r="C92" s="142">
        <v>65</v>
      </c>
      <c r="D92" s="143" t="s">
        <v>509</v>
      </c>
      <c r="E92" s="150">
        <v>2.5000000006159917</v>
      </c>
      <c r="F92" s="146"/>
    </row>
    <row r="93" spans="3:6">
      <c r="C93" s="142">
        <v>66</v>
      </c>
      <c r="D93" s="143" t="s">
        <v>510</v>
      </c>
      <c r="E93" s="150">
        <v>0</v>
      </c>
      <c r="F93" s="146"/>
    </row>
    <row r="94" spans="3:6">
      <c r="C94" s="142">
        <v>67</v>
      </c>
      <c r="D94" s="143" t="s">
        <v>511</v>
      </c>
      <c r="E94" s="150">
        <v>0</v>
      </c>
      <c r="F94" s="146"/>
    </row>
    <row r="95" spans="3:6" ht="24">
      <c r="C95" s="142" t="s">
        <v>512</v>
      </c>
      <c r="D95" s="143" t="s">
        <v>513</v>
      </c>
      <c r="E95" s="150">
        <v>0</v>
      </c>
      <c r="F95" s="146"/>
    </row>
    <row r="96" spans="3:6" ht="24">
      <c r="C96" s="142" t="s">
        <v>514</v>
      </c>
      <c r="D96" s="143" t="s">
        <v>515</v>
      </c>
      <c r="E96" s="150">
        <v>1.1299999999999999</v>
      </c>
      <c r="F96" s="146"/>
    </row>
    <row r="97" spans="3:6" ht="24">
      <c r="C97" s="147">
        <v>68</v>
      </c>
      <c r="D97" s="148" t="s">
        <v>516</v>
      </c>
      <c r="E97" s="151">
        <v>6.4081566506294596</v>
      </c>
      <c r="F97" s="47"/>
    </row>
    <row r="98" spans="3:6">
      <c r="C98" s="1007" t="s">
        <v>517</v>
      </c>
      <c r="D98" s="1007"/>
      <c r="E98" s="1007"/>
      <c r="F98" s="1007"/>
    </row>
    <row r="99" spans="3:6" ht="40.5" customHeight="1">
      <c r="C99" s="142">
        <v>72</v>
      </c>
      <c r="D99" s="143" t="s">
        <v>518</v>
      </c>
      <c r="E99" s="144">
        <v>21550</v>
      </c>
      <c r="F99" s="146"/>
    </row>
    <row r="100" spans="3:6" ht="48.75" customHeight="1">
      <c r="C100" s="142">
        <v>73</v>
      </c>
      <c r="D100" s="143" t="s">
        <v>519</v>
      </c>
      <c r="E100" s="144">
        <v>335374</v>
      </c>
      <c r="F100" s="146"/>
    </row>
    <row r="101" spans="3:6" ht="48.75" customHeight="1">
      <c r="C101" s="142">
        <v>75</v>
      </c>
      <c r="D101" s="143" t="s">
        <v>520</v>
      </c>
      <c r="E101" s="144">
        <v>225746.60200000001</v>
      </c>
      <c r="F101" s="146"/>
    </row>
    <row r="102" spans="3:6">
      <c r="C102" s="1007" t="s">
        <v>521</v>
      </c>
      <c r="D102" s="1007"/>
      <c r="E102" s="1007"/>
      <c r="F102" s="1007"/>
    </row>
    <row r="103" spans="3:6" ht="24">
      <c r="C103" s="142">
        <v>76</v>
      </c>
      <c r="D103" s="143" t="s">
        <v>522</v>
      </c>
      <c r="E103" s="144">
        <v>0</v>
      </c>
      <c r="F103" s="146"/>
    </row>
    <row r="104" spans="3:6">
      <c r="C104" s="142">
        <v>77</v>
      </c>
      <c r="D104" s="143" t="s">
        <v>523</v>
      </c>
      <c r="E104" s="144">
        <v>378538.30687500001</v>
      </c>
      <c r="F104" s="146"/>
    </row>
    <row r="105" spans="3:6" ht="24">
      <c r="C105" s="142">
        <v>78</v>
      </c>
      <c r="D105" s="143" t="s">
        <v>524</v>
      </c>
      <c r="E105" s="144">
        <v>0</v>
      </c>
      <c r="F105" s="146"/>
    </row>
    <row r="106" spans="3:6" ht="24">
      <c r="C106" s="142">
        <v>79</v>
      </c>
      <c r="D106" s="143" t="s">
        <v>525</v>
      </c>
      <c r="E106" s="144">
        <v>0</v>
      </c>
      <c r="F106" s="146"/>
    </row>
    <row r="107" spans="3:6">
      <c r="C107" s="1007" t="s">
        <v>526</v>
      </c>
      <c r="D107" s="1007"/>
      <c r="E107" s="1007"/>
      <c r="F107" s="1007"/>
    </row>
    <row r="108" spans="3:6">
      <c r="C108" s="142">
        <v>80</v>
      </c>
      <c r="D108" s="143" t="s">
        <v>527</v>
      </c>
      <c r="E108" s="144">
        <v>0</v>
      </c>
      <c r="F108" s="146"/>
    </row>
    <row r="109" spans="3:6" ht="24">
      <c r="C109" s="142">
        <v>81</v>
      </c>
      <c r="D109" s="143" t="s">
        <v>528</v>
      </c>
      <c r="E109" s="144">
        <v>0</v>
      </c>
      <c r="F109" s="146"/>
    </row>
    <row r="110" spans="3:6">
      <c r="C110" s="142">
        <v>82</v>
      </c>
      <c r="D110" s="143" t="s">
        <v>529</v>
      </c>
      <c r="E110" s="144">
        <v>0</v>
      </c>
      <c r="F110" s="146"/>
    </row>
    <row r="111" spans="3:6" ht="24">
      <c r="C111" s="142">
        <v>83</v>
      </c>
      <c r="D111" s="143" t="s">
        <v>530</v>
      </c>
      <c r="E111" s="144">
        <v>0</v>
      </c>
      <c r="F111" s="146"/>
    </row>
    <row r="112" spans="3:6">
      <c r="C112" s="142">
        <v>84</v>
      </c>
      <c r="D112" s="143" t="s">
        <v>531</v>
      </c>
      <c r="E112" s="144">
        <v>0</v>
      </c>
      <c r="F112" s="146"/>
    </row>
    <row r="113" spans="3:6" ht="24">
      <c r="C113" s="142">
        <v>85</v>
      </c>
      <c r="D113" s="143" t="s">
        <v>532</v>
      </c>
      <c r="E113" s="144">
        <v>0</v>
      </c>
      <c r="F113" s="146"/>
    </row>
    <row r="115" spans="3:6">
      <c r="D115" s="399" t="s">
        <v>319</v>
      </c>
    </row>
    <row r="117" spans="3:6">
      <c r="C117" s="860" t="s">
        <v>533</v>
      </c>
    </row>
    <row r="118" spans="3:6">
      <c r="C118" s="860" t="s">
        <v>534</v>
      </c>
    </row>
    <row r="119" spans="3:6">
      <c r="C119" s="860" t="s">
        <v>535</v>
      </c>
    </row>
    <row r="120" spans="3:6">
      <c r="C120" s="255"/>
    </row>
  </sheetData>
  <mergeCells count="11">
    <mergeCell ref="C76:F76"/>
    <mergeCell ref="C87:F87"/>
    <mergeCell ref="C98:F98"/>
    <mergeCell ref="C102:F102"/>
    <mergeCell ref="C107:F107"/>
    <mergeCell ref="C67:F67"/>
    <mergeCell ref="C2:G3"/>
    <mergeCell ref="C8:F8"/>
    <mergeCell ref="C20:F20"/>
    <mergeCell ref="C47:F47"/>
    <mergeCell ref="C57:F5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5"/>
  <sheetViews>
    <sheetView topLeftCell="E3" zoomScale="85" zoomScaleNormal="85" workbookViewId="0">
      <selection activeCell="C6" sqref="C6:I53"/>
    </sheetView>
  </sheetViews>
  <sheetFormatPr baseColWidth="10" defaultColWidth="11.42578125" defaultRowHeight="15"/>
  <cols>
    <col min="1" max="1" width="16.42578125" style="1" customWidth="1"/>
    <col min="2" max="2" width="3.7109375" style="1" customWidth="1"/>
    <col min="3" max="3" width="5.5703125" style="1" customWidth="1"/>
    <col min="4" max="4" width="47.28515625" style="1" customWidth="1"/>
    <col min="5" max="5" width="33.5703125" style="1" customWidth="1"/>
    <col min="6" max="7" width="46.7109375" style="1" customWidth="1"/>
    <col min="8" max="8" width="33.42578125" style="1" customWidth="1"/>
    <col min="9" max="9" width="31.7109375" style="1" customWidth="1"/>
    <col min="10" max="16384" width="11.42578125" style="1"/>
  </cols>
  <sheetData>
    <row r="2" spans="1:10" ht="15" customHeight="1">
      <c r="C2" s="1008" t="s">
        <v>536</v>
      </c>
      <c r="D2" s="1008"/>
      <c r="E2" s="1008"/>
      <c r="F2" s="1008"/>
      <c r="G2" s="1008"/>
      <c r="H2" s="1008"/>
      <c r="I2" s="1008"/>
    </row>
    <row r="3" spans="1:10" ht="15" customHeight="1">
      <c r="C3" s="1008"/>
      <c r="D3" s="1008"/>
      <c r="E3" s="1008"/>
      <c r="F3" s="1008"/>
      <c r="G3" s="1008"/>
      <c r="H3" s="1008"/>
      <c r="I3" s="1008"/>
    </row>
    <row r="4" spans="1:10">
      <c r="A4" s="257" t="s">
        <v>241</v>
      </c>
    </row>
    <row r="5" spans="1:10" ht="15.75">
      <c r="A5" s="43" t="s">
        <v>41</v>
      </c>
      <c r="C5" s="2"/>
      <c r="D5" s="2"/>
      <c r="E5" s="2"/>
      <c r="F5" s="2"/>
      <c r="G5" s="2"/>
      <c r="H5" s="2"/>
      <c r="I5" s="2"/>
      <c r="J5" s="2"/>
    </row>
    <row r="6" spans="1:10" ht="26.25" thickBot="1">
      <c r="C6" s="138"/>
      <c r="D6" s="139"/>
      <c r="E6" s="140" t="s">
        <v>537</v>
      </c>
      <c r="F6" s="140" t="s">
        <v>538</v>
      </c>
      <c r="G6" s="417" t="s">
        <v>538</v>
      </c>
      <c r="H6" s="140" t="s">
        <v>539</v>
      </c>
      <c r="I6" s="417" t="s">
        <v>539</v>
      </c>
      <c r="J6" s="2"/>
    </row>
    <row r="7" spans="1:10" ht="24.95" hidden="1" customHeight="1">
      <c r="C7" s="123">
        <v>1</v>
      </c>
      <c r="D7" s="124" t="s">
        <v>540</v>
      </c>
      <c r="E7" s="125" t="s">
        <v>541</v>
      </c>
      <c r="F7" s="125" t="s">
        <v>542</v>
      </c>
      <c r="G7" s="125" t="s">
        <v>542</v>
      </c>
      <c r="H7" s="126" t="s">
        <v>542</v>
      </c>
      <c r="I7" s="126" t="s">
        <v>542</v>
      </c>
    </row>
    <row r="8" spans="1:10" ht="24.95" hidden="1" customHeight="1">
      <c r="C8" s="127">
        <v>2</v>
      </c>
      <c r="D8" s="128" t="s">
        <v>543</v>
      </c>
      <c r="E8" s="129" t="s">
        <v>544</v>
      </c>
      <c r="F8" s="129" t="s">
        <v>545</v>
      </c>
      <c r="G8" s="129" t="s">
        <v>546</v>
      </c>
      <c r="H8" s="129" t="s">
        <v>547</v>
      </c>
      <c r="I8" s="129" t="s">
        <v>548</v>
      </c>
    </row>
    <row r="9" spans="1:10" ht="24.95" hidden="1" customHeight="1">
      <c r="C9" s="123" t="s">
        <v>549</v>
      </c>
      <c r="D9" s="124" t="s">
        <v>550</v>
      </c>
      <c r="E9" s="125" t="s">
        <v>551</v>
      </c>
      <c r="F9" s="125" t="s">
        <v>552</v>
      </c>
      <c r="G9" s="125" t="s">
        <v>552</v>
      </c>
      <c r="H9" s="126" t="s">
        <v>552</v>
      </c>
      <c r="I9" s="126" t="s">
        <v>552</v>
      </c>
    </row>
    <row r="10" spans="1:10" ht="24.95" hidden="1" customHeight="1">
      <c r="C10" s="127">
        <v>3</v>
      </c>
      <c r="D10" s="128" t="s">
        <v>553</v>
      </c>
      <c r="E10" s="129" t="s">
        <v>554</v>
      </c>
      <c r="F10" s="129" t="s">
        <v>554</v>
      </c>
      <c r="G10" s="129" t="s">
        <v>554</v>
      </c>
      <c r="H10" s="129" t="s">
        <v>554</v>
      </c>
      <c r="I10" s="129" t="s">
        <v>554</v>
      </c>
    </row>
    <row r="11" spans="1:10" ht="24.95" hidden="1" customHeight="1">
      <c r="C11" s="123" t="s">
        <v>555</v>
      </c>
      <c r="D11" s="124" t="s">
        <v>556</v>
      </c>
      <c r="E11" s="125" t="s">
        <v>557</v>
      </c>
      <c r="F11" s="125" t="s">
        <v>557</v>
      </c>
      <c r="G11" s="125" t="s">
        <v>557</v>
      </c>
      <c r="H11" s="126" t="s">
        <v>557</v>
      </c>
      <c r="I11" s="126" t="s">
        <v>557</v>
      </c>
    </row>
    <row r="12" spans="1:10" ht="24.95" hidden="1" customHeight="1">
      <c r="C12" s="127"/>
      <c r="D12" s="130" t="s">
        <v>558</v>
      </c>
      <c r="E12" s="129"/>
      <c r="F12" s="129"/>
      <c r="G12" s="129"/>
      <c r="H12" s="129"/>
      <c r="I12" s="129"/>
    </row>
    <row r="13" spans="1:10" ht="24.95" hidden="1" customHeight="1">
      <c r="C13" s="123">
        <v>4</v>
      </c>
      <c r="D13" s="125" t="s">
        <v>559</v>
      </c>
      <c r="E13" s="125" t="s">
        <v>560</v>
      </c>
      <c r="F13" s="125" t="s">
        <v>561</v>
      </c>
      <c r="G13" s="125" t="s">
        <v>561</v>
      </c>
      <c r="H13" s="126" t="s">
        <v>562</v>
      </c>
      <c r="I13" s="126" t="s">
        <v>562</v>
      </c>
    </row>
    <row r="14" spans="1:10" ht="24.95" hidden="1" customHeight="1">
      <c r="C14" s="127">
        <v>5</v>
      </c>
      <c r="D14" s="129" t="s">
        <v>563</v>
      </c>
      <c r="E14" s="129" t="s">
        <v>560</v>
      </c>
      <c r="F14" s="129" t="s">
        <v>561</v>
      </c>
      <c r="G14" s="129" t="s">
        <v>561</v>
      </c>
      <c r="H14" s="129" t="s">
        <v>562</v>
      </c>
      <c r="I14" s="129" t="s">
        <v>562</v>
      </c>
    </row>
    <row r="15" spans="1:10" ht="24.95" hidden="1" customHeight="1">
      <c r="C15" s="123">
        <v>6</v>
      </c>
      <c r="D15" s="125" t="s">
        <v>564</v>
      </c>
      <c r="E15" s="125" t="s">
        <v>565</v>
      </c>
      <c r="F15" s="125" t="s">
        <v>565</v>
      </c>
      <c r="G15" s="125" t="s">
        <v>565</v>
      </c>
      <c r="H15" s="126" t="s">
        <v>565</v>
      </c>
      <c r="I15" s="126" t="s">
        <v>565</v>
      </c>
    </row>
    <row r="16" spans="1:10" ht="24.95" hidden="1" customHeight="1">
      <c r="C16" s="127">
        <v>7</v>
      </c>
      <c r="D16" s="129" t="s">
        <v>566</v>
      </c>
      <c r="E16" s="129" t="s">
        <v>567</v>
      </c>
      <c r="F16" s="129" t="s">
        <v>568</v>
      </c>
      <c r="G16" s="129" t="s">
        <v>568</v>
      </c>
      <c r="H16" s="129" t="s">
        <v>569</v>
      </c>
      <c r="I16" s="129" t="s">
        <v>569</v>
      </c>
    </row>
    <row r="17" spans="3:9" ht="24.95" hidden="1" customHeight="1">
      <c r="C17" s="123">
        <v>8</v>
      </c>
      <c r="D17" s="124" t="s">
        <v>570</v>
      </c>
      <c r="E17" s="131">
        <v>2476208.9</v>
      </c>
      <c r="F17" s="131">
        <v>250000</v>
      </c>
      <c r="G17" s="131">
        <v>375000</v>
      </c>
      <c r="H17" s="132">
        <v>350000</v>
      </c>
      <c r="I17" s="132">
        <v>300000</v>
      </c>
    </row>
    <row r="18" spans="3:9" ht="24.95" hidden="1" customHeight="1">
      <c r="C18" s="127">
        <v>9</v>
      </c>
      <c r="D18" s="128" t="s">
        <v>571</v>
      </c>
      <c r="E18" s="133">
        <v>2476208.9</v>
      </c>
      <c r="F18" s="133">
        <v>250000</v>
      </c>
      <c r="G18" s="133">
        <v>375000</v>
      </c>
      <c r="H18" s="133">
        <v>350000</v>
      </c>
      <c r="I18" s="133">
        <v>300000</v>
      </c>
    </row>
    <row r="19" spans="3:9" ht="24.95" hidden="1" customHeight="1">
      <c r="C19" s="123" t="s">
        <v>572</v>
      </c>
      <c r="D19" s="124" t="s">
        <v>573</v>
      </c>
      <c r="E19" s="131">
        <v>100</v>
      </c>
      <c r="F19" s="131">
        <v>100</v>
      </c>
      <c r="G19" s="131">
        <v>100</v>
      </c>
      <c r="H19" s="132">
        <v>100</v>
      </c>
      <c r="I19" s="132">
        <v>100</v>
      </c>
    </row>
    <row r="20" spans="3:9" ht="24.95" hidden="1" customHeight="1">
      <c r="C20" s="127" t="s">
        <v>574</v>
      </c>
      <c r="D20" s="128" t="s">
        <v>575</v>
      </c>
      <c r="E20" s="129" t="s">
        <v>576</v>
      </c>
      <c r="F20" s="129" t="s">
        <v>576</v>
      </c>
      <c r="G20" s="134" t="s">
        <v>576</v>
      </c>
      <c r="H20" s="134">
        <v>1</v>
      </c>
      <c r="I20" s="134">
        <v>1</v>
      </c>
    </row>
    <row r="21" spans="3:9" ht="24.95" hidden="1" customHeight="1">
      <c r="C21" s="123">
        <v>10</v>
      </c>
      <c r="D21" s="124" t="s">
        <v>577</v>
      </c>
      <c r="E21" s="125" t="s">
        <v>359</v>
      </c>
      <c r="F21" s="125" t="s">
        <v>578</v>
      </c>
      <c r="G21" s="125" t="s">
        <v>578</v>
      </c>
      <c r="H21" s="126" t="s">
        <v>578</v>
      </c>
      <c r="I21" s="126" t="s">
        <v>578</v>
      </c>
    </row>
    <row r="22" spans="3:9" ht="24.95" hidden="1" customHeight="1">
      <c r="C22" s="127">
        <v>11</v>
      </c>
      <c r="D22" s="128" t="s">
        <v>579</v>
      </c>
      <c r="E22" s="135">
        <v>40800</v>
      </c>
      <c r="F22" s="135">
        <v>43375</v>
      </c>
      <c r="G22" s="135">
        <v>44216</v>
      </c>
      <c r="H22" s="135">
        <v>43483</v>
      </c>
      <c r="I22" s="135">
        <v>43745</v>
      </c>
    </row>
    <row r="23" spans="3:9" ht="24.95" hidden="1" customHeight="1">
      <c r="C23" s="123">
        <v>12</v>
      </c>
      <c r="D23" s="124" t="s">
        <v>580</v>
      </c>
      <c r="E23" s="125" t="s">
        <v>581</v>
      </c>
      <c r="F23" s="125"/>
      <c r="G23" s="125" t="s">
        <v>581</v>
      </c>
      <c r="H23" s="126" t="s">
        <v>582</v>
      </c>
      <c r="I23" s="126" t="s">
        <v>582</v>
      </c>
    </row>
    <row r="24" spans="3:9" ht="24.95" hidden="1" customHeight="1">
      <c r="C24" s="127">
        <v>13</v>
      </c>
      <c r="D24" s="129" t="s">
        <v>583</v>
      </c>
      <c r="E24" s="129" t="s">
        <v>584</v>
      </c>
      <c r="F24" s="129" t="s">
        <v>584</v>
      </c>
      <c r="G24" s="129" t="s">
        <v>584</v>
      </c>
      <c r="H24" s="134">
        <v>47136</v>
      </c>
      <c r="I24" s="134">
        <v>47580</v>
      </c>
    </row>
    <row r="25" spans="3:9" ht="24.95" hidden="1" customHeight="1">
      <c r="C25" s="123">
        <v>14</v>
      </c>
      <c r="D25" s="124" t="s">
        <v>585</v>
      </c>
      <c r="E25" s="125" t="s">
        <v>557</v>
      </c>
      <c r="F25" s="125" t="s">
        <v>586</v>
      </c>
      <c r="G25" s="125" t="s">
        <v>586</v>
      </c>
      <c r="H25" s="126" t="s">
        <v>586</v>
      </c>
      <c r="I25" s="126" t="s">
        <v>586</v>
      </c>
    </row>
    <row r="26" spans="3:9" ht="2.25" hidden="1" customHeight="1">
      <c r="C26" s="127">
        <v>15</v>
      </c>
      <c r="D26" s="129" t="s">
        <v>587</v>
      </c>
      <c r="E26" s="129" t="s">
        <v>576</v>
      </c>
      <c r="F26" s="129" t="s">
        <v>588</v>
      </c>
      <c r="G26" s="129" t="s">
        <v>589</v>
      </c>
      <c r="H26" s="129" t="s">
        <v>590</v>
      </c>
      <c r="I26" s="129" t="s">
        <v>591</v>
      </c>
    </row>
    <row r="27" spans="3:9" ht="2.25" hidden="1" customHeight="1">
      <c r="C27" s="123">
        <v>16</v>
      </c>
      <c r="D27" s="125" t="s">
        <v>592</v>
      </c>
      <c r="E27" s="125" t="s">
        <v>576</v>
      </c>
      <c r="F27" s="125" t="s">
        <v>593</v>
      </c>
      <c r="G27" s="125" t="s">
        <v>593</v>
      </c>
      <c r="H27" s="126" t="s">
        <v>594</v>
      </c>
      <c r="I27" s="126" t="s">
        <v>594</v>
      </c>
    </row>
    <row r="28" spans="3:9" ht="2.25" hidden="1" customHeight="1">
      <c r="C28" s="127"/>
      <c r="D28" s="130" t="s">
        <v>595</v>
      </c>
      <c r="E28" s="129"/>
      <c r="F28" s="129"/>
      <c r="G28" s="129"/>
      <c r="H28" s="129"/>
      <c r="I28" s="129"/>
    </row>
    <row r="29" spans="3:9" ht="2.25" hidden="1" customHeight="1">
      <c r="C29" s="123">
        <v>17</v>
      </c>
      <c r="D29" s="124" t="s">
        <v>596</v>
      </c>
      <c r="E29" s="125" t="s">
        <v>597</v>
      </c>
      <c r="F29" s="125" t="s">
        <v>598</v>
      </c>
      <c r="G29" s="125" t="s">
        <v>598</v>
      </c>
      <c r="H29" s="126" t="s">
        <v>598</v>
      </c>
      <c r="I29" s="126" t="s">
        <v>598</v>
      </c>
    </row>
    <row r="30" spans="3:9" ht="2.25" hidden="1" customHeight="1">
      <c r="C30" s="127">
        <v>18</v>
      </c>
      <c r="D30" s="128" t="s">
        <v>599</v>
      </c>
      <c r="E30" s="129" t="s">
        <v>576</v>
      </c>
      <c r="F30" s="129" t="s">
        <v>600</v>
      </c>
      <c r="G30" s="129" t="s">
        <v>601</v>
      </c>
      <c r="H30" s="129" t="s">
        <v>602</v>
      </c>
      <c r="I30" s="129" t="s">
        <v>603</v>
      </c>
    </row>
    <row r="31" spans="3:9" ht="2.25" hidden="1" customHeight="1">
      <c r="C31" s="123">
        <v>19</v>
      </c>
      <c r="D31" s="124" t="s">
        <v>604</v>
      </c>
      <c r="E31" s="125" t="s">
        <v>576</v>
      </c>
      <c r="F31" s="125" t="s">
        <v>576</v>
      </c>
      <c r="G31" s="125" t="s">
        <v>576</v>
      </c>
      <c r="H31" s="126" t="s">
        <v>576</v>
      </c>
      <c r="I31" s="126" t="s">
        <v>576</v>
      </c>
    </row>
    <row r="32" spans="3:9" ht="2.25" hidden="1" customHeight="1">
      <c r="C32" s="127" t="s">
        <v>605</v>
      </c>
      <c r="D32" s="129" t="s">
        <v>606</v>
      </c>
      <c r="E32" s="129" t="s">
        <v>607</v>
      </c>
      <c r="F32" s="129" t="s">
        <v>607</v>
      </c>
      <c r="G32" s="129" t="s">
        <v>607</v>
      </c>
      <c r="H32" s="129" t="s">
        <v>608</v>
      </c>
      <c r="I32" s="129" t="s">
        <v>608</v>
      </c>
    </row>
    <row r="33" spans="3:9" ht="2.25" hidden="1" customHeight="1">
      <c r="C33" s="123" t="s">
        <v>609</v>
      </c>
      <c r="D33" s="125" t="s">
        <v>610</v>
      </c>
      <c r="E33" s="125" t="s">
        <v>607</v>
      </c>
      <c r="F33" s="125" t="s">
        <v>607</v>
      </c>
      <c r="G33" s="125" t="s">
        <v>607</v>
      </c>
      <c r="H33" s="126" t="s">
        <v>608</v>
      </c>
      <c r="I33" s="126" t="s">
        <v>608</v>
      </c>
    </row>
    <row r="34" spans="3:9" ht="2.25" hidden="1" customHeight="1">
      <c r="C34" s="127">
        <v>21</v>
      </c>
      <c r="D34" s="129" t="s">
        <v>611</v>
      </c>
      <c r="E34" s="129" t="s">
        <v>557</v>
      </c>
      <c r="F34" s="129" t="s">
        <v>557</v>
      </c>
      <c r="G34" s="129" t="s">
        <v>557</v>
      </c>
      <c r="H34" s="129" t="s">
        <v>557</v>
      </c>
      <c r="I34" s="129" t="s">
        <v>557</v>
      </c>
    </row>
    <row r="35" spans="3:9" ht="2.25" hidden="1" customHeight="1">
      <c r="C35" s="123">
        <v>22</v>
      </c>
      <c r="D35" s="125" t="s">
        <v>612</v>
      </c>
      <c r="E35" s="125" t="s">
        <v>557</v>
      </c>
      <c r="F35" s="125" t="s">
        <v>557</v>
      </c>
      <c r="G35" s="125" t="s">
        <v>557</v>
      </c>
      <c r="H35" s="126" t="s">
        <v>557</v>
      </c>
      <c r="I35" s="126" t="s">
        <v>557</v>
      </c>
    </row>
    <row r="36" spans="3:9" ht="2.25" hidden="1" customHeight="1">
      <c r="C36" s="127">
        <v>23</v>
      </c>
      <c r="D36" s="128" t="s">
        <v>613</v>
      </c>
      <c r="E36" s="129" t="s">
        <v>557</v>
      </c>
      <c r="F36" s="129" t="s">
        <v>614</v>
      </c>
      <c r="G36" s="129" t="s">
        <v>614</v>
      </c>
      <c r="H36" s="129" t="s">
        <v>614</v>
      </c>
      <c r="I36" s="129" t="s">
        <v>614</v>
      </c>
    </row>
    <row r="37" spans="3:9" ht="2.25" hidden="1" customHeight="1">
      <c r="C37" s="123">
        <v>24</v>
      </c>
      <c r="D37" s="125" t="s">
        <v>615</v>
      </c>
      <c r="E37" s="125" t="s">
        <v>576</v>
      </c>
      <c r="F37" s="125" t="s">
        <v>576</v>
      </c>
      <c r="G37" s="125" t="s">
        <v>576</v>
      </c>
      <c r="H37" s="126" t="s">
        <v>576</v>
      </c>
      <c r="I37" s="126" t="s">
        <v>576</v>
      </c>
    </row>
    <row r="38" spans="3:9" ht="2.25" hidden="1" customHeight="1">
      <c r="C38" s="127">
        <v>25</v>
      </c>
      <c r="D38" s="129" t="s">
        <v>616</v>
      </c>
      <c r="E38" s="129" t="s">
        <v>576</v>
      </c>
      <c r="F38" s="129" t="s">
        <v>576</v>
      </c>
      <c r="G38" s="129" t="s">
        <v>576</v>
      </c>
      <c r="H38" s="129" t="s">
        <v>576</v>
      </c>
      <c r="I38" s="129" t="s">
        <v>576</v>
      </c>
    </row>
    <row r="39" spans="3:9" ht="2.25" hidden="1" customHeight="1">
      <c r="C39" s="123">
        <v>26</v>
      </c>
      <c r="D39" s="125" t="s">
        <v>617</v>
      </c>
      <c r="E39" s="125" t="s">
        <v>576</v>
      </c>
      <c r="F39" s="125" t="s">
        <v>576</v>
      </c>
      <c r="G39" s="125" t="s">
        <v>576</v>
      </c>
      <c r="H39" s="126" t="s">
        <v>576</v>
      </c>
      <c r="I39" s="126" t="s">
        <v>576</v>
      </c>
    </row>
    <row r="40" spans="3:9" ht="2.25" hidden="1" customHeight="1">
      <c r="C40" s="127">
        <v>27</v>
      </c>
      <c r="D40" s="129" t="s">
        <v>618</v>
      </c>
      <c r="E40" s="129" t="s">
        <v>576</v>
      </c>
      <c r="F40" s="129" t="s">
        <v>576</v>
      </c>
      <c r="G40" s="129" t="s">
        <v>576</v>
      </c>
      <c r="H40" s="129" t="s">
        <v>576</v>
      </c>
      <c r="I40" s="129" t="s">
        <v>576</v>
      </c>
    </row>
    <row r="41" spans="3:9" ht="2.25" hidden="1" customHeight="1">
      <c r="C41" s="123">
        <v>28</v>
      </c>
      <c r="D41" s="125" t="s">
        <v>619</v>
      </c>
      <c r="E41" s="125" t="s">
        <v>576</v>
      </c>
      <c r="F41" s="125" t="s">
        <v>576</v>
      </c>
      <c r="G41" s="125" t="s">
        <v>576</v>
      </c>
      <c r="H41" s="126" t="s">
        <v>576</v>
      </c>
      <c r="I41" s="126" t="s">
        <v>576</v>
      </c>
    </row>
    <row r="42" spans="3:9" ht="2.25" hidden="1" customHeight="1">
      <c r="C42" s="127">
        <v>29</v>
      </c>
      <c r="D42" s="129" t="s">
        <v>620</v>
      </c>
      <c r="E42" s="129" t="s">
        <v>576</v>
      </c>
      <c r="F42" s="129" t="s">
        <v>576</v>
      </c>
      <c r="G42" s="129" t="s">
        <v>576</v>
      </c>
      <c r="H42" s="129" t="s">
        <v>576</v>
      </c>
      <c r="I42" s="129" t="s">
        <v>576</v>
      </c>
    </row>
    <row r="43" spans="3:9" ht="2.25" hidden="1" customHeight="1">
      <c r="C43" s="123">
        <v>30</v>
      </c>
      <c r="D43" s="124" t="s">
        <v>621</v>
      </c>
      <c r="E43" s="125" t="s">
        <v>557</v>
      </c>
      <c r="F43" s="125" t="s">
        <v>622</v>
      </c>
      <c r="G43" s="125" t="s">
        <v>622</v>
      </c>
      <c r="H43" s="126" t="s">
        <v>576</v>
      </c>
      <c r="I43" s="126" t="s">
        <v>576</v>
      </c>
    </row>
    <row r="44" spans="3:9" ht="2.25" hidden="1" customHeight="1">
      <c r="C44" s="127">
        <v>31</v>
      </c>
      <c r="D44" s="129" t="s">
        <v>623</v>
      </c>
      <c r="E44" s="129" t="s">
        <v>576</v>
      </c>
      <c r="F44" s="129" t="s">
        <v>624</v>
      </c>
      <c r="G44" s="129" t="s">
        <v>624</v>
      </c>
      <c r="H44" s="129" t="s">
        <v>576</v>
      </c>
      <c r="I44" s="129" t="s">
        <v>576</v>
      </c>
    </row>
    <row r="45" spans="3:9" ht="54.95" customHeight="1">
      <c r="C45" s="123">
        <v>32</v>
      </c>
      <c r="D45" s="125" t="s">
        <v>625</v>
      </c>
      <c r="E45" s="125" t="s">
        <v>576</v>
      </c>
      <c r="F45" s="125" t="s">
        <v>626</v>
      </c>
      <c r="G45" s="125" t="s">
        <v>626</v>
      </c>
      <c r="H45" s="126" t="s">
        <v>576</v>
      </c>
      <c r="I45" s="126" t="s">
        <v>576</v>
      </c>
    </row>
    <row r="46" spans="3:9" ht="40.35" customHeight="1">
      <c r="C46" s="127">
        <v>33</v>
      </c>
      <c r="D46" s="129" t="s">
        <v>627</v>
      </c>
      <c r="E46" s="129" t="s">
        <v>576</v>
      </c>
      <c r="F46" s="129" t="s">
        <v>628</v>
      </c>
      <c r="G46" s="129" t="s">
        <v>628</v>
      </c>
      <c r="H46" s="129" t="s">
        <v>576</v>
      </c>
      <c r="I46" s="129" t="s">
        <v>576</v>
      </c>
    </row>
    <row r="47" spans="3:9" ht="54.95" customHeight="1">
      <c r="C47" s="123">
        <v>34</v>
      </c>
      <c r="D47" s="125" t="s">
        <v>629</v>
      </c>
      <c r="E47" s="125" t="s">
        <v>576</v>
      </c>
      <c r="F47" s="125" t="s">
        <v>630</v>
      </c>
      <c r="G47" s="125" t="s">
        <v>630</v>
      </c>
      <c r="H47" s="126" t="s">
        <v>576</v>
      </c>
      <c r="I47" s="126" t="s">
        <v>576</v>
      </c>
    </row>
    <row r="48" spans="3:9" ht="35.65" customHeight="1">
      <c r="C48" s="127" t="s">
        <v>631</v>
      </c>
      <c r="D48" s="128" t="s">
        <v>632</v>
      </c>
      <c r="E48" s="129"/>
      <c r="F48" s="129"/>
      <c r="G48" s="129" t="s">
        <v>576</v>
      </c>
      <c r="H48" s="129"/>
      <c r="I48" s="129"/>
    </row>
    <row r="49" spans="3:9" ht="35.65" customHeight="1">
      <c r="C49" s="123" t="s">
        <v>633</v>
      </c>
      <c r="D49" s="124" t="s">
        <v>634</v>
      </c>
      <c r="E49" s="136">
        <v>1</v>
      </c>
      <c r="F49" s="136">
        <v>2</v>
      </c>
      <c r="G49" s="136">
        <v>2</v>
      </c>
      <c r="H49" s="137">
        <v>3</v>
      </c>
      <c r="I49" s="137">
        <v>3</v>
      </c>
    </row>
    <row r="50" spans="3:9" ht="35.65" customHeight="1">
      <c r="C50" s="127">
        <v>35</v>
      </c>
      <c r="D50" s="128" t="s">
        <v>635</v>
      </c>
      <c r="E50" s="129" t="s">
        <v>636</v>
      </c>
      <c r="F50" s="129" t="s">
        <v>637</v>
      </c>
      <c r="G50" s="129" t="s">
        <v>638</v>
      </c>
      <c r="H50" s="129" t="s">
        <v>639</v>
      </c>
      <c r="I50" s="129" t="s">
        <v>639</v>
      </c>
    </row>
    <row r="51" spans="3:9" ht="35.65" customHeight="1">
      <c r="C51" s="123">
        <v>36</v>
      </c>
      <c r="D51" s="124" t="s">
        <v>640</v>
      </c>
      <c r="E51" s="125" t="s">
        <v>557</v>
      </c>
      <c r="F51" s="125" t="s">
        <v>557</v>
      </c>
      <c r="G51" s="125" t="s">
        <v>557</v>
      </c>
      <c r="H51" s="126" t="s">
        <v>557</v>
      </c>
      <c r="I51" s="126" t="s">
        <v>557</v>
      </c>
    </row>
    <row r="52" spans="3:9" ht="35.65" customHeight="1">
      <c r="C52" s="127">
        <v>37</v>
      </c>
      <c r="D52" s="128" t="s">
        <v>641</v>
      </c>
      <c r="E52" s="129" t="s">
        <v>576</v>
      </c>
      <c r="F52" s="129" t="s">
        <v>576</v>
      </c>
      <c r="G52" s="129" t="s">
        <v>576</v>
      </c>
      <c r="H52" s="129" t="s">
        <v>576</v>
      </c>
      <c r="I52" s="129" t="s">
        <v>576</v>
      </c>
    </row>
    <row r="53" spans="3:9" ht="54.95" customHeight="1">
      <c r="C53" s="123" t="s">
        <v>642</v>
      </c>
      <c r="D53" s="124" t="s">
        <v>643</v>
      </c>
      <c r="E53" s="125" t="s">
        <v>576</v>
      </c>
      <c r="F53" s="125" t="s">
        <v>644</v>
      </c>
      <c r="G53" s="125" t="s">
        <v>645</v>
      </c>
      <c r="H53" s="126" t="s">
        <v>646</v>
      </c>
      <c r="I53" s="126" t="s">
        <v>647</v>
      </c>
    </row>
    <row r="54" spans="3:9">
      <c r="C54" s="2"/>
      <c r="D54" s="2"/>
      <c r="E54" s="2"/>
      <c r="F54" s="2"/>
      <c r="G54" s="2"/>
      <c r="H54" s="2"/>
    </row>
    <row r="55" spans="3:9">
      <c r="C55" s="2"/>
      <c r="D55" s="399" t="s">
        <v>253</v>
      </c>
      <c r="E55" s="2"/>
      <c r="F55" s="2"/>
      <c r="G55" s="2"/>
      <c r="H55" s="2"/>
    </row>
  </sheetData>
  <mergeCells count="1">
    <mergeCell ref="C2:I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0"/>
  <sheetViews>
    <sheetView topLeftCell="A19" zoomScaleNormal="100" workbookViewId="0">
      <selection activeCell="D6" sqref="D6:H48"/>
    </sheetView>
  </sheetViews>
  <sheetFormatPr baseColWidth="10" defaultColWidth="11.42578125" defaultRowHeight="15"/>
  <cols>
    <col min="1" max="1" width="18.85546875" style="1" customWidth="1"/>
    <col min="2" max="2" width="3.7109375" style="1" customWidth="1"/>
    <col min="3" max="3" width="11.5703125" style="1" bestFit="1" customWidth="1"/>
    <col min="4" max="4" width="62" style="1" customWidth="1"/>
    <col min="5" max="5" width="11.42578125" style="1"/>
    <col min="6" max="6" width="12.5703125" style="1" bestFit="1" customWidth="1"/>
    <col min="7" max="7" width="18.85546875" style="1" customWidth="1"/>
    <col min="8" max="8" width="11.42578125" style="120"/>
    <col min="9" max="16384" width="11.42578125" style="1"/>
  </cols>
  <sheetData>
    <row r="2" spans="1:10" ht="15" customHeight="1">
      <c r="C2" s="1008" t="s">
        <v>648</v>
      </c>
      <c r="D2" s="1008"/>
      <c r="E2" s="1008"/>
      <c r="F2" s="1008"/>
      <c r="G2" s="1008"/>
      <c r="H2" s="1008"/>
      <c r="I2" s="1008"/>
    </row>
    <row r="3" spans="1:10" ht="15" customHeight="1">
      <c r="C3" s="1008"/>
      <c r="D3" s="1008"/>
      <c r="E3" s="1008"/>
      <c r="F3" s="1008"/>
      <c r="G3" s="1008"/>
      <c r="H3" s="1008"/>
      <c r="I3" s="1008"/>
    </row>
    <row r="4" spans="1:10">
      <c r="A4" s="257" t="s">
        <v>241</v>
      </c>
    </row>
    <row r="5" spans="1:10" ht="15.75">
      <c r="A5" s="43" t="s">
        <v>44</v>
      </c>
      <c r="C5" s="2"/>
      <c r="D5" s="2"/>
      <c r="E5" s="2"/>
      <c r="F5" s="2"/>
      <c r="G5" s="2"/>
      <c r="H5" s="793"/>
      <c r="I5" s="2"/>
      <c r="J5" s="2"/>
    </row>
    <row r="6" spans="1:10" ht="64.5">
      <c r="C6" s="152"/>
      <c r="D6" s="177" t="s">
        <v>649</v>
      </c>
      <c r="E6" s="178"/>
      <c r="F6" s="179" t="s">
        <v>650</v>
      </c>
      <c r="G6" s="179" t="s">
        <v>651</v>
      </c>
      <c r="H6" s="825" t="s">
        <v>652</v>
      </c>
    </row>
    <row r="7" spans="1:10" ht="15.75">
      <c r="C7" s="152"/>
      <c r="D7" s="153"/>
      <c r="E7" s="154"/>
      <c r="F7" s="155"/>
      <c r="G7" s="155"/>
      <c r="H7" s="154"/>
    </row>
    <row r="8" spans="1:10">
      <c r="C8" s="152"/>
      <c r="D8" s="176" t="s">
        <v>653</v>
      </c>
      <c r="E8" s="815"/>
      <c r="F8" s="815"/>
      <c r="G8" s="815"/>
      <c r="H8" s="816"/>
    </row>
    <row r="9" spans="1:10">
      <c r="C9" s="37"/>
      <c r="D9" s="38" t="s">
        <v>333</v>
      </c>
      <c r="E9" s="168"/>
      <c r="F9" s="39">
        <v>8581607</v>
      </c>
      <c r="G9" s="39">
        <v>8578514</v>
      </c>
      <c r="H9" s="794" t="s">
        <v>654</v>
      </c>
    </row>
    <row r="10" spans="1:10">
      <c r="C10" s="37"/>
      <c r="D10" s="38" t="s">
        <v>334</v>
      </c>
      <c r="E10" s="168"/>
      <c r="F10" s="39">
        <v>470919</v>
      </c>
      <c r="G10" s="39">
        <v>480805</v>
      </c>
      <c r="H10" s="794" t="s">
        <v>655</v>
      </c>
    </row>
    <row r="11" spans="1:10" ht="24">
      <c r="C11" s="37"/>
      <c r="D11" s="38" t="s">
        <v>335</v>
      </c>
      <c r="E11" s="168"/>
      <c r="F11" s="39">
        <v>259529</v>
      </c>
      <c r="G11" s="39">
        <v>119761</v>
      </c>
      <c r="H11" s="794" t="s">
        <v>656</v>
      </c>
    </row>
    <row r="12" spans="1:10">
      <c r="C12" s="37"/>
      <c r="D12" s="38" t="s">
        <v>336</v>
      </c>
      <c r="E12" s="168"/>
      <c r="F12" s="39" t="s">
        <v>4</v>
      </c>
      <c r="G12" s="39">
        <v>0</v>
      </c>
      <c r="H12" s="794" t="s">
        <v>657</v>
      </c>
    </row>
    <row r="13" spans="1:10">
      <c r="C13" s="37"/>
      <c r="D13" s="38" t="s">
        <v>337</v>
      </c>
      <c r="E13" s="168"/>
      <c r="F13" s="39">
        <v>1940905</v>
      </c>
      <c r="G13" s="39">
        <v>852514</v>
      </c>
      <c r="H13" s="794" t="s">
        <v>658</v>
      </c>
    </row>
    <row r="14" spans="1:10">
      <c r="C14" s="37"/>
      <c r="D14" s="38" t="s">
        <v>338</v>
      </c>
      <c r="E14" s="168"/>
      <c r="F14" s="39">
        <v>57031022</v>
      </c>
      <c r="G14" s="39">
        <v>57171621</v>
      </c>
      <c r="H14" s="794" t="s">
        <v>659</v>
      </c>
    </row>
    <row r="15" spans="1:10">
      <c r="C15" s="37"/>
      <c r="D15" s="38" t="s">
        <v>339</v>
      </c>
      <c r="E15" s="168"/>
      <c r="F15" s="39">
        <v>870890</v>
      </c>
      <c r="G15" s="39">
        <v>870890</v>
      </c>
      <c r="H15" s="794" t="s">
        <v>660</v>
      </c>
    </row>
    <row r="16" spans="1:10">
      <c r="C16" s="37"/>
      <c r="D16" s="38" t="s">
        <v>340</v>
      </c>
      <c r="E16" s="168"/>
      <c r="F16" s="40" t="s">
        <v>4</v>
      </c>
      <c r="G16" s="40">
        <v>0</v>
      </c>
      <c r="H16" s="795" t="s">
        <v>661</v>
      </c>
    </row>
    <row r="17" spans="3:8">
      <c r="C17" s="37"/>
      <c r="D17" s="38" t="s">
        <v>341</v>
      </c>
      <c r="E17" s="168"/>
      <c r="F17" s="39">
        <v>162287</v>
      </c>
      <c r="G17" s="39">
        <v>625569</v>
      </c>
      <c r="H17" s="794" t="s">
        <v>662</v>
      </c>
    </row>
    <row r="18" spans="3:8">
      <c r="C18" s="37"/>
      <c r="D18" s="38" t="s">
        <v>342</v>
      </c>
      <c r="E18" s="168"/>
      <c r="F18" s="39">
        <v>5584</v>
      </c>
      <c r="G18" s="39">
        <v>0</v>
      </c>
      <c r="H18" s="794" t="s">
        <v>663</v>
      </c>
    </row>
    <row r="19" spans="3:8">
      <c r="C19" s="37"/>
      <c r="D19" s="38" t="s">
        <v>343</v>
      </c>
      <c r="E19" s="168"/>
      <c r="F19" s="39">
        <v>1190236</v>
      </c>
      <c r="G19" s="39">
        <v>1111993</v>
      </c>
      <c r="H19" s="794" t="s">
        <v>664</v>
      </c>
    </row>
    <row r="20" spans="3:8">
      <c r="C20" s="37"/>
      <c r="D20" s="38" t="s">
        <v>344</v>
      </c>
      <c r="E20" s="168"/>
      <c r="F20" s="39">
        <v>461361</v>
      </c>
      <c r="G20" s="39">
        <v>165538</v>
      </c>
      <c r="H20" s="794" t="s">
        <v>665</v>
      </c>
    </row>
    <row r="21" spans="3:8">
      <c r="C21" s="37"/>
      <c r="D21" s="38" t="s">
        <v>345</v>
      </c>
      <c r="E21" s="168"/>
      <c r="F21" s="39">
        <v>3527442</v>
      </c>
      <c r="G21" s="39">
        <v>3513439</v>
      </c>
      <c r="H21" s="794" t="s">
        <v>666</v>
      </c>
    </row>
    <row r="22" spans="3:8">
      <c r="C22" s="37"/>
      <c r="D22" s="38" t="s">
        <v>346</v>
      </c>
      <c r="E22" s="168"/>
      <c r="F22" s="39">
        <v>241326</v>
      </c>
      <c r="G22" s="39">
        <v>243344</v>
      </c>
      <c r="H22" s="794" t="s">
        <v>667</v>
      </c>
    </row>
    <row r="23" spans="3:8">
      <c r="C23" s="37"/>
      <c r="D23" s="157" t="s">
        <v>347</v>
      </c>
      <c r="E23" s="169"/>
      <c r="F23" s="158">
        <v>1307664</v>
      </c>
      <c r="G23" s="158">
        <v>499685</v>
      </c>
      <c r="H23" s="796" t="s">
        <v>668</v>
      </c>
    </row>
    <row r="24" spans="3:8">
      <c r="C24" s="37"/>
      <c r="D24" s="159" t="s">
        <v>669</v>
      </c>
      <c r="E24" s="168"/>
      <c r="F24" s="160">
        <v>76050772</v>
      </c>
      <c r="G24" s="160">
        <v>74233673</v>
      </c>
      <c r="H24" s="797"/>
    </row>
    <row r="25" spans="3:8">
      <c r="C25" s="166"/>
      <c r="D25" s="176" t="s">
        <v>670</v>
      </c>
      <c r="E25" s="815"/>
      <c r="F25" s="815">
        <v>0</v>
      </c>
      <c r="G25" s="815">
        <v>0</v>
      </c>
      <c r="H25" s="816"/>
    </row>
    <row r="26" spans="3:8">
      <c r="C26" s="37"/>
      <c r="D26" s="38" t="s">
        <v>350</v>
      </c>
      <c r="E26" s="37"/>
      <c r="F26" s="39">
        <v>461503</v>
      </c>
      <c r="G26" s="39">
        <v>461503</v>
      </c>
      <c r="H26" s="794" t="s">
        <v>671</v>
      </c>
    </row>
    <row r="27" spans="3:8">
      <c r="C27" s="37"/>
      <c r="D27" s="38" t="s">
        <v>351</v>
      </c>
      <c r="E27" s="37"/>
      <c r="F27" s="39">
        <v>0</v>
      </c>
      <c r="G27" s="39">
        <v>0</v>
      </c>
      <c r="H27" s="794" t="s">
        <v>672</v>
      </c>
    </row>
    <row r="28" spans="3:8">
      <c r="C28" s="37"/>
      <c r="D28" s="38" t="s">
        <v>352</v>
      </c>
      <c r="E28" s="37"/>
      <c r="F28" s="39">
        <v>67597076</v>
      </c>
      <c r="G28" s="39">
        <v>68187055</v>
      </c>
      <c r="H28" s="794" t="s">
        <v>673</v>
      </c>
    </row>
    <row r="29" spans="3:8">
      <c r="C29" s="37"/>
      <c r="D29" s="38" t="s">
        <v>339</v>
      </c>
      <c r="E29" s="37"/>
      <c r="F29" s="39">
        <v>523249</v>
      </c>
      <c r="G29" s="39">
        <v>523249</v>
      </c>
      <c r="H29" s="794" t="s">
        <v>674</v>
      </c>
    </row>
    <row r="30" spans="3:8">
      <c r="C30" s="37"/>
      <c r="D30" s="38" t="s">
        <v>340</v>
      </c>
      <c r="E30" s="37"/>
      <c r="F30" s="39">
        <v>0</v>
      </c>
      <c r="G30" s="39">
        <v>0</v>
      </c>
      <c r="H30" s="794" t="s">
        <v>675</v>
      </c>
    </row>
    <row r="31" spans="3:8">
      <c r="C31" s="37"/>
      <c r="D31" s="38" t="s">
        <v>353</v>
      </c>
      <c r="E31" s="37"/>
      <c r="F31" s="39">
        <v>1536642</v>
      </c>
      <c r="G31" s="39">
        <v>0</v>
      </c>
      <c r="H31" s="794" t="s">
        <v>676</v>
      </c>
    </row>
    <row r="32" spans="3:8">
      <c r="C32" s="37"/>
      <c r="D32" s="38" t="s">
        <v>354</v>
      </c>
      <c r="E32" s="37"/>
      <c r="F32" s="39">
        <v>373288</v>
      </c>
      <c r="G32" s="39">
        <v>305252</v>
      </c>
      <c r="H32" s="794" t="s">
        <v>677</v>
      </c>
    </row>
    <row r="33" spans="3:8">
      <c r="C33" s="37"/>
      <c r="D33" s="38" t="s">
        <v>355</v>
      </c>
      <c r="E33" s="37"/>
      <c r="F33" s="39">
        <v>151976</v>
      </c>
      <c r="G33" s="39">
        <v>58993</v>
      </c>
      <c r="H33" s="794" t="s">
        <v>678</v>
      </c>
    </row>
    <row r="34" spans="3:8">
      <c r="C34" s="37"/>
      <c r="D34" s="38" t="s">
        <v>356</v>
      </c>
      <c r="E34" s="37"/>
      <c r="F34" s="39">
        <v>289656</v>
      </c>
      <c r="G34" s="39">
        <v>273885</v>
      </c>
      <c r="H34" s="794" t="s">
        <v>679</v>
      </c>
    </row>
    <row r="35" spans="3:8">
      <c r="C35" s="37"/>
      <c r="D35" s="157" t="s">
        <v>357</v>
      </c>
      <c r="E35" s="169"/>
      <c r="F35" s="158">
        <v>702029</v>
      </c>
      <c r="G35" s="158">
        <v>0</v>
      </c>
      <c r="H35" s="796" t="s">
        <v>680</v>
      </c>
    </row>
    <row r="36" spans="3:8">
      <c r="C36" s="37"/>
      <c r="D36" s="159" t="s">
        <v>681</v>
      </c>
      <c r="E36" s="156"/>
      <c r="F36" s="160">
        <v>71635419</v>
      </c>
      <c r="G36" s="160">
        <v>69809937</v>
      </c>
      <c r="H36" s="797"/>
    </row>
    <row r="37" spans="3:8">
      <c r="C37" s="37"/>
      <c r="D37" s="176" t="s">
        <v>682</v>
      </c>
      <c r="E37" s="815"/>
      <c r="F37" s="815">
        <v>0</v>
      </c>
      <c r="G37" s="815">
        <v>0</v>
      </c>
      <c r="H37" s="816"/>
    </row>
    <row r="38" spans="3:8">
      <c r="C38" s="37"/>
      <c r="D38" s="161" t="s">
        <v>683</v>
      </c>
      <c r="E38" s="162"/>
      <c r="F38" s="163">
        <v>4793972</v>
      </c>
      <c r="G38" s="163">
        <v>4793972</v>
      </c>
      <c r="H38" s="798"/>
    </row>
    <row r="39" spans="3:8">
      <c r="C39" s="152"/>
      <c r="D39" s="824" t="s">
        <v>684</v>
      </c>
      <c r="E39" s="170"/>
      <c r="F39" s="171">
        <v>2476209</v>
      </c>
      <c r="G39" s="171">
        <v>2476209</v>
      </c>
      <c r="H39" s="799" t="s">
        <v>685</v>
      </c>
    </row>
    <row r="40" spans="3:8">
      <c r="C40" s="152"/>
      <c r="D40" s="824" t="s">
        <v>686</v>
      </c>
      <c r="E40" s="170"/>
      <c r="F40" s="171">
        <v>208791</v>
      </c>
      <c r="G40" s="171">
        <v>208791</v>
      </c>
      <c r="H40" s="799" t="s">
        <v>687</v>
      </c>
    </row>
    <row r="41" spans="3:8">
      <c r="C41" s="152"/>
      <c r="D41" s="824" t="s">
        <v>688</v>
      </c>
      <c r="E41" s="170"/>
      <c r="F41" s="171">
        <v>1970984</v>
      </c>
      <c r="G41" s="171">
        <v>1970984</v>
      </c>
      <c r="H41" s="799" t="s">
        <v>689</v>
      </c>
    </row>
    <row r="42" spans="3:8">
      <c r="C42" s="152"/>
      <c r="D42" s="824" t="s">
        <v>690</v>
      </c>
      <c r="E42" s="170"/>
      <c r="F42" s="171">
        <v>0</v>
      </c>
      <c r="G42" s="171">
        <v>0</v>
      </c>
      <c r="H42" s="799" t="s">
        <v>691</v>
      </c>
    </row>
    <row r="43" spans="3:8">
      <c r="C43" s="152"/>
      <c r="D43" s="824" t="s">
        <v>692</v>
      </c>
      <c r="E43" s="170"/>
      <c r="F43" s="171">
        <v>-20404</v>
      </c>
      <c r="G43" s="171">
        <v>-20404</v>
      </c>
      <c r="H43" s="799" t="s">
        <v>693</v>
      </c>
    </row>
    <row r="44" spans="3:8">
      <c r="C44" s="152"/>
      <c r="D44" s="824" t="s">
        <v>694</v>
      </c>
      <c r="E44" s="170"/>
      <c r="F44" s="171">
        <v>215013</v>
      </c>
      <c r="G44" s="171">
        <v>215013</v>
      </c>
      <c r="H44" s="799" t="s">
        <v>695</v>
      </c>
    </row>
    <row r="45" spans="3:8">
      <c r="C45" s="152"/>
      <c r="D45" s="824" t="s">
        <v>696</v>
      </c>
      <c r="E45" s="170"/>
      <c r="F45" s="171">
        <v>-56621</v>
      </c>
      <c r="G45" s="171">
        <v>-56621</v>
      </c>
      <c r="H45" s="799" t="s">
        <v>697</v>
      </c>
    </row>
    <row r="46" spans="3:8">
      <c r="C46" s="37"/>
      <c r="D46" s="161" t="s">
        <v>698</v>
      </c>
      <c r="E46" s="162"/>
      <c r="F46" s="163">
        <v>-374589</v>
      </c>
      <c r="G46" s="163">
        <v>-374589</v>
      </c>
      <c r="H46" s="798" t="s">
        <v>699</v>
      </c>
    </row>
    <row r="47" spans="3:8">
      <c r="C47" s="37"/>
      <c r="D47" s="161" t="s">
        <v>700</v>
      </c>
      <c r="E47" s="162"/>
      <c r="F47" s="163">
        <v>-4030</v>
      </c>
      <c r="G47" s="163">
        <v>4353</v>
      </c>
      <c r="H47" s="798" t="s">
        <v>701</v>
      </c>
    </row>
    <row r="48" spans="3:8">
      <c r="C48" s="152"/>
      <c r="D48" s="164" t="s">
        <v>702</v>
      </c>
      <c r="E48" s="172"/>
      <c r="F48" s="165">
        <v>4415353</v>
      </c>
      <c r="G48" s="165">
        <v>4423736</v>
      </c>
      <c r="H48" s="800"/>
    </row>
    <row r="49" spans="3:8">
      <c r="C49" s="2"/>
      <c r="D49" s="2"/>
      <c r="E49" s="2"/>
      <c r="F49" s="2"/>
      <c r="G49" s="2"/>
      <c r="H49" s="793"/>
    </row>
    <row r="50" spans="3:8">
      <c r="D50" s="399" t="s">
        <v>319</v>
      </c>
    </row>
  </sheetData>
  <mergeCells count="1">
    <mergeCell ref="C2:I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52"/>
  <sheetViews>
    <sheetView topLeftCell="A17" workbookViewId="0">
      <selection activeCell="D6" sqref="D6:H50"/>
    </sheetView>
  </sheetViews>
  <sheetFormatPr baseColWidth="10" defaultColWidth="11.42578125" defaultRowHeight="15"/>
  <cols>
    <col min="1" max="1" width="12.140625" style="1" customWidth="1"/>
    <col min="2" max="2" width="3.7109375" style="1" customWidth="1"/>
    <col min="3" max="3" width="11.5703125" style="1" bestFit="1" customWidth="1"/>
    <col min="4" max="4" width="62" style="1" customWidth="1"/>
    <col min="5" max="5" width="6.28515625" style="1" customWidth="1"/>
    <col min="6" max="6" width="12.5703125" style="1" bestFit="1" customWidth="1"/>
    <col min="7" max="7" width="11.5703125" style="1" bestFit="1" customWidth="1"/>
    <col min="8" max="8" width="18.85546875" style="1" customWidth="1"/>
    <col min="9" max="16384" width="11.42578125" style="1"/>
  </cols>
  <sheetData>
    <row r="2" spans="1:11" ht="15" customHeight="1">
      <c r="C2" s="1008" t="s">
        <v>703</v>
      </c>
      <c r="D2" s="1008"/>
      <c r="E2" s="1008"/>
      <c r="F2" s="1008"/>
      <c r="G2" s="1008"/>
      <c r="H2" s="1008"/>
      <c r="I2" s="1008"/>
      <c r="J2" s="1008"/>
    </row>
    <row r="3" spans="1:11" ht="15" customHeight="1">
      <c r="C3" s="1008"/>
      <c r="D3" s="1008"/>
      <c r="E3" s="1008"/>
      <c r="F3" s="1008"/>
      <c r="G3" s="1008"/>
      <c r="H3" s="1008"/>
      <c r="I3" s="1008"/>
      <c r="J3" s="1008"/>
    </row>
    <row r="4" spans="1:11">
      <c r="A4" s="257" t="s">
        <v>241</v>
      </c>
    </row>
    <row r="5" spans="1:11" ht="15.75">
      <c r="A5" s="43" t="s">
        <v>704</v>
      </c>
      <c r="C5" s="2"/>
      <c r="D5" s="2"/>
      <c r="E5" s="2"/>
      <c r="F5" s="2"/>
      <c r="G5" s="2"/>
      <c r="H5" s="2"/>
      <c r="I5" s="2"/>
      <c r="J5" s="2"/>
      <c r="K5" s="2"/>
    </row>
    <row r="6" spans="1:11" s="256" customFormat="1" ht="72">
      <c r="A6" s="1"/>
      <c r="D6" s="177" t="s">
        <v>705</v>
      </c>
      <c r="E6" s="596"/>
      <c r="F6" s="840" t="s">
        <v>650</v>
      </c>
      <c r="G6" s="840" t="s">
        <v>706</v>
      </c>
      <c r="H6" s="840" t="s">
        <v>651</v>
      </c>
    </row>
    <row r="7" spans="1:11" ht="15.75">
      <c r="D7" s="153"/>
      <c r="E7" s="154"/>
      <c r="F7" s="155"/>
      <c r="G7" s="155"/>
      <c r="H7" s="155"/>
    </row>
    <row r="8" spans="1:11">
      <c r="D8" s="592" t="s">
        <v>682</v>
      </c>
      <c r="E8" s="42"/>
      <c r="F8" s="42"/>
      <c r="G8" s="42"/>
      <c r="H8" s="42"/>
    </row>
    <row r="9" spans="1:11">
      <c r="D9" s="161" t="s">
        <v>683</v>
      </c>
      <c r="E9" s="162"/>
      <c r="F9" s="163">
        <v>4793972</v>
      </c>
      <c r="G9" s="163">
        <v>0</v>
      </c>
      <c r="H9" s="163">
        <v>4793972</v>
      </c>
    </row>
    <row r="10" spans="1:11">
      <c r="D10" s="824" t="s">
        <v>684</v>
      </c>
      <c r="E10" s="170"/>
      <c r="F10" s="171">
        <v>2476209</v>
      </c>
      <c r="G10" s="171">
        <v>0</v>
      </c>
      <c r="H10" s="171">
        <v>2476209</v>
      </c>
    </row>
    <row r="11" spans="1:11">
      <c r="D11" s="824" t="s">
        <v>686</v>
      </c>
      <c r="E11" s="170"/>
      <c r="F11" s="171">
        <v>208791</v>
      </c>
      <c r="G11" s="171">
        <v>0</v>
      </c>
      <c r="H11" s="171">
        <v>208791</v>
      </c>
    </row>
    <row r="12" spans="1:11">
      <c r="D12" s="824" t="s">
        <v>688</v>
      </c>
      <c r="E12" s="170"/>
      <c r="F12" s="171">
        <v>1970984</v>
      </c>
      <c r="G12" s="171">
        <v>0</v>
      </c>
      <c r="H12" s="171">
        <v>1970984</v>
      </c>
    </row>
    <row r="13" spans="1:11">
      <c r="D13" s="824" t="s">
        <v>690</v>
      </c>
      <c r="E13" s="170"/>
      <c r="F13" s="171">
        <v>0</v>
      </c>
      <c r="G13" s="171">
        <v>0</v>
      </c>
      <c r="H13" s="171">
        <v>0</v>
      </c>
    </row>
    <row r="14" spans="1:11">
      <c r="D14" s="824" t="s">
        <v>692</v>
      </c>
      <c r="E14" s="170"/>
      <c r="F14" s="171">
        <v>-20404</v>
      </c>
      <c r="G14" s="171">
        <v>0</v>
      </c>
      <c r="H14" s="171">
        <v>-20404</v>
      </c>
    </row>
    <row r="15" spans="1:11">
      <c r="D15" s="824" t="s">
        <v>694</v>
      </c>
      <c r="E15" s="170"/>
      <c r="F15" s="171">
        <v>215013</v>
      </c>
      <c r="G15" s="171">
        <v>0</v>
      </c>
      <c r="H15" s="171">
        <v>215013</v>
      </c>
    </row>
    <row r="16" spans="1:11">
      <c r="D16" s="824" t="s">
        <v>696</v>
      </c>
      <c r="E16" s="170"/>
      <c r="F16" s="171">
        <v>-56621</v>
      </c>
      <c r="G16" s="171">
        <v>0</v>
      </c>
      <c r="H16" s="171">
        <v>-56621</v>
      </c>
    </row>
    <row r="17" spans="4:8">
      <c r="D17" s="161" t="s">
        <v>698</v>
      </c>
      <c r="E17" s="162"/>
      <c r="F17" s="163">
        <v>-374589</v>
      </c>
      <c r="G17" s="163">
        <v>0</v>
      </c>
      <c r="H17" s="163">
        <v>-374589</v>
      </c>
    </row>
    <row r="18" spans="4:8">
      <c r="D18" s="593" t="s">
        <v>707</v>
      </c>
      <c r="E18" s="594"/>
      <c r="F18" s="595">
        <v>-4030</v>
      </c>
      <c r="G18" s="595">
        <v>8383</v>
      </c>
      <c r="H18" s="595">
        <v>4353</v>
      </c>
    </row>
    <row r="19" spans="4:8">
      <c r="D19" s="161" t="s">
        <v>708</v>
      </c>
      <c r="E19" s="162"/>
      <c r="F19" s="163">
        <v>4415353</v>
      </c>
      <c r="G19" s="163">
        <v>8383</v>
      </c>
      <c r="H19" s="163">
        <v>4423736</v>
      </c>
    </row>
    <row r="20" spans="4:8" ht="5.25" customHeight="1">
      <c r="D20" s="152"/>
      <c r="E20" s="152"/>
      <c r="F20" s="152"/>
      <c r="G20" s="152"/>
      <c r="H20" s="167">
        <v>0</v>
      </c>
    </row>
    <row r="21" spans="4:8">
      <c r="D21" s="168" t="s">
        <v>709</v>
      </c>
      <c r="E21" s="168"/>
      <c r="F21" s="168"/>
      <c r="G21" s="168"/>
      <c r="H21" s="173">
        <v>0</v>
      </c>
    </row>
    <row r="22" spans="4:8">
      <c r="D22" s="168" t="s">
        <v>710</v>
      </c>
      <c r="E22" s="168"/>
      <c r="F22" s="168"/>
      <c r="G22" s="168"/>
      <c r="H22" s="173">
        <v>-30486.80000000001</v>
      </c>
    </row>
    <row r="23" spans="4:8">
      <c r="D23" s="168" t="s">
        <v>711</v>
      </c>
      <c r="E23" s="168"/>
      <c r="F23" s="168"/>
      <c r="G23" s="168"/>
      <c r="H23" s="171">
        <v>0</v>
      </c>
    </row>
    <row r="24" spans="4:8">
      <c r="D24" s="168" t="s">
        <v>712</v>
      </c>
      <c r="E24" s="168"/>
      <c r="F24" s="168"/>
      <c r="G24" s="168"/>
      <c r="H24" s="171">
        <v>-3367</v>
      </c>
    </row>
    <row r="25" spans="4:8">
      <c r="D25" s="824" t="s">
        <v>713</v>
      </c>
      <c r="E25" s="168"/>
      <c r="F25" s="168"/>
      <c r="G25" s="168"/>
      <c r="H25" s="171">
        <v>-61004.016649999998</v>
      </c>
    </row>
    <row r="26" spans="4:8">
      <c r="D26" s="824" t="s">
        <v>714</v>
      </c>
      <c r="E26" s="168"/>
      <c r="F26" s="168"/>
      <c r="G26" s="168"/>
      <c r="H26" s="171">
        <v>-4353</v>
      </c>
    </row>
    <row r="27" spans="4:8">
      <c r="D27" s="824" t="s">
        <v>715</v>
      </c>
      <c r="E27" s="824"/>
      <c r="F27" s="824"/>
      <c r="G27" s="168"/>
      <c r="H27" s="171">
        <v>0</v>
      </c>
    </row>
    <row r="28" spans="4:8">
      <c r="D28" s="824" t="s">
        <v>716</v>
      </c>
      <c r="E28" s="824"/>
      <c r="F28" s="824"/>
      <c r="G28" s="168"/>
      <c r="H28" s="171">
        <v>344696.25274395413</v>
      </c>
    </row>
    <row r="29" spans="4:8">
      <c r="D29" s="824" t="s">
        <v>717</v>
      </c>
      <c r="E29" s="824"/>
      <c r="F29" s="824"/>
      <c r="G29" s="170"/>
      <c r="H29" s="171">
        <v>-68353</v>
      </c>
    </row>
    <row r="30" spans="4:8">
      <c r="D30" s="824" t="s">
        <v>718</v>
      </c>
      <c r="E30" s="824"/>
      <c r="F30" s="824"/>
      <c r="G30" s="170"/>
      <c r="H30" s="171">
        <v>-110644.22621407527</v>
      </c>
    </row>
    <row r="31" spans="4:8">
      <c r="D31" s="824" t="s">
        <v>719</v>
      </c>
      <c r="E31" s="824"/>
      <c r="F31" s="824"/>
      <c r="G31" s="170"/>
      <c r="H31" s="171">
        <v>-16497.309047768314</v>
      </c>
    </row>
    <row r="32" spans="4:8">
      <c r="D32" s="824" t="s">
        <v>720</v>
      </c>
      <c r="E32" s="824"/>
      <c r="F32" s="824"/>
      <c r="G32" s="170"/>
      <c r="H32" s="171">
        <v>-580.6728425</v>
      </c>
    </row>
    <row r="33" spans="4:8">
      <c r="D33" s="824" t="s">
        <v>721</v>
      </c>
      <c r="E33" s="824"/>
      <c r="F33" s="824"/>
      <c r="G33" s="170"/>
      <c r="H33" s="171">
        <v>0</v>
      </c>
    </row>
    <row r="34" spans="4:8">
      <c r="D34" s="174" t="s">
        <v>722</v>
      </c>
      <c r="E34" s="824"/>
      <c r="F34" s="824"/>
      <c r="G34" s="170"/>
      <c r="H34" s="171">
        <v>0</v>
      </c>
    </row>
    <row r="35" spans="4:8">
      <c r="D35" s="824" t="s">
        <v>723</v>
      </c>
      <c r="E35" s="824"/>
      <c r="F35" s="824"/>
      <c r="G35" s="170"/>
      <c r="H35" s="171">
        <v>-574262.79816003342</v>
      </c>
    </row>
    <row r="36" spans="4:8" ht="24.75">
      <c r="D36" s="174" t="s">
        <v>724</v>
      </c>
      <c r="E36" s="824"/>
      <c r="F36" s="824"/>
      <c r="G36" s="170"/>
      <c r="H36" s="171">
        <v>0</v>
      </c>
    </row>
    <row r="37" spans="4:8">
      <c r="D37" s="824" t="s">
        <v>725</v>
      </c>
      <c r="E37" s="824"/>
      <c r="F37" s="824"/>
      <c r="G37" s="170"/>
      <c r="H37" s="171">
        <v>0</v>
      </c>
    </row>
    <row r="38" spans="4:8">
      <c r="D38" s="1009" t="s">
        <v>726</v>
      </c>
      <c r="E38" s="1009"/>
      <c r="F38" s="1009"/>
      <c r="G38" s="170"/>
      <c r="H38" s="171">
        <v>177357.14469380444</v>
      </c>
    </row>
    <row r="39" spans="4:8">
      <c r="D39" s="824" t="s">
        <v>727</v>
      </c>
      <c r="E39" s="824"/>
      <c r="F39" s="824"/>
      <c r="G39" s="170"/>
      <c r="H39" s="171">
        <v>-23846.739130434784</v>
      </c>
    </row>
    <row r="40" spans="4:8">
      <c r="D40" s="161" t="s">
        <v>728</v>
      </c>
      <c r="E40" s="161"/>
      <c r="F40" s="161"/>
      <c r="G40" s="162"/>
      <c r="H40" s="163">
        <v>4052393.8353929478</v>
      </c>
    </row>
    <row r="41" spans="4:8">
      <c r="D41" s="824" t="s">
        <v>729</v>
      </c>
      <c r="E41" s="824"/>
      <c r="F41" s="824"/>
      <c r="G41" s="170"/>
      <c r="H41" s="171">
        <v>625000</v>
      </c>
    </row>
    <row r="42" spans="4:8">
      <c r="D42" s="175" t="s">
        <v>730</v>
      </c>
      <c r="E42" s="824"/>
      <c r="F42" s="824"/>
      <c r="G42" s="170"/>
      <c r="H42" s="171">
        <v>0</v>
      </c>
    </row>
    <row r="43" spans="4:8">
      <c r="D43" s="161" t="s">
        <v>731</v>
      </c>
      <c r="E43" s="161"/>
      <c r="F43" s="161"/>
      <c r="G43" s="162"/>
      <c r="H43" s="163">
        <v>625000</v>
      </c>
    </row>
    <row r="44" spans="4:8">
      <c r="D44" s="824" t="s">
        <v>732</v>
      </c>
      <c r="E44" s="824"/>
      <c r="F44" s="824"/>
      <c r="G44" s="170"/>
      <c r="H44" s="171">
        <v>650000</v>
      </c>
    </row>
    <row r="45" spans="4:8">
      <c r="D45" s="824" t="s">
        <v>733</v>
      </c>
      <c r="E45" s="824"/>
      <c r="F45" s="824"/>
      <c r="G45" s="170"/>
      <c r="H45" s="171">
        <v>0</v>
      </c>
    </row>
    <row r="46" spans="4:8" ht="24.75">
      <c r="D46" s="174" t="s">
        <v>734</v>
      </c>
      <c r="E46" s="824"/>
      <c r="F46" s="824"/>
      <c r="G46" s="170"/>
      <c r="H46" s="171">
        <v>0</v>
      </c>
    </row>
    <row r="47" spans="4:8">
      <c r="D47" s="824" t="s">
        <v>735</v>
      </c>
      <c r="E47" s="824"/>
      <c r="F47" s="824"/>
      <c r="G47" s="170"/>
      <c r="H47" s="171">
        <v>0</v>
      </c>
    </row>
    <row r="48" spans="4:8">
      <c r="D48" s="824" t="s">
        <v>736</v>
      </c>
      <c r="E48" s="824"/>
      <c r="F48" s="824"/>
      <c r="G48" s="170"/>
      <c r="H48" s="171">
        <v>0</v>
      </c>
    </row>
    <row r="49" spans="4:8">
      <c r="D49" s="161" t="s">
        <v>737</v>
      </c>
      <c r="E49" s="161"/>
      <c r="F49" s="161"/>
      <c r="G49" s="162"/>
      <c r="H49" s="163">
        <v>650000</v>
      </c>
    </row>
    <row r="50" spans="4:8">
      <c r="D50" s="597" t="s">
        <v>738</v>
      </c>
      <c r="E50" s="598"/>
      <c r="F50" s="599"/>
      <c r="G50" s="599"/>
      <c r="H50" s="599">
        <v>5327393.8353929482</v>
      </c>
    </row>
    <row r="52" spans="4:8">
      <c r="D52" s="399" t="s">
        <v>319</v>
      </c>
    </row>
  </sheetData>
  <mergeCells count="2">
    <mergeCell ref="C2:J3"/>
    <mergeCell ref="D38:F3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O22"/>
  <sheetViews>
    <sheetView topLeftCell="B1" workbookViewId="0">
      <selection activeCell="D8" sqref="D7:N20"/>
    </sheetView>
  </sheetViews>
  <sheetFormatPr baseColWidth="10" defaultColWidth="11.42578125" defaultRowHeight="15"/>
  <cols>
    <col min="1" max="1" width="17.28515625" style="1" customWidth="1"/>
    <col min="2" max="2" width="3.7109375" style="1" customWidth="1"/>
    <col min="3" max="3" width="11.5703125" style="1" bestFit="1" customWidth="1"/>
    <col min="4" max="4" width="39.28515625" style="1" customWidth="1"/>
    <col min="5" max="5" width="11.42578125" style="1"/>
    <col min="6" max="6" width="12.5703125" style="1" bestFit="1" customWidth="1"/>
    <col min="7" max="7" width="11.5703125" style="1" bestFit="1" customWidth="1"/>
    <col min="8" max="8" width="11.7109375" style="1" customWidth="1"/>
    <col min="9" max="16384" width="11.42578125" style="1"/>
  </cols>
  <sheetData>
    <row r="2" spans="1:15" ht="15" customHeight="1">
      <c r="C2" s="991" t="s">
        <v>739</v>
      </c>
      <c r="D2" s="991"/>
      <c r="E2" s="991"/>
      <c r="F2" s="991"/>
      <c r="G2" s="991"/>
      <c r="H2" s="991"/>
      <c r="I2" s="991"/>
      <c r="J2" s="991"/>
      <c r="K2" s="991"/>
      <c r="L2" s="991"/>
      <c r="M2" s="991"/>
      <c r="N2" s="991"/>
      <c r="O2" s="991"/>
    </row>
    <row r="3" spans="1:15" ht="15" customHeight="1">
      <c r="C3" s="991"/>
      <c r="D3" s="991"/>
      <c r="E3" s="991"/>
      <c r="F3" s="991"/>
      <c r="G3" s="991"/>
      <c r="H3" s="991"/>
      <c r="I3" s="991"/>
      <c r="J3" s="991"/>
      <c r="K3" s="991"/>
      <c r="L3" s="991"/>
      <c r="M3" s="991"/>
      <c r="N3" s="991"/>
      <c r="O3" s="991"/>
    </row>
    <row r="4" spans="1:15">
      <c r="A4" s="257" t="s">
        <v>241</v>
      </c>
    </row>
    <row r="5" spans="1:15" ht="15.75">
      <c r="A5" s="43" t="s">
        <v>50</v>
      </c>
      <c r="C5" s="2"/>
      <c r="D5" s="2"/>
      <c r="E5" s="2"/>
      <c r="F5" s="2"/>
      <c r="G5" s="2"/>
      <c r="H5" s="2"/>
      <c r="I5" s="2"/>
      <c r="J5" s="2"/>
      <c r="K5" s="2"/>
    </row>
    <row r="6" spans="1:15">
      <c r="C6" s="103"/>
      <c r="D6" s="44"/>
      <c r="E6" s="197" t="s">
        <v>255</v>
      </c>
      <c r="F6" s="197" t="s">
        <v>256</v>
      </c>
      <c r="G6" s="197" t="s">
        <v>257</v>
      </c>
      <c r="H6" s="197" t="s">
        <v>258</v>
      </c>
      <c r="I6" s="197" t="s">
        <v>259</v>
      </c>
      <c r="J6" s="197" t="s">
        <v>740</v>
      </c>
      <c r="K6" s="197" t="s">
        <v>741</v>
      </c>
      <c r="L6" s="197" t="s">
        <v>322</v>
      </c>
      <c r="M6" s="197" t="s">
        <v>323</v>
      </c>
      <c r="N6" s="197" t="s">
        <v>382</v>
      </c>
    </row>
    <row r="7" spans="1:15" ht="16.5" thickBot="1">
      <c r="C7" s="103"/>
      <c r="D7" s="600"/>
      <c r="E7" s="1010" t="s">
        <v>742</v>
      </c>
      <c r="F7" s="1010"/>
      <c r="G7" s="1010"/>
      <c r="H7" s="1010"/>
      <c r="I7" s="1010"/>
      <c r="J7" s="1010" t="s">
        <v>743</v>
      </c>
      <c r="K7" s="1010"/>
      <c r="L7" s="1011" t="s">
        <v>744</v>
      </c>
      <c r="M7" s="370"/>
      <c r="N7" s="370"/>
    </row>
    <row r="8" spans="1:15" ht="64.5" thickBot="1">
      <c r="C8" s="104"/>
      <c r="D8" s="601" t="s">
        <v>745</v>
      </c>
      <c r="E8" s="602" t="s">
        <v>359</v>
      </c>
      <c r="F8" s="602" t="s">
        <v>746</v>
      </c>
      <c r="G8" s="602" t="s">
        <v>747</v>
      </c>
      <c r="H8" s="602" t="s">
        <v>748</v>
      </c>
      <c r="I8" s="602" t="s">
        <v>749</v>
      </c>
      <c r="J8" s="602" t="s">
        <v>750</v>
      </c>
      <c r="K8" s="602" t="s">
        <v>751</v>
      </c>
      <c r="L8" s="1012"/>
      <c r="M8" s="420" t="s">
        <v>752</v>
      </c>
      <c r="N8" s="420" t="s">
        <v>753</v>
      </c>
    </row>
    <row r="9" spans="1:15">
      <c r="C9" s="197">
        <v>1</v>
      </c>
      <c r="D9" s="105" t="s">
        <v>754</v>
      </c>
      <c r="E9" s="106">
        <v>0</v>
      </c>
      <c r="F9" s="106">
        <v>0</v>
      </c>
      <c r="G9" s="106">
        <v>0</v>
      </c>
      <c r="H9" s="106">
        <v>0</v>
      </c>
      <c r="I9" s="106">
        <v>0</v>
      </c>
      <c r="J9" s="107">
        <v>0</v>
      </c>
      <c r="K9" s="107">
        <v>0</v>
      </c>
      <c r="L9" s="108">
        <v>0</v>
      </c>
      <c r="M9" s="108">
        <v>0</v>
      </c>
      <c r="N9" s="108">
        <v>0</v>
      </c>
    </row>
    <row r="10" spans="1:15">
      <c r="C10" s="197">
        <v>2</v>
      </c>
      <c r="D10" s="109" t="s">
        <v>755</v>
      </c>
      <c r="E10" s="110" t="s">
        <v>1901</v>
      </c>
      <c r="F10" s="110" t="s">
        <v>1901</v>
      </c>
      <c r="G10" s="110" t="s">
        <v>1901</v>
      </c>
      <c r="H10" s="110" t="s">
        <v>1901</v>
      </c>
      <c r="I10" s="110" t="s">
        <v>1901</v>
      </c>
      <c r="J10" s="110">
        <v>0</v>
      </c>
      <c r="K10" s="110">
        <v>0</v>
      </c>
      <c r="L10" s="111" t="s">
        <v>1901</v>
      </c>
      <c r="M10" s="110" t="s">
        <v>1901</v>
      </c>
      <c r="N10" s="110" t="s">
        <v>1901</v>
      </c>
    </row>
    <row r="11" spans="1:15">
      <c r="C11" s="197">
        <v>3</v>
      </c>
      <c r="D11" s="121" t="s">
        <v>756</v>
      </c>
      <c r="E11" s="106">
        <v>0</v>
      </c>
      <c r="F11" s="106">
        <v>0</v>
      </c>
      <c r="G11" s="106">
        <v>0</v>
      </c>
      <c r="H11" s="106">
        <v>0</v>
      </c>
      <c r="I11" s="106">
        <v>0</v>
      </c>
      <c r="J11" s="107">
        <v>0</v>
      </c>
      <c r="K11" s="107">
        <v>0</v>
      </c>
      <c r="L11" s="106">
        <v>0</v>
      </c>
      <c r="M11" s="106">
        <v>0</v>
      </c>
      <c r="N11" s="106">
        <v>0</v>
      </c>
    </row>
    <row r="12" spans="1:15">
      <c r="C12" s="197">
        <v>4</v>
      </c>
      <c r="D12" s="121" t="s">
        <v>757</v>
      </c>
      <c r="E12" s="106">
        <v>0</v>
      </c>
      <c r="F12" s="106">
        <v>0</v>
      </c>
      <c r="G12" s="106">
        <v>0</v>
      </c>
      <c r="H12" s="106">
        <v>0</v>
      </c>
      <c r="I12" s="106">
        <v>0</v>
      </c>
      <c r="J12" s="107">
        <v>0</v>
      </c>
      <c r="K12" s="107">
        <v>0</v>
      </c>
      <c r="L12" s="106">
        <v>0</v>
      </c>
      <c r="M12" s="106">
        <v>0</v>
      </c>
      <c r="N12" s="106">
        <v>0</v>
      </c>
    </row>
    <row r="13" spans="1:15">
      <c r="C13" s="197">
        <v>5</v>
      </c>
      <c r="D13" s="121" t="s">
        <v>758</v>
      </c>
      <c r="E13" s="106">
        <v>0</v>
      </c>
      <c r="F13" s="106">
        <v>0</v>
      </c>
      <c r="G13" s="106">
        <v>0</v>
      </c>
      <c r="H13" s="106">
        <v>0</v>
      </c>
      <c r="I13" s="106">
        <v>0</v>
      </c>
      <c r="J13" s="107">
        <v>0</v>
      </c>
      <c r="K13" s="107">
        <v>0</v>
      </c>
      <c r="L13" s="106">
        <v>0</v>
      </c>
      <c r="M13" s="106">
        <v>0</v>
      </c>
      <c r="N13" s="106">
        <v>0</v>
      </c>
    </row>
    <row r="14" spans="1:15">
      <c r="C14" s="197">
        <v>6</v>
      </c>
      <c r="D14" s="121" t="s">
        <v>759</v>
      </c>
      <c r="E14" s="106">
        <v>0</v>
      </c>
      <c r="F14" s="106">
        <v>0</v>
      </c>
      <c r="G14" s="106">
        <v>0</v>
      </c>
      <c r="H14" s="106">
        <v>0</v>
      </c>
      <c r="I14" s="106">
        <v>0</v>
      </c>
      <c r="J14" s="107">
        <v>0</v>
      </c>
      <c r="K14" s="107">
        <v>0</v>
      </c>
      <c r="L14" s="106">
        <v>0</v>
      </c>
      <c r="M14" s="106">
        <v>0</v>
      </c>
      <c r="N14" s="106">
        <v>0</v>
      </c>
    </row>
    <row r="15" spans="1:15">
      <c r="C15" s="197">
        <v>7</v>
      </c>
      <c r="D15" s="121" t="s">
        <v>760</v>
      </c>
      <c r="E15" s="106">
        <v>0</v>
      </c>
      <c r="F15" s="106">
        <v>0</v>
      </c>
      <c r="G15" s="106">
        <v>0</v>
      </c>
      <c r="H15" s="106">
        <v>0</v>
      </c>
      <c r="I15" s="106">
        <v>0</v>
      </c>
      <c r="J15" s="107">
        <v>0</v>
      </c>
      <c r="K15" s="107">
        <v>0</v>
      </c>
      <c r="L15" s="106">
        <v>0</v>
      </c>
      <c r="M15" s="106">
        <v>0</v>
      </c>
      <c r="N15" s="106">
        <v>0</v>
      </c>
    </row>
    <row r="16" spans="1:15">
      <c r="C16" s="197">
        <v>8</v>
      </c>
      <c r="D16" s="109" t="s">
        <v>755</v>
      </c>
      <c r="E16" s="112" t="s">
        <v>1901</v>
      </c>
      <c r="F16" s="112" t="s">
        <v>1901</v>
      </c>
      <c r="G16" s="112" t="s">
        <v>1901</v>
      </c>
      <c r="H16" s="112" t="s">
        <v>1901</v>
      </c>
      <c r="I16" s="112" t="s">
        <v>1901</v>
      </c>
      <c r="J16" s="113" t="s">
        <v>1901</v>
      </c>
      <c r="K16" s="113" t="s">
        <v>1901</v>
      </c>
      <c r="L16" s="114" t="s">
        <v>1901</v>
      </c>
      <c r="M16" s="112" t="s">
        <v>1901</v>
      </c>
      <c r="N16" s="112" t="s">
        <v>1901</v>
      </c>
    </row>
    <row r="17" spans="3:14">
      <c r="C17" s="197">
        <v>9</v>
      </c>
      <c r="D17" s="109" t="s">
        <v>755</v>
      </c>
      <c r="E17" s="112" t="s">
        <v>1901</v>
      </c>
      <c r="F17" s="112" t="s">
        <v>1901</v>
      </c>
      <c r="G17" s="112" t="s">
        <v>1901</v>
      </c>
      <c r="H17" s="112" t="s">
        <v>1901</v>
      </c>
      <c r="I17" s="112" t="s">
        <v>1901</v>
      </c>
      <c r="J17" s="113" t="s">
        <v>1901</v>
      </c>
      <c r="K17" s="113" t="s">
        <v>1901</v>
      </c>
      <c r="L17" s="114" t="s">
        <v>1901</v>
      </c>
      <c r="M17" s="112" t="s">
        <v>1901</v>
      </c>
      <c r="N17" s="112" t="s">
        <v>1901</v>
      </c>
    </row>
    <row r="18" spans="3:14">
      <c r="C18" s="197">
        <v>10</v>
      </c>
      <c r="D18" s="121" t="s">
        <v>761</v>
      </c>
      <c r="E18" s="106">
        <v>0</v>
      </c>
      <c r="F18" s="106">
        <v>0</v>
      </c>
      <c r="G18" s="106">
        <v>0</v>
      </c>
      <c r="H18" s="106">
        <v>0</v>
      </c>
      <c r="I18" s="106">
        <v>0</v>
      </c>
      <c r="J18" s="107">
        <v>0</v>
      </c>
      <c r="K18" s="107">
        <v>0</v>
      </c>
      <c r="L18" s="106">
        <v>0</v>
      </c>
      <c r="M18" s="106">
        <v>0</v>
      </c>
      <c r="N18" s="106">
        <v>0</v>
      </c>
    </row>
    <row r="19" spans="3:14">
      <c r="C19" s="197">
        <v>11</v>
      </c>
      <c r="D19" s="109" t="s">
        <v>755</v>
      </c>
      <c r="E19" s="115" t="s">
        <v>1901</v>
      </c>
      <c r="F19" s="115" t="s">
        <v>1901</v>
      </c>
      <c r="G19" s="115" t="s">
        <v>1901</v>
      </c>
      <c r="H19" s="115" t="s">
        <v>1901</v>
      </c>
      <c r="I19" s="115" t="s">
        <v>1901</v>
      </c>
      <c r="J19" s="115" t="s">
        <v>1901</v>
      </c>
      <c r="K19" s="115" t="s">
        <v>1901</v>
      </c>
      <c r="L19" s="116" t="s">
        <v>1901</v>
      </c>
      <c r="M19" s="115" t="s">
        <v>1901</v>
      </c>
      <c r="N19" s="115" t="s">
        <v>1901</v>
      </c>
    </row>
    <row r="20" spans="3:14">
      <c r="C20" s="197">
        <v>12</v>
      </c>
      <c r="D20" s="117" t="s">
        <v>762</v>
      </c>
      <c r="E20" s="118" t="s">
        <v>1901</v>
      </c>
      <c r="F20" s="118" t="s">
        <v>1901</v>
      </c>
      <c r="G20" s="118" t="s">
        <v>1901</v>
      </c>
      <c r="H20" s="118" t="s">
        <v>1901</v>
      </c>
      <c r="I20" s="118" t="s">
        <v>1901</v>
      </c>
      <c r="J20" s="118" t="s">
        <v>1901</v>
      </c>
      <c r="K20" s="118" t="s">
        <v>1901</v>
      </c>
      <c r="L20" s="119">
        <v>1340.7470000000001</v>
      </c>
      <c r="M20" s="119">
        <v>0</v>
      </c>
      <c r="N20" s="119">
        <v>0</v>
      </c>
    </row>
    <row r="22" spans="3:14">
      <c r="D22" s="399" t="s">
        <v>319</v>
      </c>
    </row>
  </sheetData>
  <mergeCells count="4">
    <mergeCell ref="E7:I7"/>
    <mergeCell ref="J7:K7"/>
    <mergeCell ref="L7:L8"/>
    <mergeCell ref="C2:O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G119"/>
  <sheetViews>
    <sheetView topLeftCell="A85" zoomScaleNormal="100" workbookViewId="0">
      <selection activeCell="C120" sqref="C120"/>
    </sheetView>
  </sheetViews>
  <sheetFormatPr baseColWidth="10" defaultColWidth="11.42578125" defaultRowHeight="14.25"/>
  <cols>
    <col min="1" max="1" width="6.7109375" style="2" customWidth="1"/>
    <col min="2" max="2" width="16.42578125" style="5" bestFit="1" customWidth="1"/>
    <col min="3" max="3" width="18.7109375" style="19" customWidth="1"/>
    <col min="4" max="4" width="154.42578125" style="5" customWidth="1"/>
    <col min="5" max="16384" width="11.42578125" style="2"/>
  </cols>
  <sheetData>
    <row r="3" spans="2:4" ht="30">
      <c r="C3" s="23" t="s">
        <v>5</v>
      </c>
      <c r="D3" s="22"/>
    </row>
    <row r="6" spans="2:4" ht="44.25" customHeight="1">
      <c r="B6" s="13" t="s">
        <v>6</v>
      </c>
      <c r="C6" s="14" t="s">
        <v>7</v>
      </c>
      <c r="D6" s="15" t="s">
        <v>8</v>
      </c>
    </row>
    <row r="7" spans="2:4" ht="5.25" customHeight="1">
      <c r="B7" s="6"/>
      <c r="C7" s="17"/>
      <c r="D7" s="6"/>
    </row>
    <row r="8" spans="2:4" s="3" customFormat="1" ht="25.5" customHeight="1">
      <c r="B8" s="12" t="s">
        <v>9</v>
      </c>
      <c r="C8" s="12" t="s">
        <v>10</v>
      </c>
      <c r="D8" s="12"/>
    </row>
    <row r="9" spans="2:4" s="4" customFormat="1" ht="15">
      <c r="B9" s="730" t="s">
        <v>11</v>
      </c>
      <c r="C9" s="591"/>
      <c r="D9" s="731" t="s">
        <v>12</v>
      </c>
    </row>
    <row r="10" spans="2:4" s="4" customFormat="1" ht="15">
      <c r="B10" s="730" t="s">
        <v>13</v>
      </c>
      <c r="C10" s="591" t="s">
        <v>14</v>
      </c>
      <c r="D10" s="731" t="s">
        <v>15</v>
      </c>
    </row>
    <row r="11" spans="2:4" s="4" customFormat="1" ht="15">
      <c r="B11" s="730" t="s">
        <v>16</v>
      </c>
      <c r="C11" s="591" t="s">
        <v>17</v>
      </c>
      <c r="D11" s="731" t="s">
        <v>18</v>
      </c>
    </row>
    <row r="12" spans="2:4" s="4" customFormat="1" ht="15">
      <c r="B12" s="730" t="s">
        <v>19</v>
      </c>
      <c r="C12" s="591" t="s">
        <v>20</v>
      </c>
      <c r="D12" s="731" t="s">
        <v>21</v>
      </c>
    </row>
    <row r="13" spans="2:4" s="4" customFormat="1" ht="15">
      <c r="B13" s="730" t="s">
        <v>22</v>
      </c>
      <c r="C13" s="591" t="s">
        <v>23</v>
      </c>
      <c r="D13" s="731" t="s">
        <v>24</v>
      </c>
    </row>
    <row r="14" spans="2:4" s="4" customFormat="1" ht="15">
      <c r="B14" s="730" t="s">
        <v>25</v>
      </c>
      <c r="C14" s="591"/>
      <c r="D14" s="731" t="s">
        <v>26</v>
      </c>
    </row>
    <row r="15" spans="2:4" s="4" customFormat="1" ht="15">
      <c r="B15" s="730" t="s">
        <v>27</v>
      </c>
      <c r="C15" s="591"/>
      <c r="D15" s="731" t="s">
        <v>28</v>
      </c>
    </row>
    <row r="16" spans="2:4" s="4" customFormat="1" ht="15">
      <c r="B16" s="730" t="s">
        <v>29</v>
      </c>
      <c r="C16" s="591"/>
      <c r="D16" s="731" t="s">
        <v>30</v>
      </c>
    </row>
    <row r="17" spans="2:4" s="4" customFormat="1" ht="15">
      <c r="B17" s="730" t="s">
        <v>31</v>
      </c>
      <c r="C17" s="591"/>
      <c r="D17" s="731" t="s">
        <v>32</v>
      </c>
    </row>
    <row r="18" spans="2:4" ht="6.75" customHeight="1">
      <c r="B18" s="7"/>
      <c r="C18" s="18"/>
      <c r="D18" s="7"/>
    </row>
    <row r="19" spans="2:4" s="3" customFormat="1" ht="25.5" customHeight="1">
      <c r="B19" s="12" t="s">
        <v>33</v>
      </c>
      <c r="C19" s="16" t="s">
        <v>34</v>
      </c>
      <c r="D19" s="683"/>
    </row>
    <row r="20" spans="2:4" ht="7.5" customHeight="1">
      <c r="B20" s="7"/>
      <c r="C20" s="18"/>
      <c r="D20" s="8"/>
    </row>
    <row r="21" spans="2:4" s="3" customFormat="1" ht="25.5" customHeight="1">
      <c r="B21" s="12" t="s">
        <v>35</v>
      </c>
      <c r="C21" s="16" t="s">
        <v>36</v>
      </c>
      <c r="D21" s="683"/>
    </row>
    <row r="22" spans="2:4" s="3" customFormat="1" ht="15">
      <c r="B22" s="728" t="s">
        <v>37</v>
      </c>
      <c r="C22" s="590" t="s">
        <v>38</v>
      </c>
      <c r="D22" s="729" t="s">
        <v>39</v>
      </c>
    </row>
    <row r="23" spans="2:4" s="4" customFormat="1" ht="15">
      <c r="B23" s="730" t="s">
        <v>40</v>
      </c>
      <c r="C23" s="591" t="s">
        <v>41</v>
      </c>
      <c r="D23" s="731" t="s">
        <v>42</v>
      </c>
    </row>
    <row r="24" spans="2:4" s="4" customFormat="1" ht="15">
      <c r="B24" s="730" t="s">
        <v>43</v>
      </c>
      <c r="C24" s="591" t="s">
        <v>44</v>
      </c>
      <c r="D24" s="731" t="s">
        <v>45</v>
      </c>
    </row>
    <row r="25" spans="2:4" s="4" customFormat="1" ht="15">
      <c r="B25" s="730" t="s">
        <v>46</v>
      </c>
      <c r="C25" s="591" t="s">
        <v>47</v>
      </c>
      <c r="D25" s="731" t="s">
        <v>48</v>
      </c>
    </row>
    <row r="26" spans="2:4" s="4" customFormat="1" ht="15">
      <c r="B26" s="730" t="s">
        <v>49</v>
      </c>
      <c r="C26" s="591" t="s">
        <v>50</v>
      </c>
      <c r="D26" s="731" t="s">
        <v>51</v>
      </c>
    </row>
    <row r="27" spans="2:4" s="4" customFormat="1" ht="15">
      <c r="B27" s="730" t="s">
        <v>52</v>
      </c>
      <c r="C27" s="591"/>
      <c r="D27" s="731" t="s">
        <v>53</v>
      </c>
    </row>
    <row r="28" spans="2:4" ht="8.25" customHeight="1">
      <c r="B28" s="7"/>
      <c r="C28" s="18"/>
      <c r="D28" s="8"/>
    </row>
    <row r="29" spans="2:4" s="3" customFormat="1" ht="25.5" customHeight="1">
      <c r="B29" s="12" t="s">
        <v>54</v>
      </c>
      <c r="C29" s="16" t="s">
        <v>55</v>
      </c>
      <c r="D29" s="683"/>
    </row>
    <row r="30" spans="2:4" s="3" customFormat="1" ht="15">
      <c r="B30" s="728" t="s">
        <v>56</v>
      </c>
      <c r="C30" s="590" t="s">
        <v>57</v>
      </c>
      <c r="D30" s="729" t="s">
        <v>58</v>
      </c>
    </row>
    <row r="31" spans="2:4" s="4" customFormat="1" ht="15">
      <c r="B31" s="730" t="s">
        <v>59</v>
      </c>
      <c r="C31" s="591"/>
      <c r="D31" s="731" t="s">
        <v>60</v>
      </c>
    </row>
    <row r="32" spans="2:4" s="4" customFormat="1" ht="15">
      <c r="B32" s="730" t="s">
        <v>61</v>
      </c>
      <c r="C32" s="591" t="s">
        <v>62</v>
      </c>
      <c r="D32" s="731" t="s">
        <v>63</v>
      </c>
    </row>
    <row r="33" spans="2:4" s="4" customFormat="1" ht="15">
      <c r="B33" s="730" t="s">
        <v>64</v>
      </c>
      <c r="C33" s="591" t="s">
        <v>65</v>
      </c>
      <c r="D33" s="731" t="s">
        <v>66</v>
      </c>
    </row>
    <row r="34" spans="2:4" s="4" customFormat="1" ht="15">
      <c r="B34" s="730" t="s">
        <v>67</v>
      </c>
      <c r="C34" s="591" t="s">
        <v>68</v>
      </c>
      <c r="D34" s="731" t="s">
        <v>69</v>
      </c>
    </row>
    <row r="35" spans="2:4" s="4" customFormat="1" ht="15">
      <c r="B35" s="730" t="s">
        <v>70</v>
      </c>
      <c r="C35" s="591" t="s">
        <v>71</v>
      </c>
      <c r="D35" s="731" t="s">
        <v>72</v>
      </c>
    </row>
    <row r="36" spans="2:4" s="4" customFormat="1" ht="15">
      <c r="B36" s="730" t="s">
        <v>73</v>
      </c>
      <c r="C36" s="591" t="s">
        <v>74</v>
      </c>
      <c r="D36" s="731" t="s">
        <v>75</v>
      </c>
    </row>
    <row r="37" spans="2:4" s="4" customFormat="1" ht="15">
      <c r="B37" s="730" t="s">
        <v>76</v>
      </c>
      <c r="C37" s="591" t="s">
        <v>77</v>
      </c>
      <c r="D37" s="731" t="s">
        <v>78</v>
      </c>
    </row>
    <row r="38" spans="2:4" s="4" customFormat="1" ht="15">
      <c r="B38" s="730" t="s">
        <v>79</v>
      </c>
      <c r="C38" s="591" t="s">
        <v>80</v>
      </c>
      <c r="D38" s="731" t="s">
        <v>81</v>
      </c>
    </row>
    <row r="39" spans="2:4" ht="8.25" customHeight="1">
      <c r="B39" s="7"/>
      <c r="C39" s="18"/>
      <c r="D39" s="8"/>
    </row>
    <row r="40" spans="2:4" s="3" customFormat="1" ht="25.5" customHeight="1">
      <c r="B40" s="12" t="s">
        <v>82</v>
      </c>
      <c r="C40" s="16" t="s">
        <v>83</v>
      </c>
      <c r="D40" s="683"/>
    </row>
    <row r="41" spans="2:4" s="4" customFormat="1" ht="15">
      <c r="B41" s="730" t="s">
        <v>84</v>
      </c>
      <c r="C41" s="591"/>
      <c r="D41" s="731" t="s">
        <v>85</v>
      </c>
    </row>
    <row r="42" spans="2:4" s="4" customFormat="1" ht="15">
      <c r="B42" s="730" t="s">
        <v>86</v>
      </c>
      <c r="C42" s="591" t="s">
        <v>87</v>
      </c>
      <c r="D42" s="731" t="s">
        <v>88</v>
      </c>
    </row>
    <row r="43" spans="2:4" s="4" customFormat="1" ht="15">
      <c r="B43" s="730" t="s">
        <v>89</v>
      </c>
      <c r="C43" s="591" t="s">
        <v>90</v>
      </c>
      <c r="D43" s="731" t="s">
        <v>91</v>
      </c>
    </row>
    <row r="44" spans="2:4" s="4" customFormat="1" ht="15">
      <c r="B44" s="730" t="s">
        <v>92</v>
      </c>
      <c r="C44" s="591" t="s">
        <v>93</v>
      </c>
      <c r="D44" s="731" t="s">
        <v>94</v>
      </c>
    </row>
    <row r="45" spans="2:4" s="4" customFormat="1" ht="15">
      <c r="B45" s="730" t="s">
        <v>95</v>
      </c>
      <c r="C45" s="591" t="s">
        <v>96</v>
      </c>
      <c r="D45" s="731" t="s">
        <v>97</v>
      </c>
    </row>
    <row r="46" spans="2:4" s="4" customFormat="1" ht="15">
      <c r="B46" s="730" t="s">
        <v>98</v>
      </c>
      <c r="C46" s="591" t="s">
        <v>99</v>
      </c>
      <c r="D46" s="731" t="s">
        <v>100</v>
      </c>
    </row>
    <row r="47" spans="2:4" s="4" customFormat="1" ht="15">
      <c r="B47" s="730" t="s">
        <v>101</v>
      </c>
      <c r="C47" s="591" t="s">
        <v>102</v>
      </c>
      <c r="D47" s="731" t="s">
        <v>103</v>
      </c>
    </row>
    <row r="48" spans="2:4" s="4" customFormat="1" ht="15">
      <c r="B48" s="730" t="s">
        <v>104</v>
      </c>
      <c r="C48" s="591" t="s">
        <v>105</v>
      </c>
      <c r="D48" s="731" t="s">
        <v>106</v>
      </c>
    </row>
    <row r="49" spans="2:4" s="4" customFormat="1" ht="15">
      <c r="B49" s="730" t="s">
        <v>107</v>
      </c>
      <c r="C49" s="591" t="s">
        <v>108</v>
      </c>
      <c r="D49" s="731" t="s">
        <v>109</v>
      </c>
    </row>
    <row r="50" spans="2:4" s="4" customFormat="1" ht="15">
      <c r="B50" s="730" t="s">
        <v>110</v>
      </c>
      <c r="C50" s="591" t="s">
        <v>111</v>
      </c>
      <c r="D50" s="731" t="s">
        <v>112</v>
      </c>
    </row>
    <row r="51" spans="2:4" s="4" customFormat="1" ht="15">
      <c r="B51" s="730" t="s">
        <v>113</v>
      </c>
      <c r="C51" s="591" t="s">
        <v>114</v>
      </c>
      <c r="D51" s="731" t="s">
        <v>115</v>
      </c>
    </row>
    <row r="52" spans="2:4" s="4" customFormat="1" ht="15">
      <c r="B52" s="730" t="s">
        <v>116</v>
      </c>
      <c r="C52" s="591" t="s">
        <v>117</v>
      </c>
      <c r="D52" s="731" t="s">
        <v>118</v>
      </c>
    </row>
    <row r="53" spans="2:4" ht="8.25" customHeight="1">
      <c r="B53" s="10"/>
      <c r="C53" s="20"/>
      <c r="D53" s="684"/>
    </row>
    <row r="54" spans="2:4" s="3" customFormat="1" ht="25.5" customHeight="1">
      <c r="B54" s="12" t="s">
        <v>119</v>
      </c>
      <c r="C54" s="16" t="s">
        <v>120</v>
      </c>
      <c r="D54" s="683"/>
    </row>
    <row r="55" spans="2:4" s="3" customFormat="1" ht="15">
      <c r="B55" s="728" t="s">
        <v>121</v>
      </c>
      <c r="C55" s="590" t="s">
        <v>122</v>
      </c>
      <c r="D55" s="729" t="s">
        <v>123</v>
      </c>
    </row>
    <row r="56" spans="2:4" s="4" customFormat="1" ht="15">
      <c r="B56" s="730" t="s">
        <v>124</v>
      </c>
      <c r="C56" s="591" t="s">
        <v>125</v>
      </c>
      <c r="D56" s="731" t="s">
        <v>126</v>
      </c>
    </row>
    <row r="57" spans="2:4" s="4" customFormat="1" ht="15">
      <c r="B57" s="730" t="s">
        <v>127</v>
      </c>
      <c r="C57" s="591" t="s">
        <v>128</v>
      </c>
      <c r="D57" s="731" t="s">
        <v>129</v>
      </c>
    </row>
    <row r="58" spans="2:4" s="4" customFormat="1" ht="15">
      <c r="B58" s="730" t="s">
        <v>130</v>
      </c>
      <c r="C58" s="591" t="s">
        <v>131</v>
      </c>
      <c r="D58" s="731" t="s">
        <v>132</v>
      </c>
    </row>
    <row r="59" spans="2:4" s="4" customFormat="1" ht="15">
      <c r="B59" s="730" t="s">
        <v>133</v>
      </c>
      <c r="C59" s="591" t="s">
        <v>134</v>
      </c>
      <c r="D59" s="731" t="s">
        <v>135</v>
      </c>
    </row>
    <row r="60" spans="2:4" s="4" customFormat="1" ht="15">
      <c r="B60" s="730" t="s">
        <v>136</v>
      </c>
      <c r="C60" s="591" t="s">
        <v>137</v>
      </c>
      <c r="D60" s="731" t="s">
        <v>138</v>
      </c>
    </row>
    <row r="61" spans="2:4" s="4" customFormat="1" ht="15">
      <c r="B61" s="730" t="s">
        <v>139</v>
      </c>
      <c r="C61" s="591" t="s">
        <v>140</v>
      </c>
      <c r="D61" s="731" t="s">
        <v>141</v>
      </c>
    </row>
    <row r="62" spans="2:4" s="4" customFormat="1" ht="15">
      <c r="B62" s="730" t="s">
        <v>142</v>
      </c>
      <c r="C62" s="591" t="s">
        <v>143</v>
      </c>
      <c r="D62" s="731" t="s">
        <v>144</v>
      </c>
    </row>
    <row r="63" spans="2:4" ht="8.25" customHeight="1">
      <c r="B63" s="7"/>
      <c r="C63" s="18"/>
      <c r="D63" s="8"/>
    </row>
    <row r="64" spans="2:4" s="3" customFormat="1" ht="25.5" customHeight="1">
      <c r="B64" s="12" t="s">
        <v>145</v>
      </c>
      <c r="C64" s="16" t="s">
        <v>146</v>
      </c>
      <c r="D64" s="683"/>
    </row>
    <row r="65" spans="1:4" ht="8.25" customHeight="1">
      <c r="B65" s="9"/>
      <c r="C65" s="21"/>
      <c r="D65" s="11"/>
    </row>
    <row r="66" spans="1:4" s="3" customFormat="1" ht="25.5" customHeight="1">
      <c r="B66" s="12" t="s">
        <v>147</v>
      </c>
      <c r="C66" s="16" t="s">
        <v>148</v>
      </c>
      <c r="D66" s="683"/>
    </row>
    <row r="67" spans="1:4" s="3" customFormat="1" ht="15">
      <c r="A67" s="552"/>
      <c r="B67" s="728" t="s">
        <v>149</v>
      </c>
      <c r="C67" s="590"/>
      <c r="D67" s="729" t="s">
        <v>150</v>
      </c>
    </row>
    <row r="68" spans="1:4" s="4" customFormat="1" ht="15">
      <c r="B68" s="730" t="s">
        <v>151</v>
      </c>
      <c r="C68" s="591" t="s">
        <v>152</v>
      </c>
      <c r="D68" s="731" t="s">
        <v>153</v>
      </c>
    </row>
    <row r="69" spans="1:4" ht="8.25" customHeight="1">
      <c r="B69" s="7"/>
      <c r="C69" s="18"/>
      <c r="D69" s="8"/>
    </row>
    <row r="70" spans="1:4" s="3" customFormat="1" ht="25.5" customHeight="1">
      <c r="B70" s="12" t="s">
        <v>154</v>
      </c>
      <c r="C70" s="16" t="s">
        <v>155</v>
      </c>
      <c r="D70" s="683"/>
    </row>
    <row r="71" spans="1:4" s="3" customFormat="1" ht="15">
      <c r="B71" s="728" t="s">
        <v>156</v>
      </c>
      <c r="C71" s="590" t="s">
        <v>157</v>
      </c>
      <c r="D71" s="729" t="s">
        <v>158</v>
      </c>
    </row>
    <row r="72" spans="1:4" s="4" customFormat="1" ht="15">
      <c r="B72" s="730" t="s">
        <v>159</v>
      </c>
      <c r="C72" s="591" t="s">
        <v>160</v>
      </c>
      <c r="D72" s="731" t="s">
        <v>161</v>
      </c>
    </row>
    <row r="73" spans="1:4" s="4" customFormat="1" ht="15">
      <c r="B73" s="730" t="s">
        <v>162</v>
      </c>
      <c r="C73" s="591"/>
      <c r="D73" s="731" t="s">
        <v>163</v>
      </c>
    </row>
    <row r="74" spans="1:4" s="4" customFormat="1" ht="15">
      <c r="B74" s="730" t="s">
        <v>164</v>
      </c>
      <c r="C74" s="591"/>
      <c r="D74" s="731" t="s">
        <v>165</v>
      </c>
    </row>
    <row r="75" spans="1:4" ht="8.25" customHeight="1">
      <c r="B75" s="7"/>
      <c r="C75" s="18"/>
      <c r="D75" s="8"/>
    </row>
    <row r="76" spans="1:4" s="3" customFormat="1" ht="25.5" customHeight="1">
      <c r="B76" s="12" t="s">
        <v>166</v>
      </c>
      <c r="C76" s="16" t="s">
        <v>167</v>
      </c>
      <c r="D76" s="683"/>
    </row>
    <row r="77" spans="1:4" s="4" customFormat="1" ht="15">
      <c r="B77" s="730" t="s">
        <v>168</v>
      </c>
      <c r="C77" s="591" t="s">
        <v>169</v>
      </c>
      <c r="D77" s="731" t="s">
        <v>170</v>
      </c>
    </row>
    <row r="78" spans="1:4" ht="8.25" customHeight="1">
      <c r="B78" s="7"/>
      <c r="C78" s="18"/>
      <c r="D78" s="8"/>
    </row>
    <row r="79" spans="1:4" s="3" customFormat="1" ht="25.5" customHeight="1">
      <c r="B79" s="12" t="s">
        <v>171</v>
      </c>
      <c r="C79" s="16" t="s">
        <v>172</v>
      </c>
      <c r="D79" s="683"/>
    </row>
    <row r="80" spans="1:4" s="4" customFormat="1" ht="15">
      <c r="B80" s="730" t="s">
        <v>173</v>
      </c>
      <c r="C80" s="591" t="s">
        <v>174</v>
      </c>
      <c r="D80" s="731" t="s">
        <v>175</v>
      </c>
    </row>
    <row r="81" spans="1:4" ht="8.25" customHeight="1">
      <c r="B81" s="9"/>
      <c r="C81" s="21"/>
      <c r="D81" s="11"/>
    </row>
    <row r="82" spans="1:4" s="3" customFormat="1" ht="25.5" customHeight="1">
      <c r="B82" s="12" t="s">
        <v>176</v>
      </c>
      <c r="C82" s="16" t="s">
        <v>177</v>
      </c>
      <c r="D82" s="683"/>
    </row>
    <row r="83" spans="1:4" s="3" customFormat="1" ht="15">
      <c r="A83" s="552"/>
      <c r="B83" s="728" t="s">
        <v>178</v>
      </c>
      <c r="C83" s="590"/>
      <c r="D83" s="729" t="s">
        <v>179</v>
      </c>
    </row>
    <row r="84" spans="1:4" s="4" customFormat="1" ht="15">
      <c r="A84" s="727"/>
      <c r="B84" s="730" t="s">
        <v>180</v>
      </c>
      <c r="C84" s="591"/>
      <c r="D84" s="731" t="s">
        <v>181</v>
      </c>
    </row>
    <row r="85" spans="1:4" s="4" customFormat="1" ht="15">
      <c r="A85" s="727"/>
      <c r="B85" s="730" t="s">
        <v>182</v>
      </c>
      <c r="C85" s="591"/>
      <c r="D85" s="731" t="s">
        <v>183</v>
      </c>
    </row>
    <row r="86" spans="1:4" ht="8.25" customHeight="1">
      <c r="B86" s="7"/>
      <c r="C86" s="18"/>
      <c r="D86" s="8"/>
    </row>
    <row r="87" spans="1:4" s="3" customFormat="1" ht="25.5" customHeight="1">
      <c r="B87" s="12" t="s">
        <v>184</v>
      </c>
      <c r="C87" s="16" t="s">
        <v>185</v>
      </c>
      <c r="D87" s="683"/>
    </row>
    <row r="88" spans="1:4" s="3" customFormat="1" ht="15">
      <c r="A88" s="552"/>
      <c r="B88" s="728" t="s">
        <v>186</v>
      </c>
      <c r="C88" s="590"/>
      <c r="D88" s="729" t="s">
        <v>187</v>
      </c>
    </row>
    <row r="89" spans="1:4" s="4" customFormat="1" ht="15">
      <c r="A89" s="727"/>
      <c r="B89" s="730" t="s">
        <v>188</v>
      </c>
      <c r="C89" s="591"/>
      <c r="D89" s="731" t="s">
        <v>189</v>
      </c>
    </row>
    <row r="90" spans="1:4" ht="7.5" customHeight="1">
      <c r="B90" s="7"/>
      <c r="C90" s="18"/>
      <c r="D90" s="8"/>
    </row>
    <row r="91" spans="1:4" s="3" customFormat="1" ht="25.5" customHeight="1">
      <c r="B91" s="12" t="s">
        <v>190</v>
      </c>
      <c r="C91" s="16" t="s">
        <v>191</v>
      </c>
      <c r="D91" s="683"/>
    </row>
    <row r="92" spans="1:4" s="3" customFormat="1" ht="15">
      <c r="A92" s="552"/>
      <c r="B92" s="728" t="s">
        <v>192</v>
      </c>
      <c r="C92" s="590" t="s">
        <v>193</v>
      </c>
      <c r="D92" s="729" t="s">
        <v>194</v>
      </c>
    </row>
    <row r="93" spans="1:4" s="4" customFormat="1" ht="15">
      <c r="A93" s="727"/>
      <c r="B93" s="730" t="s">
        <v>195</v>
      </c>
      <c r="C93" s="591" t="s">
        <v>196</v>
      </c>
      <c r="D93" s="731" t="s">
        <v>197</v>
      </c>
    </row>
    <row r="94" spans="1:4" s="4" customFormat="1" ht="15">
      <c r="A94" s="727"/>
      <c r="B94" s="730" t="s">
        <v>198</v>
      </c>
      <c r="C94" s="591" t="s">
        <v>199</v>
      </c>
      <c r="D94" s="731" t="s">
        <v>200</v>
      </c>
    </row>
    <row r="95" spans="1:4" ht="7.5" customHeight="1">
      <c r="B95" s="7"/>
      <c r="C95" s="18"/>
      <c r="D95" s="8"/>
    </row>
    <row r="96" spans="1:4" s="3" customFormat="1" ht="25.5" customHeight="1">
      <c r="B96" s="12" t="s">
        <v>201</v>
      </c>
      <c r="C96" s="16" t="s">
        <v>202</v>
      </c>
      <c r="D96" s="683"/>
    </row>
    <row r="97" spans="1:7" s="3" customFormat="1" ht="15">
      <c r="A97" s="552"/>
      <c r="B97" s="728" t="s">
        <v>203</v>
      </c>
      <c r="C97" s="590" t="s">
        <v>204</v>
      </c>
      <c r="D97" s="729" t="s">
        <v>205</v>
      </c>
    </row>
    <row r="98" spans="1:7" s="3" customFormat="1" ht="15">
      <c r="A98" s="552"/>
      <c r="B98" s="730" t="s">
        <v>206</v>
      </c>
      <c r="C98" s="591" t="s">
        <v>207</v>
      </c>
      <c r="D98" s="731" t="s">
        <v>208</v>
      </c>
    </row>
    <row r="99" spans="1:7" s="4" customFormat="1" ht="15">
      <c r="A99" s="727"/>
      <c r="B99" s="728" t="s">
        <v>209</v>
      </c>
      <c r="C99" s="591" t="s">
        <v>210</v>
      </c>
      <c r="D99" s="731" t="s">
        <v>211</v>
      </c>
    </row>
    <row r="100" spans="1:7" s="4" customFormat="1" ht="15">
      <c r="A100" s="727"/>
      <c r="B100" s="728" t="s">
        <v>212</v>
      </c>
      <c r="C100" s="591" t="s">
        <v>213</v>
      </c>
      <c r="D100" s="731" t="s">
        <v>214</v>
      </c>
    </row>
    <row r="101" spans="1:7" s="4" customFormat="1" ht="15">
      <c r="A101" s="727"/>
      <c r="B101" s="728" t="s">
        <v>215</v>
      </c>
      <c r="C101" s="591" t="s">
        <v>216</v>
      </c>
      <c r="D101" s="731" t="s">
        <v>217</v>
      </c>
    </row>
    <row r="102" spans="1:7" s="4" customFormat="1" ht="15">
      <c r="A102" s="727"/>
      <c r="B102" s="728" t="s">
        <v>218</v>
      </c>
      <c r="C102" s="591" t="s">
        <v>219</v>
      </c>
      <c r="D102" s="731" t="s">
        <v>220</v>
      </c>
    </row>
    <row r="103" spans="1:7" ht="6.75" customHeight="1">
      <c r="B103" s="7"/>
      <c r="C103" s="18"/>
      <c r="D103" s="8"/>
    </row>
    <row r="104" spans="1:7" s="3" customFormat="1" ht="25.5" customHeight="1">
      <c r="B104" s="12" t="s">
        <v>221</v>
      </c>
      <c r="C104" s="16"/>
      <c r="D104" s="683"/>
    </row>
    <row r="105" spans="1:7" s="3" customFormat="1" ht="15">
      <c r="A105" s="552"/>
      <c r="B105" s="728" t="s">
        <v>222</v>
      </c>
      <c r="C105" s="590"/>
      <c r="D105" s="976" t="s">
        <v>223</v>
      </c>
      <c r="F105" s="778"/>
      <c r="G105" s="370"/>
    </row>
    <row r="106" spans="1:7" s="3" customFormat="1" ht="17.100000000000001" customHeight="1">
      <c r="A106" s="552"/>
      <c r="B106" s="975" t="s">
        <v>2311</v>
      </c>
      <c r="C106" s="590" t="s">
        <v>1949</v>
      </c>
      <c r="D106" s="976" t="s">
        <v>224</v>
      </c>
      <c r="F106" s="778"/>
      <c r="G106" s="370"/>
    </row>
    <row r="107" spans="1:7" s="3" customFormat="1" ht="15">
      <c r="A107" s="552"/>
      <c r="B107" s="975" t="s">
        <v>2312</v>
      </c>
      <c r="C107" s="590" t="s">
        <v>2021</v>
      </c>
      <c r="D107" s="976" t="s">
        <v>225</v>
      </c>
      <c r="F107" s="778"/>
      <c r="G107" s="370"/>
    </row>
    <row r="108" spans="1:7" s="3" customFormat="1" ht="15">
      <c r="A108" s="552"/>
      <c r="B108" s="975" t="s">
        <v>2313</v>
      </c>
      <c r="C108" s="590" t="s">
        <v>2047</v>
      </c>
      <c r="D108" s="976" t="s">
        <v>226</v>
      </c>
      <c r="F108" s="778"/>
      <c r="G108" s="370"/>
    </row>
    <row r="109" spans="1:7" s="3" customFormat="1" ht="15">
      <c r="A109" s="552"/>
      <c r="B109" s="975" t="s">
        <v>2314</v>
      </c>
      <c r="C109" s="590" t="s">
        <v>2050</v>
      </c>
      <c r="D109" s="976" t="s">
        <v>227</v>
      </c>
      <c r="F109" s="778"/>
      <c r="G109" s="370"/>
    </row>
    <row r="110" spans="1:7" s="3" customFormat="1" ht="15">
      <c r="A110" s="552"/>
      <c r="B110" s="975" t="s">
        <v>2315</v>
      </c>
      <c r="C110" s="590" t="s">
        <v>2056</v>
      </c>
      <c r="D110" s="976" t="s">
        <v>228</v>
      </c>
      <c r="F110" s="778"/>
      <c r="G110" s="370"/>
    </row>
    <row r="111" spans="1:7" s="969" customFormat="1" ht="15">
      <c r="A111" s="973"/>
      <c r="B111" s="975" t="s">
        <v>2316</v>
      </c>
      <c r="C111" s="974" t="s">
        <v>2067</v>
      </c>
      <c r="D111" s="976" t="s">
        <v>2317</v>
      </c>
      <c r="F111" s="981"/>
      <c r="G111" s="972"/>
    </row>
    <row r="112" spans="1:7" s="3" customFormat="1" ht="15">
      <c r="A112" s="552"/>
      <c r="B112" s="728" t="s">
        <v>229</v>
      </c>
      <c r="C112" s="590"/>
      <c r="D112" s="729" t="s">
        <v>230</v>
      </c>
      <c r="F112" s="778"/>
      <c r="G112" s="370"/>
    </row>
    <row r="113" spans="1:7" s="3" customFormat="1" ht="15">
      <c r="A113" s="552"/>
      <c r="B113" s="728" t="s">
        <v>231</v>
      </c>
      <c r="C113" s="590"/>
      <c r="D113" s="729" t="s">
        <v>232</v>
      </c>
      <c r="F113" s="778"/>
      <c r="G113" s="370"/>
    </row>
    <row r="114" spans="1:7" s="3" customFormat="1" ht="15">
      <c r="A114" s="552"/>
      <c r="B114" s="728" t="s">
        <v>233</v>
      </c>
      <c r="C114" s="590"/>
      <c r="D114" s="729" t="s">
        <v>234</v>
      </c>
      <c r="F114" s="778"/>
      <c r="G114" s="370"/>
    </row>
    <row r="115" spans="1:7" s="3" customFormat="1" ht="15">
      <c r="A115" s="552"/>
      <c r="B115" s="728" t="s">
        <v>235</v>
      </c>
      <c r="C115" s="590"/>
      <c r="D115" s="729" t="s">
        <v>236</v>
      </c>
      <c r="F115" s="778"/>
      <c r="G115" s="370"/>
    </row>
    <row r="116" spans="1:7" s="969" customFormat="1" ht="15">
      <c r="A116" s="973"/>
      <c r="B116" s="975" t="s">
        <v>2338</v>
      </c>
      <c r="C116" s="974"/>
      <c r="D116" s="976" t="s">
        <v>2337</v>
      </c>
      <c r="F116" s="981"/>
      <c r="G116" s="972"/>
    </row>
    <row r="117" spans="1:7" s="3" customFormat="1" ht="15">
      <c r="A117" s="552"/>
      <c r="B117" s="728" t="s">
        <v>237</v>
      </c>
      <c r="C117" s="590"/>
      <c r="D117" s="729" t="s">
        <v>238</v>
      </c>
      <c r="F117" s="778"/>
      <c r="G117" s="370"/>
    </row>
    <row r="118" spans="1:7">
      <c r="F118" s="329"/>
      <c r="G118" s="329"/>
    </row>
    <row r="119" spans="1:7">
      <c r="F119" s="329"/>
      <c r="G119" s="329"/>
    </row>
  </sheetData>
  <hyperlinks>
    <hyperlink ref="B9" location="'Table 1'!A1" display="Tabla 1"/>
    <hyperlink ref="B10" location="'Table 2'!A1" display="Tabla 2"/>
    <hyperlink ref="B11" location="'Table 3'!A1" display="Tabla 3"/>
    <hyperlink ref="B12" location="'Table 4'!A1" display="Tabla 4"/>
    <hyperlink ref="B13" location="'Table 5'!A1" display="Tabla 5"/>
    <hyperlink ref="B14" location="'Table 6'!A1" display="Tabla 6"/>
    <hyperlink ref="B15" location="'Table 7'!A1" display="Tabla 7"/>
    <hyperlink ref="B16" location="'Table 8'!A1" display="Tabla 8"/>
    <hyperlink ref="B17" location="'Table 9'!A1" display="Tabla 9"/>
    <hyperlink ref="B22" location="'Table 10'!A1" display="Tabla 10"/>
    <hyperlink ref="B23" location="'Table 11'!A1" display="Tabla 11"/>
    <hyperlink ref="B24" location="'Table 12'!A1" display="Tabla 12"/>
    <hyperlink ref="B25" location="'Table 13'!A1" display="Tabla 13"/>
    <hyperlink ref="B26" location="'Table 14'!A1" display="Tabla 14"/>
    <hyperlink ref="B27" location="'Table 15'!A1" display="Tabla 15"/>
    <hyperlink ref="B30" location="'Table 16'!A1" display="Tabla 16"/>
    <hyperlink ref="B31" location="'Table 17'!A1" display="Tabla 17"/>
    <hyperlink ref="B32" location="'Table 18'!A1" display="Tabla 18"/>
    <hyperlink ref="B33" location="'Table 19'!A1" display="Tabla 19"/>
    <hyperlink ref="B34" location="'Table 20'!A1" display="Tabla 20"/>
    <hyperlink ref="B35" location="'Table 21'!A1" display="Tabla 21"/>
    <hyperlink ref="B36" location="'Table 22'!A1" display="Tabla 22"/>
    <hyperlink ref="B37" location="'Table 23'!A1" display="Tabla 23"/>
    <hyperlink ref="B38" location="'Table 24'!A1" display="Tabla 24"/>
    <hyperlink ref="B41" location="'Table 25'!A1" display="Tabla 25"/>
    <hyperlink ref="B42" location="'Table 26'!A1" display="Tabla 26"/>
    <hyperlink ref="B43" location="'Table 27'!A1" display="Tabla 27"/>
    <hyperlink ref="B44" location="'Table 28'!A1" display="Tabla 28"/>
    <hyperlink ref="B45" location="'Table 29'!A1" display="Tabla 29"/>
    <hyperlink ref="B46" location="'Table 30'!A1" display="Tabla 30"/>
    <hyperlink ref="B47" location="'Table 31'!A1" display="Tabla 31"/>
    <hyperlink ref="B48" location="'Table 32'!A1" display="Tabla 32"/>
    <hyperlink ref="B49" location="'Table 33'!A1" display="Tabla 33"/>
    <hyperlink ref="B50" location="'Table 34'!A1" display="Tabla 34"/>
    <hyperlink ref="B51" location="'Table 35'!A1" display="Tabla 35"/>
    <hyperlink ref="B52" location="'Table 36'!A1" display="Tabla 36"/>
    <hyperlink ref="B55" location="'Table 37'!A1" display="Tabla 37"/>
    <hyperlink ref="B56" location="'Table 38'!A1" display="Tabla 38"/>
    <hyperlink ref="B57" location="'Table 39'!A1" display="Tabla 39"/>
    <hyperlink ref="B58" location="'Table 40'!A1" display="Tabla 40"/>
    <hyperlink ref="B59" location="'Table 41'!A1" display="Tabla 41"/>
    <hyperlink ref="B60" location="'Table 42'!A1" display="Tabla 42"/>
    <hyperlink ref="B61" location="'Table 43'!A1" display="Tabla 43"/>
    <hyperlink ref="B62" location="'Table 44'!A1" display="Tabla 44"/>
    <hyperlink ref="B67" location="'Table 45'!A1" display="Tabla 45"/>
    <hyperlink ref="B68" location="'Table 46'!A1" display="Tabla 46"/>
    <hyperlink ref="B71" location="'Table 47'!A1" display="Tabla 47"/>
    <hyperlink ref="B72" location="'Table 48'!A1" display="Tabla 48"/>
    <hyperlink ref="B73" location="'Table 49'!A1" display="Tabla 49"/>
    <hyperlink ref="B74" location="'Table 50'!A1" display="Tabla 50"/>
    <hyperlink ref="B77" location="'Table 51'!A1" display="Tabla 51"/>
    <hyperlink ref="B80" location="'Table 52'!A1" display="Tabla 52"/>
    <hyperlink ref="B83" location="'Table 53'!A1" display="Tabla 53"/>
    <hyperlink ref="B84" location="'Table 54'!A1" display="Tabla 54"/>
    <hyperlink ref="B85" location="'Table 55'!A1" display="Tabla 55"/>
    <hyperlink ref="B88" location="'Table 56'!A1" display="Tabla 56"/>
    <hyperlink ref="B89" location="'Table 57'!A1" display="Tabla 57"/>
    <hyperlink ref="B92" location="'Table 58'!A1" display="Tabla 58"/>
    <hyperlink ref="B93" location="'Table 59'!A1" display="Tabla 59"/>
    <hyperlink ref="B94" location="'Table 60'!A1" display="Tabla 60"/>
    <hyperlink ref="B97" location="'Table 61'!A1" display="Tabla 61"/>
    <hyperlink ref="B99" location="'Table 63'!A1" display="Tabla 63"/>
    <hyperlink ref="B100" location="'Table 64'!A1" display="Tabla 64"/>
    <hyperlink ref="B101" location="'Table 65'!A1" display="Tabla 65"/>
    <hyperlink ref="B102" location="'Table 66'!A1" display="Tabla 66"/>
    <hyperlink ref="B105" location="'Table 67'!A1" display="Tabla 67"/>
    <hyperlink ref="D9" location="'Table 1'!A1" display="Tabla 1"/>
    <hyperlink ref="D10" location="'Table 2'!A1" display="Tabla 2"/>
    <hyperlink ref="D11" location="'Table 3'!A1" display="Tabla 3"/>
    <hyperlink ref="D12" location="'Table 4'!A1" display="Tabla 4"/>
    <hyperlink ref="D13" location="'Table 5'!A1" display="Tabla 5"/>
    <hyperlink ref="D14" location="'Table 6'!A1" display="Tabla 6"/>
    <hyperlink ref="D15" location="'Table 7'!A1" display="Tabla 7"/>
    <hyperlink ref="D16" location="'Table 8'!A1" display="Tabla 8"/>
    <hyperlink ref="D17" location="'Table 9'!A1" display="Tabla 9"/>
    <hyperlink ref="D22" location="'Table 10'!A1" display="Tabla 10"/>
    <hyperlink ref="D23" location="'Table 11'!A1" display="Tabla 11"/>
    <hyperlink ref="D24" location="'Table 12'!A1" display="Tabla 12"/>
    <hyperlink ref="D25" location="'Table 13'!A1" display="Tabla 13"/>
    <hyperlink ref="D26" location="'Table 14'!A1" display="Tabla 14"/>
    <hyperlink ref="D27" location="'Table 15'!A1" display="Tabla 15"/>
    <hyperlink ref="D30" location="'Table 16'!A1" display="Tabla 16"/>
    <hyperlink ref="D31" location="'Table 17'!A1" display="Tabla 17"/>
    <hyperlink ref="D32" location="'Table 18'!A1" display="Tabla 18"/>
    <hyperlink ref="D33" location="'Table 19'!A1" display="Tabla 19"/>
    <hyperlink ref="D34" location="'Table 20'!A1" display="Tabla 20"/>
    <hyperlink ref="D35" location="'Table 21'!A1" display="Tabla 21"/>
    <hyperlink ref="D36" location="'Table 22'!A1" display="Tabla 22"/>
    <hyperlink ref="D37" location="'Table 23'!A1" display="Tabla 23"/>
    <hyperlink ref="D38" location="'Table 24'!A1" display="Tabla 24"/>
    <hyperlink ref="D41" location="'Table 25'!A1" display="Tabla 25"/>
    <hyperlink ref="D42" location="'Table 26'!A1" display="Tabla 26"/>
    <hyperlink ref="D43" location="'Table 27'!A1" display="Tabla 27"/>
    <hyperlink ref="D44" location="'Table 28'!A1" display="Tabla 28"/>
    <hyperlink ref="D45" location="'Table 29'!A1" display="Tabla 29"/>
    <hyperlink ref="D46" location="'Table 30'!A1" display="Tabla 30"/>
    <hyperlink ref="D47" location="'Table 31'!A1" display="Tabla 31"/>
    <hyperlink ref="D48" location="'Table 32'!A1" display="Tabla 32"/>
    <hyperlink ref="D49" location="'Table 33'!A1" display="Tabla 33"/>
    <hyperlink ref="D50" location="'Table 34'!A1" display="Tabla 34"/>
    <hyperlink ref="D51" location="'Table 35'!A1" display="Tabla 35"/>
    <hyperlink ref="D52" location="'Table 36'!A1" display="Tabla 36"/>
    <hyperlink ref="D55" location="'Table 37'!A1" display="Tabla 37"/>
    <hyperlink ref="D56" location="'Table 38'!A1" display="Tabla 38"/>
    <hyperlink ref="D57" location="'Table 39'!A1" display="Tabla 39"/>
    <hyperlink ref="D58" location="'Table 40'!A1" display="Tabla 40"/>
    <hyperlink ref="D59" location="'Table 41'!A1" display="Tabla 41"/>
    <hyperlink ref="D60" location="'Table 42'!A1" display="Tabla 42"/>
    <hyperlink ref="D61" location="'Table 43'!A1" display="Tabla 43"/>
    <hyperlink ref="D62" location="'Table 44'!A1" display="Tabla 44"/>
    <hyperlink ref="D67" location="'Table 45'!A1" display="Tabla 45"/>
    <hyperlink ref="D68" location="'Table 46'!A1" display="Tabla 46"/>
    <hyperlink ref="D71" location="'Table 47'!A1" display="Tabla 47"/>
    <hyperlink ref="D72" location="'Table 48'!A1" display="Tabla 48"/>
    <hyperlink ref="D73" location="'Table 49'!A1" display="Tabla 49"/>
    <hyperlink ref="D74" location="'Table 50'!A1" display="Tabla 50"/>
    <hyperlink ref="D77" location="'Table 51'!A1" display="Tabla 51"/>
    <hyperlink ref="D80" location="'Table 52'!A1" display="Tabla 52"/>
    <hyperlink ref="D83" location="'Table 53'!A1" display="Tabla 53"/>
    <hyperlink ref="D84" location="'Table 54'!A1" display="Tabla 54"/>
    <hyperlink ref="D85" location="'Table 55'!A1" display="Tabla 55"/>
    <hyperlink ref="D88" location="'Table 56'!A1" display="Tabla 56"/>
    <hyperlink ref="D89" location="'Table 57'!A1" display="Tabla 57"/>
    <hyperlink ref="D92" location="'Table 58'!A1" display="Tabla 58"/>
    <hyperlink ref="D93" location="'Table 59'!A1" display="Tabla 59"/>
    <hyperlink ref="D94" location="'Table 60'!A1" display="Tabla 60"/>
    <hyperlink ref="D97" location="'Table 61'!A1" display="Tabla 61"/>
    <hyperlink ref="D99" location="'Table 63'!A1" display="Pagos especiales al personal cuyas actividades profesionales inciden de manera importante en el perfil de riesgo de la entidad (personal identificado)"/>
    <hyperlink ref="D100" location="'Table 64'!A1" display="Remuneración diferida "/>
    <hyperlink ref="D101" location="'Table 65'!A1" display="Información sobre la remuneración del personal cuyas actividades profesionales inciden de manera importante en el perfil de riesgo de la entidad "/>
    <hyperlink ref="D102" location="'Table 66'!A1" display="Remuneración de 1 millón EUR o más al año"/>
    <hyperlink ref="B112" location="'Annex II.1'!A1" display="Anexo II.1"/>
    <hyperlink ref="B113" location="'Annex II.2'!A1" display="Anexo II.2"/>
    <hyperlink ref="B114" location="'Annex II.3'!A1" display="Anexo II.3"/>
    <hyperlink ref="B115" location="'Annex II.4'!A1" display="Anexo II.4"/>
    <hyperlink ref="B117" location="'Annex V'!A1" display="Anexo 5"/>
    <hyperlink ref="D105" location="'Table 67'!A1" display="Power levels"/>
    <hyperlink ref="D112" location="'Annex II.1'!A1" display="Reglamento de Ejecución (UE) 2021/637_ Directrices sobre los requisitos de divulgación con arreglo a la parte Octava de la CRR"/>
    <hyperlink ref="D113" location="'Annex II.2'!A1" display="ITS on Disclosure of Information on Exposures to Interest Rate Risk on Positions not held in the Trading Book"/>
    <hyperlink ref="D114" location="'Annex II.3'!A1" display="EBA/GL/2018/01_Guía sobre la divulgación del art. 473a de la CRR sobre el período transitorio aplicable para mitigar el impacto de NIIF 9 en los Fondos Propios"/>
    <hyperlink ref="D115" location="'Annex II.4'!A1" display="EBA/GL/2018/10 Directrices sobre la información y la divulgación de las medidas Covid -19"/>
    <hyperlink ref="D117" location="'Annex V'!A1" display="Anexo 5"/>
    <hyperlink ref="B98" location="'Table 62'!A1" display="Tabla 62"/>
    <hyperlink ref="D98" location="'Table 62'!A1" display="Tabla 62"/>
    <hyperlink ref="B106" location="'Table 76'!A1" display="Table 76"/>
    <hyperlink ref="D106" location="'Table 76'!A1" display="Banking book - Climate change transition risk: Credit quality of exposures by sector, emissions and residual maturity"/>
    <hyperlink ref="B107" location="'Table 78'!A1" display="Table 78"/>
    <hyperlink ref="D107" location="'Table 78'!A1" display="Banking book - Climate change transition risk: Loans collateralised by immovable property - Energy efficiency of the collateral"/>
    <hyperlink ref="B108" location="'Table 79'!A1" display="Table 79"/>
    <hyperlink ref="D108" location="'Table 79'!A1" display="Banking book- Climate change transition risk: alignment metrics"/>
    <hyperlink ref="B109" location="'Table 80'!A1" display="Table 80"/>
    <hyperlink ref="D109" location="'Table 80'!A1" display="Banking book - Climate change transition risk: Exposures to top 20 carbon-intensive firms "/>
    <hyperlink ref="B110" location="'Table 81'!A1" display="Table 81"/>
    <hyperlink ref="D110" location="'Table 81'!A1" display="Banking book - Climate change physical risk: Exposures subject to physical risk"/>
    <hyperlink ref="B111" location="'Table 82'!A1" display="Table 82"/>
    <hyperlink ref="D111" location="'Table 82'!A1" display="Other climate change mitigating actions that are not covered in the EU Regulation 2020/852"/>
    <hyperlink ref="B116" location="'Annex II.5'!A1" display="Annex II.5"/>
    <hyperlink ref="D116" location="'Annex II.5'!A1" display="ITS on Pillar disclosures on ESG risk. Reglamento de Ejecución (UE) 2022/2453"/>
  </hyperlinks>
  <pageMargins left="0.7" right="0.7" top="0.75" bottom="0.75" header="0.3" footer="0.3"/>
  <pageSetup paperSize="9" scale="47"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8"/>
  <sheetViews>
    <sheetView topLeftCell="A14" workbookViewId="0">
      <selection activeCell="D6" sqref="D6:F35"/>
    </sheetView>
  </sheetViews>
  <sheetFormatPr baseColWidth="10" defaultColWidth="11.42578125" defaultRowHeight="15"/>
  <cols>
    <col min="1" max="1" width="17.140625" style="1" customWidth="1"/>
    <col min="2" max="2" width="3.7109375" style="1" customWidth="1"/>
    <col min="3" max="3" width="11.42578125" style="1" customWidth="1"/>
    <col min="4" max="4" width="77.7109375" style="1" customWidth="1"/>
    <col min="5" max="6" width="14.5703125" style="1" customWidth="1"/>
    <col min="7" max="16384" width="11.42578125" style="1"/>
  </cols>
  <sheetData>
    <row r="2" spans="1:12" ht="15" customHeight="1">
      <c r="C2" s="990" t="s">
        <v>763</v>
      </c>
      <c r="D2" s="990"/>
      <c r="E2" s="990"/>
      <c r="F2" s="990"/>
      <c r="G2" s="990"/>
      <c r="H2" s="990"/>
      <c r="I2" s="990"/>
      <c r="J2" s="990"/>
      <c r="K2" s="990"/>
    </row>
    <row r="3" spans="1:12" ht="15" customHeight="1">
      <c r="C3" s="990"/>
      <c r="D3" s="990"/>
      <c r="E3" s="990"/>
      <c r="F3" s="990"/>
      <c r="G3" s="990"/>
      <c r="H3" s="990"/>
      <c r="I3" s="990"/>
      <c r="J3" s="990"/>
      <c r="K3" s="990"/>
    </row>
    <row r="4" spans="1:12">
      <c r="A4" s="257" t="s">
        <v>241</v>
      </c>
    </row>
    <row r="5" spans="1:12" ht="15.75">
      <c r="A5" s="43"/>
      <c r="C5" s="2"/>
      <c r="D5" s="2"/>
      <c r="E5" s="2"/>
      <c r="F5" s="2"/>
      <c r="G5" s="2"/>
      <c r="H5" s="2"/>
      <c r="I5" s="2"/>
      <c r="J5" s="2"/>
      <c r="K5" s="2"/>
      <c r="L5" s="2"/>
    </row>
    <row r="6" spans="1:12" ht="39.75" customHeight="1">
      <c r="D6" s="180"/>
      <c r="E6" s="181" t="s">
        <v>245</v>
      </c>
      <c r="F6" s="181" t="s">
        <v>244</v>
      </c>
      <c r="G6" s="2"/>
      <c r="H6" s="2"/>
      <c r="I6" s="2"/>
      <c r="J6" s="2"/>
      <c r="K6" s="2"/>
      <c r="L6" s="2"/>
    </row>
    <row r="7" spans="1:12">
      <c r="D7" s="182" t="s">
        <v>764</v>
      </c>
      <c r="E7" s="183"/>
      <c r="F7" s="183"/>
    </row>
    <row r="8" spans="1:12">
      <c r="D8" s="184" t="s">
        <v>765</v>
      </c>
      <c r="E8" s="185">
        <v>4052393.8353929473</v>
      </c>
      <c r="F8" s="185">
        <v>4250748.4607112035</v>
      </c>
    </row>
    <row r="9" spans="1:12">
      <c r="D9" s="184" t="s">
        <v>766</v>
      </c>
      <c r="E9" s="185">
        <v>4012250.5747343781</v>
      </c>
      <c r="F9" s="185">
        <v>4150972.0798331113</v>
      </c>
    </row>
    <row r="10" spans="1:12" ht="36">
      <c r="D10" s="184" t="s">
        <v>767</v>
      </c>
      <c r="E10" s="185">
        <v>4030032.5109897186</v>
      </c>
      <c r="F10" s="185">
        <v>4267881.1517788218</v>
      </c>
    </row>
    <row r="11" spans="1:12">
      <c r="D11" s="184" t="s">
        <v>731</v>
      </c>
      <c r="E11" s="185">
        <v>4677393.8353929473</v>
      </c>
      <c r="F11" s="185">
        <v>4875748.4607112035</v>
      </c>
    </row>
    <row r="12" spans="1:12">
      <c r="D12" s="184" t="s">
        <v>768</v>
      </c>
      <c r="E12" s="185">
        <v>4637250.5747343786</v>
      </c>
      <c r="F12" s="185">
        <v>4775972.0798331117</v>
      </c>
    </row>
    <row r="13" spans="1:12" ht="36">
      <c r="D13" s="184" t="s">
        <v>769</v>
      </c>
      <c r="E13" s="185">
        <v>4655032.5109897181</v>
      </c>
      <c r="F13" s="185">
        <v>4892881.1517788218</v>
      </c>
    </row>
    <row r="14" spans="1:12">
      <c r="D14" s="184" t="s">
        <v>507</v>
      </c>
      <c r="E14" s="185">
        <v>5327393.8353929473</v>
      </c>
      <c r="F14" s="185">
        <v>5525748.4607112035</v>
      </c>
    </row>
    <row r="15" spans="1:12">
      <c r="D15" s="184" t="s">
        <v>770</v>
      </c>
      <c r="E15" s="185">
        <v>5287250.5747343786</v>
      </c>
      <c r="F15" s="185">
        <v>5425972.0798331117</v>
      </c>
    </row>
    <row r="16" spans="1:12" ht="36">
      <c r="D16" s="184" t="s">
        <v>771</v>
      </c>
      <c r="E16" s="185">
        <v>5305032.5109897181</v>
      </c>
      <c r="F16" s="185">
        <v>5542881.1517788218</v>
      </c>
    </row>
    <row r="17" spans="4:6">
      <c r="D17" s="182" t="s">
        <v>772</v>
      </c>
      <c r="E17" s="183"/>
      <c r="F17" s="183"/>
    </row>
    <row r="18" spans="4:6">
      <c r="D18" s="184" t="s">
        <v>773</v>
      </c>
      <c r="E18" s="185">
        <v>32467960.592131291</v>
      </c>
      <c r="F18" s="185">
        <v>32639223.776538309</v>
      </c>
    </row>
    <row r="19" spans="4:6">
      <c r="D19" s="184" t="s">
        <v>774</v>
      </c>
      <c r="E19" s="185">
        <v>32427817.331472721</v>
      </c>
      <c r="F19" s="185">
        <v>32539447.395660218</v>
      </c>
    </row>
    <row r="20" spans="4:6" ht="36">
      <c r="D20" s="184" t="s">
        <v>775</v>
      </c>
      <c r="E20" s="185">
        <v>32467960.592131291</v>
      </c>
      <c r="F20" s="185">
        <v>32639223.776538309</v>
      </c>
    </row>
    <row r="21" spans="4:6">
      <c r="D21" s="182" t="s">
        <v>776</v>
      </c>
      <c r="E21" s="183"/>
      <c r="F21" s="183"/>
    </row>
    <row r="22" spans="4:6">
      <c r="D22" s="184" t="s">
        <v>765</v>
      </c>
      <c r="E22" s="186">
        <v>0.12481208432829802</v>
      </c>
      <c r="F22" s="186">
        <v>0.13023436126464263</v>
      </c>
    </row>
    <row r="23" spans="4:6">
      <c r="D23" s="184" t="s">
        <v>766</v>
      </c>
      <c r="E23" s="186">
        <v>0.12372866584641515</v>
      </c>
      <c r="F23" s="186">
        <v>0.12756738088879549</v>
      </c>
    </row>
    <row r="24" spans="4:6" ht="36">
      <c r="D24" s="184" t="s">
        <v>767</v>
      </c>
      <c r="E24" s="186">
        <v>0.12412336461830033</v>
      </c>
      <c r="F24" s="186">
        <v>0.13075927237113572</v>
      </c>
    </row>
    <row r="25" spans="4:6">
      <c r="D25" s="184" t="s">
        <v>731</v>
      </c>
      <c r="E25" s="186">
        <v>0.14406183049657045</v>
      </c>
      <c r="F25" s="186">
        <v>0.1493831009613649</v>
      </c>
    </row>
    <row r="26" spans="4:6">
      <c r="D26" s="184" t="s">
        <v>768</v>
      </c>
      <c r="E26" s="186">
        <v>0.1430022417892958</v>
      </c>
      <c r="F26" s="186">
        <v>0.14677483676228881</v>
      </c>
    </row>
    <row r="27" spans="4:6" ht="36">
      <c r="D27" s="184" t="s">
        <v>769</v>
      </c>
      <c r="E27" s="186">
        <v>0.14337311078657275</v>
      </c>
      <c r="F27" s="186">
        <v>0.14990801206785798</v>
      </c>
    </row>
    <row r="28" spans="4:6">
      <c r="D28" s="184" t="s">
        <v>507</v>
      </c>
      <c r="E28" s="186">
        <v>0.1640815665115738</v>
      </c>
      <c r="F28" s="186">
        <v>0.16929779024595604</v>
      </c>
    </row>
    <row r="29" spans="4:6">
      <c r="D29" s="184" t="s">
        <v>770</v>
      </c>
      <c r="E29" s="186">
        <v>0.16304676076989164</v>
      </c>
      <c r="F29" s="186">
        <v>0.16675059087072183</v>
      </c>
    </row>
    <row r="30" spans="4:6" ht="36">
      <c r="D30" s="184" t="s">
        <v>771</v>
      </c>
      <c r="E30" s="186">
        <v>0.16339284680157609</v>
      </c>
      <c r="F30" s="186">
        <v>0.16982270135244912</v>
      </c>
    </row>
    <row r="31" spans="4:6">
      <c r="D31" s="182" t="s">
        <v>294</v>
      </c>
      <c r="E31" s="183"/>
      <c r="F31" s="183"/>
    </row>
    <row r="32" spans="4:6">
      <c r="D32" s="184" t="s">
        <v>777</v>
      </c>
      <c r="E32" s="185">
        <v>75318110.165000007</v>
      </c>
      <c r="F32" s="185">
        <v>78588145.513999999</v>
      </c>
    </row>
    <row r="33" spans="4:6">
      <c r="D33" s="184" t="s">
        <v>294</v>
      </c>
      <c r="E33" s="186">
        <v>6.2101848083364573E-2</v>
      </c>
      <c r="F33" s="186">
        <v>6.2041780332411825E-2</v>
      </c>
    </row>
    <row r="34" spans="4:6">
      <c r="D34" s="184" t="s">
        <v>778</v>
      </c>
      <c r="E34" s="186">
        <v>6.1568865238061807E-2</v>
      </c>
      <c r="F34" s="186">
        <v>6.0772169245071464E-2</v>
      </c>
    </row>
    <row r="35" spans="4:6" ht="36">
      <c r="D35" s="184" t="s">
        <v>779</v>
      </c>
      <c r="E35" s="186">
        <v>6.1804956348372256E-2</v>
      </c>
      <c r="F35" s="186">
        <v>6.2259786380977587E-2</v>
      </c>
    </row>
    <row r="36" spans="4:6">
      <c r="D36" s="2"/>
      <c r="E36" s="2"/>
      <c r="F36" s="2"/>
    </row>
    <row r="37" spans="4:6">
      <c r="D37" s="399" t="s">
        <v>319</v>
      </c>
      <c r="E37" s="2"/>
      <c r="F37" s="2"/>
    </row>
    <row r="38" spans="4:6">
      <c r="D38" s="2"/>
      <c r="E38" s="2"/>
      <c r="F38" s="2"/>
    </row>
    <row r="39" spans="4:6">
      <c r="D39" s="2"/>
      <c r="E39" s="2"/>
      <c r="F39" s="2"/>
    </row>
    <row r="40" spans="4:6">
      <c r="D40" s="2"/>
      <c r="E40" s="2"/>
      <c r="F40" s="2"/>
    </row>
    <row r="41" spans="4:6">
      <c r="D41" s="2"/>
      <c r="E41" s="2"/>
      <c r="F41" s="2"/>
    </row>
    <row r="42" spans="4:6">
      <c r="D42" s="2"/>
      <c r="E42" s="2"/>
      <c r="F42" s="2"/>
    </row>
    <row r="43" spans="4:6">
      <c r="D43" s="2"/>
      <c r="E43" s="2"/>
      <c r="F43" s="2"/>
    </row>
    <row r="44" spans="4:6">
      <c r="D44" s="2"/>
      <c r="E44" s="2"/>
      <c r="F44" s="2"/>
    </row>
    <row r="45" spans="4:6">
      <c r="D45" s="2"/>
      <c r="E45" s="2"/>
      <c r="F45" s="2"/>
    </row>
    <row r="46" spans="4:6">
      <c r="D46" s="2"/>
      <c r="E46" s="2"/>
      <c r="F46" s="2"/>
    </row>
    <row r="47" spans="4:6">
      <c r="D47" s="2"/>
      <c r="E47" s="2"/>
      <c r="F47" s="2"/>
    </row>
    <row r="48" spans="4:6">
      <c r="D48" s="2"/>
      <c r="E48" s="2"/>
      <c r="F48" s="2"/>
    </row>
  </sheetData>
  <mergeCells count="1">
    <mergeCell ref="C2:K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9" t="s">
        <v>780</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38"/>
  <sheetViews>
    <sheetView topLeftCell="A3" workbookViewId="0">
      <selection activeCell="C6" sqref="C6:G36"/>
    </sheetView>
  </sheetViews>
  <sheetFormatPr baseColWidth="10" defaultColWidth="11.42578125" defaultRowHeight="15"/>
  <cols>
    <col min="1" max="1" width="17.85546875" style="1" customWidth="1"/>
    <col min="2" max="2" width="3.7109375" style="1" customWidth="1"/>
    <col min="3" max="3" width="7.7109375" style="1" bestFit="1" customWidth="1"/>
    <col min="4" max="4" width="61.7109375" style="1" customWidth="1"/>
    <col min="5" max="6" width="13.140625" style="1" customWidth="1"/>
    <col min="7" max="7" width="20" style="1" customWidth="1"/>
    <col min="8" max="16384" width="11.42578125" style="1"/>
  </cols>
  <sheetData>
    <row r="2" spans="1:9" ht="15" customHeight="1">
      <c r="C2" s="990" t="s">
        <v>781</v>
      </c>
      <c r="D2" s="990"/>
      <c r="E2" s="990"/>
      <c r="F2" s="990"/>
      <c r="G2" s="990"/>
      <c r="H2" s="990"/>
    </row>
    <row r="3" spans="1:9" ht="15" customHeight="1">
      <c r="A3" s="259"/>
      <c r="C3" s="990"/>
      <c r="D3" s="990"/>
      <c r="E3" s="990"/>
      <c r="F3" s="990"/>
      <c r="G3" s="990"/>
      <c r="H3" s="990"/>
    </row>
    <row r="4" spans="1:9">
      <c r="A4" s="257" t="s">
        <v>241</v>
      </c>
    </row>
    <row r="5" spans="1:9" ht="15.75">
      <c r="A5" s="43" t="s">
        <v>782</v>
      </c>
      <c r="C5" s="2"/>
      <c r="D5" s="2"/>
      <c r="E5" s="2"/>
      <c r="F5" s="2"/>
      <c r="G5" s="2"/>
      <c r="H5" s="2"/>
      <c r="I5" s="2"/>
    </row>
    <row r="6" spans="1:9" ht="26.25" thickBot="1">
      <c r="A6" s="45"/>
      <c r="B6" s="45"/>
      <c r="C6" s="1013"/>
      <c r="D6" s="1013"/>
      <c r="E6" s="1005" t="s">
        <v>783</v>
      </c>
      <c r="F6" s="1005"/>
      <c r="G6" s="823" t="s">
        <v>784</v>
      </c>
      <c r="H6" s="1014"/>
    </row>
    <row r="7" spans="1:9" ht="15.75" thickBot="1">
      <c r="A7" s="45"/>
      <c r="B7" s="45"/>
      <c r="C7" s="1013"/>
      <c r="D7" s="1013"/>
      <c r="E7" s="188" t="s">
        <v>255</v>
      </c>
      <c r="F7" s="189" t="s">
        <v>256</v>
      </c>
      <c r="G7" s="188" t="s">
        <v>257</v>
      </c>
      <c r="H7" s="1014"/>
    </row>
    <row r="8" spans="1:9" ht="15.75" thickBot="1">
      <c r="A8" s="45"/>
      <c r="B8" s="45"/>
      <c r="C8" s="1013"/>
      <c r="D8" s="1013"/>
      <c r="E8" s="865" t="s">
        <v>245</v>
      </c>
      <c r="F8" s="865" t="s">
        <v>244</v>
      </c>
      <c r="G8" s="190" t="s">
        <v>2228</v>
      </c>
      <c r="H8" s="1014"/>
    </row>
    <row r="9" spans="1:9">
      <c r="A9" s="45"/>
      <c r="B9" s="45"/>
      <c r="C9" s="495">
        <v>1</v>
      </c>
      <c r="D9" s="191" t="s">
        <v>785</v>
      </c>
      <c r="E9" s="192">
        <v>30089360.874000002</v>
      </c>
      <c r="F9" s="192">
        <v>30433527.357999999</v>
      </c>
      <c r="G9" s="192">
        <v>2407148.86992</v>
      </c>
      <c r="H9" s="45"/>
    </row>
    <row r="10" spans="1:9">
      <c r="A10" s="45"/>
      <c r="B10" s="45"/>
      <c r="C10" s="496">
        <v>2</v>
      </c>
      <c r="D10" s="193" t="s">
        <v>786</v>
      </c>
      <c r="E10" s="187">
        <v>30089360.874000002</v>
      </c>
      <c r="F10" s="187">
        <v>30433527.357999999</v>
      </c>
      <c r="G10" s="187">
        <v>2407148.86992</v>
      </c>
      <c r="H10" s="45"/>
    </row>
    <row r="11" spans="1:9">
      <c r="A11" s="45"/>
      <c r="B11" s="45"/>
      <c r="C11" s="496">
        <v>3</v>
      </c>
      <c r="D11" s="193" t="s">
        <v>787</v>
      </c>
      <c r="E11" s="187">
        <v>0</v>
      </c>
      <c r="F11" s="187">
        <v>0</v>
      </c>
      <c r="G11" s="187">
        <v>0</v>
      </c>
      <c r="H11" s="45"/>
    </row>
    <row r="12" spans="1:9">
      <c r="A12" s="45"/>
      <c r="B12" s="45"/>
      <c r="C12" s="496">
        <v>4</v>
      </c>
      <c r="D12" s="193" t="s">
        <v>788</v>
      </c>
      <c r="E12" s="187">
        <v>0</v>
      </c>
      <c r="F12" s="187">
        <v>0</v>
      </c>
      <c r="G12" s="187">
        <v>0</v>
      </c>
      <c r="H12" s="45"/>
    </row>
    <row r="13" spans="1:9">
      <c r="A13" s="45"/>
      <c r="B13" s="45"/>
      <c r="C13" s="496" t="s">
        <v>789</v>
      </c>
      <c r="D13" s="193" t="s">
        <v>790</v>
      </c>
      <c r="E13" s="187">
        <v>0</v>
      </c>
      <c r="F13" s="187">
        <v>0</v>
      </c>
      <c r="G13" s="187">
        <v>0</v>
      </c>
      <c r="H13" s="45"/>
    </row>
    <row r="14" spans="1:9">
      <c r="A14" s="45"/>
      <c r="B14" s="45"/>
      <c r="C14" s="496">
        <v>5</v>
      </c>
      <c r="D14" s="193" t="s">
        <v>791</v>
      </c>
      <c r="E14" s="187">
        <v>0</v>
      </c>
      <c r="F14" s="187">
        <v>0</v>
      </c>
      <c r="G14" s="187">
        <v>0</v>
      </c>
      <c r="H14" s="45"/>
    </row>
    <row r="15" spans="1:9">
      <c r="A15" s="45"/>
      <c r="B15" s="45"/>
      <c r="C15" s="495">
        <v>6</v>
      </c>
      <c r="D15" s="191" t="s">
        <v>792</v>
      </c>
      <c r="E15" s="194">
        <v>292263.01800000004</v>
      </c>
      <c r="F15" s="194">
        <v>297249.092</v>
      </c>
      <c r="G15" s="194">
        <v>23381.041440000005</v>
      </c>
      <c r="H15" s="45"/>
    </row>
    <row r="16" spans="1:9">
      <c r="A16" s="45"/>
      <c r="B16" s="45"/>
      <c r="C16" s="496">
        <v>7</v>
      </c>
      <c r="D16" s="193" t="s">
        <v>786</v>
      </c>
      <c r="E16" s="187">
        <v>175488</v>
      </c>
      <c r="F16" s="187">
        <v>211564</v>
      </c>
      <c r="G16" s="187">
        <v>14039.04</v>
      </c>
      <c r="H16" s="45"/>
    </row>
    <row r="17" spans="1:8">
      <c r="A17" s="45"/>
      <c r="B17" s="45"/>
      <c r="C17" s="496">
        <v>8</v>
      </c>
      <c r="D17" s="193" t="s">
        <v>793</v>
      </c>
      <c r="E17" s="187">
        <v>0</v>
      </c>
      <c r="F17" s="187">
        <v>0</v>
      </c>
      <c r="G17" s="187">
        <v>0</v>
      </c>
      <c r="H17" s="45"/>
    </row>
    <row r="18" spans="1:8">
      <c r="A18" s="45"/>
      <c r="B18" s="45"/>
      <c r="C18" s="496" t="s">
        <v>282</v>
      </c>
      <c r="D18" s="193" t="s">
        <v>794</v>
      </c>
      <c r="E18" s="187">
        <v>1430.19</v>
      </c>
      <c r="F18" s="187">
        <v>17301.330000000002</v>
      </c>
      <c r="G18" s="187">
        <v>114.41520000000001</v>
      </c>
      <c r="H18" s="45"/>
    </row>
    <row r="19" spans="1:8">
      <c r="A19" s="45"/>
      <c r="B19" s="45"/>
      <c r="C19" s="496" t="s">
        <v>795</v>
      </c>
      <c r="D19" s="193" t="s">
        <v>796</v>
      </c>
      <c r="E19" s="187">
        <v>98559.342000000004</v>
      </c>
      <c r="F19" s="187">
        <v>80964.538</v>
      </c>
      <c r="G19" s="187">
        <v>7884.7473600000003</v>
      </c>
      <c r="H19" s="45"/>
    </row>
    <row r="20" spans="1:8">
      <c r="A20" s="45"/>
      <c r="B20" s="45"/>
      <c r="C20" s="496">
        <v>9</v>
      </c>
      <c r="D20" s="193" t="s">
        <v>797</v>
      </c>
      <c r="E20" s="187">
        <v>16785.486000000034</v>
      </c>
      <c r="F20" s="187">
        <v>-12580.775999999998</v>
      </c>
      <c r="G20" s="187">
        <v>1342.8388800000027</v>
      </c>
      <c r="H20" s="45"/>
    </row>
    <row r="21" spans="1:8">
      <c r="A21" s="45"/>
      <c r="B21" s="45"/>
      <c r="C21" s="495">
        <v>15</v>
      </c>
      <c r="D21" s="191" t="s">
        <v>798</v>
      </c>
      <c r="E21" s="194">
        <v>10116.386</v>
      </c>
      <c r="F21" s="194">
        <v>6321.4080000000004</v>
      </c>
      <c r="G21" s="194">
        <v>809.31088</v>
      </c>
      <c r="H21" s="45"/>
    </row>
    <row r="22" spans="1:8">
      <c r="A22" s="45"/>
      <c r="B22" s="45"/>
      <c r="C22" s="496">
        <v>16</v>
      </c>
      <c r="D22" s="193" t="s">
        <v>799</v>
      </c>
      <c r="E22" s="187">
        <v>0</v>
      </c>
      <c r="F22" s="187">
        <v>0</v>
      </c>
      <c r="G22" s="187">
        <v>0</v>
      </c>
      <c r="H22" s="45"/>
    </row>
    <row r="23" spans="1:8">
      <c r="A23" s="45"/>
      <c r="B23" s="45"/>
      <c r="C23" s="496">
        <v>17</v>
      </c>
      <c r="D23" s="193" t="s">
        <v>800</v>
      </c>
      <c r="E23" s="187">
        <v>0</v>
      </c>
      <c r="F23" s="187">
        <v>0</v>
      </c>
      <c r="G23" s="187">
        <v>0</v>
      </c>
      <c r="H23" s="45"/>
    </row>
    <row r="24" spans="1:8">
      <c r="A24" s="45"/>
      <c r="B24" s="45"/>
      <c r="C24" s="496">
        <v>18</v>
      </c>
      <c r="D24" s="193" t="s">
        <v>801</v>
      </c>
      <c r="E24" s="187">
        <v>0</v>
      </c>
      <c r="F24" s="187">
        <v>0</v>
      </c>
      <c r="G24" s="187">
        <v>0</v>
      </c>
      <c r="H24" s="45"/>
    </row>
    <row r="25" spans="1:8">
      <c r="A25" s="45"/>
      <c r="B25" s="45"/>
      <c r="C25" s="496">
        <v>19</v>
      </c>
      <c r="D25" s="193" t="s">
        <v>802</v>
      </c>
      <c r="E25" s="187">
        <v>0</v>
      </c>
      <c r="F25" s="187">
        <v>0</v>
      </c>
      <c r="G25" s="187">
        <v>0</v>
      </c>
      <c r="H25" s="45"/>
    </row>
    <row r="26" spans="1:8">
      <c r="A26" s="45"/>
      <c r="B26" s="45"/>
      <c r="C26" s="496" t="s">
        <v>803</v>
      </c>
      <c r="D26" s="193" t="s">
        <v>804</v>
      </c>
      <c r="E26" s="187">
        <v>0</v>
      </c>
      <c r="F26" s="187">
        <v>0</v>
      </c>
      <c r="G26" s="187">
        <v>0</v>
      </c>
      <c r="H26" s="45"/>
    </row>
    <row r="27" spans="1:8" ht="30">
      <c r="A27" s="45"/>
      <c r="B27" s="45"/>
      <c r="C27" s="495">
        <v>20</v>
      </c>
      <c r="D27" s="191" t="s">
        <v>805</v>
      </c>
      <c r="E27" s="194">
        <v>200495.91200000001</v>
      </c>
      <c r="F27" s="194">
        <v>118000.387</v>
      </c>
      <c r="G27" s="194">
        <v>16039.672960000002</v>
      </c>
      <c r="H27" s="45"/>
    </row>
    <row r="28" spans="1:8">
      <c r="A28" s="45"/>
      <c r="B28" s="45"/>
      <c r="C28" s="496">
        <v>21</v>
      </c>
      <c r="D28" s="193" t="s">
        <v>786</v>
      </c>
      <c r="E28" s="187">
        <v>200495.91200000001</v>
      </c>
      <c r="F28" s="187">
        <v>118000.387</v>
      </c>
      <c r="G28" s="187">
        <v>16039.672960000002</v>
      </c>
      <c r="H28" s="45"/>
    </row>
    <row r="29" spans="1:8">
      <c r="A29" s="45"/>
      <c r="B29" s="45"/>
      <c r="C29" s="496">
        <v>22</v>
      </c>
      <c r="D29" s="193" t="s">
        <v>806</v>
      </c>
      <c r="E29" s="187">
        <v>0</v>
      </c>
      <c r="F29" s="187">
        <v>0</v>
      </c>
      <c r="G29" s="187">
        <v>0</v>
      </c>
      <c r="H29" s="45"/>
    </row>
    <row r="30" spans="1:8">
      <c r="A30" s="45"/>
      <c r="B30" s="45"/>
      <c r="C30" s="496" t="s">
        <v>807</v>
      </c>
      <c r="D30" s="193" t="s">
        <v>808</v>
      </c>
      <c r="E30" s="187">
        <v>0</v>
      </c>
      <c r="F30" s="187">
        <v>0</v>
      </c>
      <c r="G30" s="187">
        <v>0</v>
      </c>
      <c r="H30" s="45"/>
    </row>
    <row r="31" spans="1:8">
      <c r="A31" s="45"/>
      <c r="B31" s="45"/>
      <c r="C31" s="495">
        <v>23</v>
      </c>
      <c r="D31" s="191" t="s">
        <v>809</v>
      </c>
      <c r="E31" s="194">
        <v>1875724.4029999999</v>
      </c>
      <c r="F31" s="194">
        <v>1784125.5319999999</v>
      </c>
      <c r="G31" s="194">
        <v>150057.95223999998</v>
      </c>
      <c r="H31" s="45"/>
    </row>
    <row r="32" spans="1:8">
      <c r="A32" s="45"/>
      <c r="B32" s="45"/>
      <c r="C32" s="496" t="s">
        <v>810</v>
      </c>
      <c r="D32" s="193" t="s">
        <v>811</v>
      </c>
      <c r="E32" s="187">
        <v>1875724.4029999999</v>
      </c>
      <c r="F32" s="187">
        <v>1784125.5319999999</v>
      </c>
      <c r="G32" s="187">
        <v>150057.95223999998</v>
      </c>
      <c r="H32" s="45"/>
    </row>
    <row r="33" spans="1:8">
      <c r="A33" s="45"/>
      <c r="B33" s="45"/>
      <c r="C33" s="496" t="s">
        <v>812</v>
      </c>
      <c r="D33" s="193" t="s">
        <v>786</v>
      </c>
      <c r="E33" s="187">
        <v>0</v>
      </c>
      <c r="F33" s="187">
        <v>0</v>
      </c>
      <c r="G33" s="187">
        <v>0</v>
      </c>
      <c r="H33" s="45"/>
    </row>
    <row r="34" spans="1:8">
      <c r="A34" s="45"/>
      <c r="B34" s="45"/>
      <c r="C34" s="496" t="s">
        <v>813</v>
      </c>
      <c r="D34" s="193" t="s">
        <v>814</v>
      </c>
      <c r="E34" s="187">
        <v>0</v>
      </c>
      <c r="F34" s="187">
        <v>0</v>
      </c>
      <c r="G34" s="187">
        <v>0</v>
      </c>
      <c r="H34" s="45"/>
    </row>
    <row r="35" spans="1:8" ht="25.5">
      <c r="A35" s="45"/>
      <c r="B35" s="45"/>
      <c r="C35" s="496">
        <v>24</v>
      </c>
      <c r="D35" s="193" t="s">
        <v>815</v>
      </c>
      <c r="E35" s="187">
        <v>1402801.5049999999</v>
      </c>
      <c r="F35" s="187">
        <v>1485520.8850000002</v>
      </c>
      <c r="G35" s="187">
        <v>112224.1204</v>
      </c>
      <c r="H35" s="45"/>
    </row>
    <row r="36" spans="1:8">
      <c r="A36" s="45"/>
      <c r="B36" s="45"/>
      <c r="C36" s="497">
        <v>29</v>
      </c>
      <c r="D36" s="195" t="s">
        <v>816</v>
      </c>
      <c r="E36" s="196">
        <v>32467960.593000002</v>
      </c>
      <c r="F36" s="196">
        <v>32639223.776999999</v>
      </c>
      <c r="G36" s="196">
        <v>2597436.8474399997</v>
      </c>
      <c r="H36" s="45"/>
    </row>
    <row r="37" spans="1:8">
      <c r="A37" s="45"/>
      <c r="B37" s="45"/>
      <c r="C37" s="45"/>
      <c r="D37" s="45"/>
      <c r="E37" s="45"/>
      <c r="F37" s="45"/>
      <c r="G37" s="45"/>
      <c r="H37" s="45"/>
    </row>
    <row r="38" spans="1:8">
      <c r="D38" s="399" t="s">
        <v>319</v>
      </c>
    </row>
  </sheetData>
  <mergeCells count="4">
    <mergeCell ref="C2:H3"/>
    <mergeCell ref="C6:D8"/>
    <mergeCell ref="E6:F6"/>
    <mergeCell ref="H6:H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18"/>
  <sheetViews>
    <sheetView workbookViewId="0">
      <selection activeCell="D7" sqref="D7:E7"/>
    </sheetView>
  </sheetViews>
  <sheetFormatPr baseColWidth="10" defaultColWidth="11.42578125" defaultRowHeight="15"/>
  <cols>
    <col min="1" max="1" width="17.140625" style="1" customWidth="1"/>
    <col min="2" max="2" width="3.7109375" style="1" customWidth="1"/>
    <col min="3" max="4" width="11.42578125" style="1" customWidth="1"/>
    <col min="5" max="5" width="63.7109375" style="1" customWidth="1"/>
    <col min="6" max="6" width="11.42578125" style="1" customWidth="1"/>
    <col min="7" max="16384" width="11.42578125" style="1"/>
  </cols>
  <sheetData>
    <row r="2" spans="1:12" ht="15" customHeight="1">
      <c r="C2" s="990" t="s">
        <v>817</v>
      </c>
      <c r="D2" s="990"/>
      <c r="E2" s="990"/>
      <c r="F2" s="990"/>
      <c r="G2" s="990"/>
      <c r="H2" s="990"/>
      <c r="I2" s="990"/>
      <c r="J2" s="990"/>
      <c r="K2" s="990"/>
    </row>
    <row r="3" spans="1:12" ht="15" customHeight="1">
      <c r="A3" s="259"/>
      <c r="C3" s="990"/>
      <c r="D3" s="990"/>
      <c r="E3" s="990"/>
      <c r="F3" s="990"/>
      <c r="G3" s="990"/>
      <c r="H3" s="990"/>
      <c r="I3" s="990"/>
      <c r="J3" s="990"/>
      <c r="K3" s="990"/>
    </row>
    <row r="4" spans="1:12">
      <c r="A4" s="257" t="s">
        <v>241</v>
      </c>
    </row>
    <row r="5" spans="1:12" ht="15.75">
      <c r="A5" s="43"/>
      <c r="C5" s="2"/>
      <c r="D5" s="2"/>
      <c r="E5" s="2"/>
      <c r="F5" s="2"/>
      <c r="G5" s="2"/>
      <c r="H5" s="2"/>
      <c r="I5" s="2"/>
      <c r="J5" s="2"/>
      <c r="K5" s="2"/>
      <c r="L5" s="2"/>
    </row>
    <row r="6" spans="1:12">
      <c r="D6" s="2"/>
      <c r="E6" s="2"/>
      <c r="F6" s="2"/>
    </row>
    <row r="7" spans="1:12" ht="29.25" customHeight="1">
      <c r="D7" s="1015" t="s">
        <v>818</v>
      </c>
      <c r="E7" s="1015"/>
    </row>
    <row r="8" spans="1:12" s="24" customFormat="1" ht="21" customHeight="1">
      <c r="D8" s="215" t="s">
        <v>819</v>
      </c>
      <c r="E8" s="948" t="str">
        <f>+'[1]7º Apartados ICAAP'!C4</f>
        <v>Descripción General del Grupo Abanca</v>
      </c>
    </row>
    <row r="9" spans="1:12" s="24" customFormat="1" ht="21" customHeight="1">
      <c r="D9" s="216" t="s">
        <v>820</v>
      </c>
      <c r="E9" s="949" t="str">
        <f>+'[1]7º Apartados ICAAP'!C5</f>
        <v>Plan de Negocio</v>
      </c>
    </row>
    <row r="10" spans="1:12" s="24" customFormat="1" ht="21" customHeight="1">
      <c r="D10" s="216" t="s">
        <v>821</v>
      </c>
      <c r="E10" s="949" t="str">
        <f>+'[1]7º Apartados ICAAP'!C6</f>
        <v>Identificación de Riesgos</v>
      </c>
    </row>
    <row r="11" spans="1:12" s="24" customFormat="1" ht="21" customHeight="1">
      <c r="D11" s="216" t="s">
        <v>822</v>
      </c>
      <c r="E11" s="949" t="str">
        <f>+'[1]7º Apartados ICAAP'!C7</f>
        <v>Plan de Estrés</v>
      </c>
    </row>
    <row r="12" spans="1:12" s="24" customFormat="1" ht="21" customHeight="1">
      <c r="D12" s="216" t="s">
        <v>823</v>
      </c>
      <c r="E12" s="949" t="str">
        <f>+'[1]7º Apartados ICAAP'!C8</f>
        <v>Plantificación de capital</v>
      </c>
    </row>
    <row r="13" spans="1:12" s="24" customFormat="1" ht="21" customHeight="1">
      <c r="D13" s="216" t="s">
        <v>824</v>
      </c>
      <c r="E13" s="949" t="str">
        <f>+'[1]7º Apartados ICAAP'!C9</f>
        <v>Gobernanza</v>
      </c>
    </row>
    <row r="14" spans="1:12" s="24" customFormat="1" ht="21" customHeight="1">
      <c r="D14" s="216" t="s">
        <v>825</v>
      </c>
      <c r="E14" s="949" t="str">
        <f>+'[1]7º Apartados ICAAP'!C10</f>
        <v>Seguimiento del ICAAP</v>
      </c>
    </row>
    <row r="15" spans="1:12" s="24" customFormat="1" ht="21" customHeight="1">
      <c r="D15" s="216" t="s">
        <v>826</v>
      </c>
      <c r="E15" s="949" t="str">
        <f>+'[1]7º Apartados ICAAP'!C11</f>
        <v>Coherencia de Procesos</v>
      </c>
    </row>
    <row r="16" spans="1:12" s="24" customFormat="1" ht="21" customHeight="1">
      <c r="D16" s="216" t="s">
        <v>827</v>
      </c>
      <c r="E16" s="949" t="str">
        <f>+'[1]7º Apartados ICAAP'!C12</f>
        <v>Trazabilidad de los datos y Sistemas de Información</v>
      </c>
    </row>
    <row r="17" spans="4:5" s="24" customFormat="1" ht="21" customHeight="1">
      <c r="D17" s="216" t="s">
        <v>828</v>
      </c>
      <c r="E17" s="949" t="str">
        <f>+'[1]7º Apartados ICAAP'!C13</f>
        <v>Comunicación</v>
      </c>
    </row>
    <row r="18" spans="4:5">
      <c r="D18" s="2"/>
      <c r="E18" s="2"/>
    </row>
  </sheetData>
  <mergeCells count="2">
    <mergeCell ref="C2:K3"/>
    <mergeCell ref="D7:E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31"/>
  <sheetViews>
    <sheetView workbookViewId="0">
      <selection activeCell="D8" sqref="D8:F23"/>
    </sheetView>
  </sheetViews>
  <sheetFormatPr baseColWidth="10" defaultColWidth="11.42578125" defaultRowHeight="15"/>
  <cols>
    <col min="1" max="1" width="17" style="1" customWidth="1"/>
    <col min="2" max="2" width="3.7109375" style="1" customWidth="1"/>
    <col min="3" max="3" width="11.42578125" style="1" customWidth="1"/>
    <col min="4" max="4" width="7.42578125" style="1" bestFit="1" customWidth="1"/>
    <col min="5" max="5" width="58.140625" style="1" customWidth="1"/>
    <col min="6" max="6" width="22.42578125" style="1" customWidth="1"/>
    <col min="7" max="16384" width="11.42578125" style="1"/>
  </cols>
  <sheetData>
    <row r="2" spans="1:10" ht="15" customHeight="1">
      <c r="C2" s="1008" t="s">
        <v>829</v>
      </c>
      <c r="D2" s="1008"/>
      <c r="E2" s="1008"/>
      <c r="F2" s="1008"/>
      <c r="G2" s="1008"/>
      <c r="H2" s="1008"/>
      <c r="I2" s="1008"/>
    </row>
    <row r="3" spans="1:10" ht="15" customHeight="1">
      <c r="A3" s="259"/>
      <c r="C3" s="1008"/>
      <c r="D3" s="1008"/>
      <c r="E3" s="1008"/>
      <c r="F3" s="1008"/>
      <c r="G3" s="1008"/>
      <c r="H3" s="1008"/>
      <c r="I3" s="1008"/>
    </row>
    <row r="4" spans="1:10">
      <c r="A4" s="257" t="s">
        <v>241</v>
      </c>
    </row>
    <row r="5" spans="1:10" ht="15.75">
      <c r="A5" s="43" t="s">
        <v>62</v>
      </c>
    </row>
    <row r="6" spans="1:10" ht="15.75" thickBot="1">
      <c r="C6" s="2"/>
      <c r="D6" s="2"/>
      <c r="E6" s="2"/>
      <c r="F6" s="2"/>
      <c r="G6" s="2"/>
      <c r="H6" s="2"/>
      <c r="I6" s="2"/>
      <c r="J6" s="2"/>
    </row>
    <row r="7" spans="1:10" ht="15.75" thickBot="1">
      <c r="D7" s="26"/>
      <c r="E7" s="26"/>
      <c r="F7" s="830" t="s">
        <v>255</v>
      </c>
    </row>
    <row r="8" spans="1:10">
      <c r="D8" s="26"/>
      <c r="E8" s="26"/>
      <c r="F8" s="224" t="s">
        <v>830</v>
      </c>
    </row>
    <row r="9" spans="1:10">
      <c r="D9" s="499">
        <v>1</v>
      </c>
      <c r="E9" s="217" t="s">
        <v>831</v>
      </c>
      <c r="F9" s="218">
        <v>76050772</v>
      </c>
    </row>
    <row r="10" spans="1:10" ht="24">
      <c r="D10" s="499">
        <v>2</v>
      </c>
      <c r="E10" s="217" t="s">
        <v>832</v>
      </c>
      <c r="F10" s="218">
        <v>-1817099</v>
      </c>
    </row>
    <row r="11" spans="1:10" ht="24">
      <c r="D11" s="499">
        <v>3</v>
      </c>
      <c r="E11" s="217" t="s">
        <v>833</v>
      </c>
      <c r="F11" s="219">
        <v>0</v>
      </c>
    </row>
    <row r="12" spans="1:10">
      <c r="D12" s="499">
        <v>4</v>
      </c>
      <c r="E12" s="220" t="s">
        <v>834</v>
      </c>
      <c r="F12" s="219">
        <v>0</v>
      </c>
    </row>
    <row r="13" spans="1:10" ht="48">
      <c r="D13" s="499">
        <v>5</v>
      </c>
      <c r="E13" s="146" t="s">
        <v>835</v>
      </c>
      <c r="F13" s="219">
        <v>0</v>
      </c>
    </row>
    <row r="14" spans="1:10" ht="24">
      <c r="D14" s="499">
        <v>6</v>
      </c>
      <c r="E14" s="217" t="s">
        <v>836</v>
      </c>
      <c r="F14" s="219">
        <v>0</v>
      </c>
    </row>
    <row r="15" spans="1:10">
      <c r="D15" s="499">
        <v>7</v>
      </c>
      <c r="E15" s="217" t="s">
        <v>837</v>
      </c>
      <c r="F15" s="221">
        <v>0</v>
      </c>
    </row>
    <row r="16" spans="1:10">
      <c r="D16" s="499">
        <v>8</v>
      </c>
      <c r="E16" s="217" t="s">
        <v>838</v>
      </c>
      <c r="F16" s="219">
        <v>-993278.37800000014</v>
      </c>
    </row>
    <row r="17" spans="3:6">
      <c r="D17" s="499">
        <v>9</v>
      </c>
      <c r="E17" s="217" t="s">
        <v>839</v>
      </c>
      <c r="F17" s="219">
        <v>0</v>
      </c>
    </row>
    <row r="18" spans="3:6" ht="24">
      <c r="D18" s="499">
        <v>10</v>
      </c>
      <c r="E18" s="217" t="s">
        <v>840</v>
      </c>
      <c r="F18" s="219">
        <v>3432780.9820400001</v>
      </c>
    </row>
    <row r="19" spans="3:6" ht="24">
      <c r="D19" s="499">
        <v>11</v>
      </c>
      <c r="E19" s="146" t="s">
        <v>841</v>
      </c>
      <c r="F19" s="222">
        <v>0</v>
      </c>
    </row>
    <row r="20" spans="3:6" ht="24">
      <c r="D20" s="499" t="s">
        <v>842</v>
      </c>
      <c r="E20" s="146" t="s">
        <v>843</v>
      </c>
      <c r="F20" s="223">
        <v>0</v>
      </c>
    </row>
    <row r="21" spans="3:6" ht="24">
      <c r="D21" s="499" t="s">
        <v>844</v>
      </c>
      <c r="E21" s="146" t="s">
        <v>845</v>
      </c>
      <c r="F21" s="223">
        <v>0</v>
      </c>
    </row>
    <row r="22" spans="3:6">
      <c r="D22" s="499">
        <v>12</v>
      </c>
      <c r="E22" s="217" t="s">
        <v>846</v>
      </c>
      <c r="F22" s="219">
        <v>-1355065.4380000085</v>
      </c>
    </row>
    <row r="23" spans="3:6" ht="21" customHeight="1">
      <c r="D23" s="500">
        <v>13</v>
      </c>
      <c r="E23" s="698" t="s">
        <v>295</v>
      </c>
      <c r="F23" s="699">
        <v>75318110.166039988</v>
      </c>
    </row>
    <row r="24" spans="3:6">
      <c r="C24" s="26"/>
      <c r="D24" s="26"/>
      <c r="E24" s="26"/>
    </row>
    <row r="25" spans="3:6">
      <c r="C25" s="26"/>
      <c r="D25" s="26"/>
      <c r="E25" s="399" t="s">
        <v>319</v>
      </c>
    </row>
    <row r="26" spans="3:6">
      <c r="C26" s="26"/>
      <c r="D26" s="26"/>
      <c r="E26" s="26"/>
    </row>
    <row r="27" spans="3:6">
      <c r="C27" s="26"/>
      <c r="D27" s="26"/>
      <c r="E27" s="26"/>
    </row>
    <row r="28" spans="3:6">
      <c r="C28" s="26"/>
      <c r="D28" s="26"/>
      <c r="E28" s="26"/>
    </row>
    <row r="29" spans="3:6">
      <c r="C29" s="26"/>
      <c r="D29" s="26"/>
      <c r="E29" s="26"/>
    </row>
    <row r="30" spans="3:6">
      <c r="C30" s="26"/>
      <c r="D30" s="26"/>
      <c r="E30" s="26"/>
    </row>
    <row r="31" spans="3:6">
      <c r="C31" s="26"/>
      <c r="D31" s="26"/>
      <c r="E31" s="26"/>
    </row>
  </sheetData>
  <mergeCells count="1">
    <mergeCell ref="C2:I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76"/>
  <sheetViews>
    <sheetView topLeftCell="A61" workbookViewId="0">
      <selection activeCell="F21" sqref="F21"/>
    </sheetView>
  </sheetViews>
  <sheetFormatPr baseColWidth="10" defaultColWidth="11.42578125" defaultRowHeight="15"/>
  <cols>
    <col min="1" max="1" width="18.42578125" style="1" customWidth="1"/>
    <col min="2" max="2" width="3.7109375" style="1" customWidth="1"/>
    <col min="3" max="3" width="11.42578125" style="1" customWidth="1"/>
    <col min="4" max="4" width="6.42578125" style="501" bestFit="1" customWidth="1"/>
    <col min="5" max="5" width="54.7109375" style="1" customWidth="1"/>
    <col min="6" max="7" width="16.140625" style="1" customWidth="1"/>
    <col min="8" max="16384" width="11.42578125" style="1"/>
  </cols>
  <sheetData>
    <row r="2" spans="1:12" ht="15" customHeight="1">
      <c r="C2" s="990" t="s">
        <v>847</v>
      </c>
      <c r="D2" s="990"/>
      <c r="E2" s="990"/>
      <c r="F2" s="990"/>
      <c r="G2" s="990"/>
      <c r="H2" s="990"/>
      <c r="I2" s="990"/>
      <c r="J2" s="990"/>
      <c r="K2" s="990"/>
    </row>
    <row r="3" spans="1:12" ht="15" customHeight="1">
      <c r="A3" s="259"/>
      <c r="C3" s="990"/>
      <c r="D3" s="990"/>
      <c r="E3" s="990"/>
      <c r="F3" s="990"/>
      <c r="G3" s="990"/>
      <c r="H3" s="990"/>
      <c r="I3" s="990"/>
      <c r="J3" s="990"/>
      <c r="K3" s="990"/>
    </row>
    <row r="4" spans="1:12">
      <c r="A4" s="257" t="s">
        <v>241</v>
      </c>
    </row>
    <row r="5" spans="1:12" ht="15.75">
      <c r="A5" s="43" t="s">
        <v>65</v>
      </c>
      <c r="C5" s="2"/>
      <c r="D5" s="502"/>
      <c r="E5" s="2"/>
      <c r="F5" s="2"/>
      <c r="G5" s="2"/>
      <c r="H5" s="2"/>
      <c r="I5" s="2"/>
      <c r="J5" s="2"/>
      <c r="K5" s="2"/>
      <c r="L5" s="2"/>
    </row>
    <row r="6" spans="1:12" ht="42.75" customHeight="1" thickBot="1">
      <c r="D6" s="503"/>
      <c r="E6" s="2"/>
      <c r="F6" s="1012" t="s">
        <v>848</v>
      </c>
      <c r="G6" s="1012"/>
    </row>
    <row r="7" spans="1:12" ht="15.75" thickBot="1">
      <c r="D7" s="1018"/>
      <c r="E7" s="1018"/>
      <c r="F7" s="829" t="s">
        <v>255</v>
      </c>
      <c r="G7" s="829" t="s">
        <v>256</v>
      </c>
    </row>
    <row r="8" spans="1:12">
      <c r="D8" s="1018"/>
      <c r="E8" s="1018"/>
      <c r="F8" s="808" t="s">
        <v>245</v>
      </c>
      <c r="G8" s="808" t="s">
        <v>244</v>
      </c>
    </row>
    <row r="9" spans="1:12" s="809" customFormat="1" ht="18.75" customHeight="1">
      <c r="D9" s="1019" t="s">
        <v>849</v>
      </c>
      <c r="E9" s="1019"/>
      <c r="F9" s="1019"/>
      <c r="G9" s="1019"/>
    </row>
    <row r="10" spans="1:12" s="25" customFormat="1" ht="24">
      <c r="D10" s="805">
        <v>1</v>
      </c>
      <c r="E10" s="806" t="s">
        <v>850</v>
      </c>
      <c r="F10" s="807">
        <v>71091328.506999999</v>
      </c>
      <c r="G10" s="807">
        <v>73879504.955690011</v>
      </c>
    </row>
    <row r="11" spans="1:12" s="25" customFormat="1" ht="36">
      <c r="D11" s="504">
        <v>2</v>
      </c>
      <c r="E11" s="146" t="s">
        <v>851</v>
      </c>
      <c r="F11" s="223">
        <v>981.48900000000003</v>
      </c>
      <c r="G11" s="223">
        <v>662.68600000000004</v>
      </c>
    </row>
    <row r="12" spans="1:12" s="25" customFormat="1" ht="24">
      <c r="D12" s="504">
        <v>3</v>
      </c>
      <c r="E12" s="146" t="s">
        <v>852</v>
      </c>
      <c r="F12" s="223">
        <v>-250.61799999999999</v>
      </c>
      <c r="G12" s="223">
        <v>-252.477</v>
      </c>
    </row>
    <row r="13" spans="1:12" s="25" customFormat="1" ht="24">
      <c r="D13" s="504">
        <v>4</v>
      </c>
      <c r="E13" s="146" t="s">
        <v>853</v>
      </c>
      <c r="F13" s="223">
        <v>0</v>
      </c>
      <c r="G13" s="223">
        <v>0</v>
      </c>
    </row>
    <row r="14" spans="1:12" s="25" customFormat="1" ht="12">
      <c r="D14" s="505">
        <v>5</v>
      </c>
      <c r="E14" s="509" t="s">
        <v>854</v>
      </c>
      <c r="F14" s="223">
        <v>0</v>
      </c>
      <c r="G14" s="223">
        <v>0</v>
      </c>
    </row>
    <row r="15" spans="1:12" s="25" customFormat="1" ht="12">
      <c r="D15" s="505">
        <v>6</v>
      </c>
      <c r="E15" s="146" t="s">
        <v>855</v>
      </c>
      <c r="F15" s="223">
        <v>-50868.652999999998</v>
      </c>
      <c r="G15" s="223">
        <v>24917.003000000001</v>
      </c>
    </row>
    <row r="16" spans="1:12" s="25" customFormat="1" ht="24">
      <c r="D16" s="506">
        <v>7</v>
      </c>
      <c r="E16" s="510" t="s">
        <v>856</v>
      </c>
      <c r="F16" s="511">
        <v>71041190.724999994</v>
      </c>
      <c r="G16" s="511">
        <v>73904832.167690024</v>
      </c>
    </row>
    <row r="17" spans="4:7" s="810" customFormat="1" ht="12">
      <c r="D17" s="1020" t="s">
        <v>857</v>
      </c>
      <c r="E17" s="1020"/>
      <c r="F17" s="1021"/>
      <c r="G17" s="1021"/>
    </row>
    <row r="18" spans="4:7" s="25" customFormat="1" ht="24">
      <c r="D18" s="504">
        <v>8</v>
      </c>
      <c r="E18" s="217" t="s">
        <v>858</v>
      </c>
      <c r="F18" s="223">
        <v>107047.06099999987</v>
      </c>
      <c r="G18" s="218">
        <v>986994.62099999993</v>
      </c>
    </row>
    <row r="19" spans="4:7" s="25" customFormat="1" ht="24">
      <c r="D19" s="504" t="s">
        <v>859</v>
      </c>
      <c r="E19" s="512" t="s">
        <v>860</v>
      </c>
      <c r="F19" s="218">
        <v>0</v>
      </c>
      <c r="G19" s="218">
        <v>0</v>
      </c>
    </row>
    <row r="20" spans="4:7" s="25" customFormat="1" ht="24">
      <c r="D20" s="504">
        <v>9</v>
      </c>
      <c r="E20" s="146" t="s">
        <v>861</v>
      </c>
      <c r="F20" s="218">
        <v>241483.56099999999</v>
      </c>
      <c r="G20" s="218">
        <v>186005.95600000001</v>
      </c>
    </row>
    <row r="21" spans="4:7" s="25" customFormat="1" ht="24">
      <c r="D21" s="504" t="s">
        <v>862</v>
      </c>
      <c r="E21" s="513" t="s">
        <v>863</v>
      </c>
      <c r="F21" s="218">
        <v>0</v>
      </c>
      <c r="G21" s="218">
        <v>0</v>
      </c>
    </row>
    <row r="22" spans="4:7" s="25" customFormat="1" ht="12">
      <c r="D22" s="504" t="s">
        <v>864</v>
      </c>
      <c r="E22" s="513" t="s">
        <v>865</v>
      </c>
      <c r="F22" s="218">
        <v>0</v>
      </c>
      <c r="G22" s="218">
        <v>0</v>
      </c>
    </row>
    <row r="23" spans="4:7" s="25" customFormat="1" ht="12">
      <c r="D23" s="504">
        <v>10</v>
      </c>
      <c r="E23" s="514" t="s">
        <v>866</v>
      </c>
      <c r="F23" s="221">
        <v>0</v>
      </c>
      <c r="G23" s="218">
        <v>-830710.94799999997</v>
      </c>
    </row>
    <row r="24" spans="4:7" s="25" customFormat="1" ht="24">
      <c r="D24" s="504" t="s">
        <v>867</v>
      </c>
      <c r="E24" s="515" t="s">
        <v>868</v>
      </c>
      <c r="F24" s="221">
        <v>0</v>
      </c>
      <c r="G24" s="218">
        <v>0</v>
      </c>
    </row>
    <row r="25" spans="4:7" s="25" customFormat="1" ht="24">
      <c r="D25" s="504" t="s">
        <v>869</v>
      </c>
      <c r="E25" s="516" t="s">
        <v>870</v>
      </c>
      <c r="F25" s="221">
        <v>0</v>
      </c>
      <c r="G25" s="218">
        <v>0</v>
      </c>
    </row>
    <row r="26" spans="4:7" s="25" customFormat="1" ht="12">
      <c r="D26" s="504">
        <v>11</v>
      </c>
      <c r="E26" s="146" t="s">
        <v>871</v>
      </c>
      <c r="F26" s="218">
        <v>0</v>
      </c>
      <c r="G26" s="218">
        <v>0</v>
      </c>
    </row>
    <row r="27" spans="4:7" s="25" customFormat="1" ht="24">
      <c r="D27" s="504">
        <v>12</v>
      </c>
      <c r="E27" s="146" t="s">
        <v>872</v>
      </c>
      <c r="F27" s="218">
        <v>0</v>
      </c>
      <c r="G27" s="218">
        <v>0</v>
      </c>
    </row>
    <row r="28" spans="4:7" s="25" customFormat="1" ht="12">
      <c r="D28" s="506">
        <v>13</v>
      </c>
      <c r="E28" s="517" t="s">
        <v>873</v>
      </c>
      <c r="F28" s="511">
        <v>348530.62199999986</v>
      </c>
      <c r="G28" s="511">
        <v>342289.62900000007</v>
      </c>
    </row>
    <row r="29" spans="4:7" s="25" customFormat="1" ht="12">
      <c r="D29" s="1016" t="s">
        <v>874</v>
      </c>
      <c r="E29" s="1016"/>
      <c r="F29" s="1017"/>
      <c r="G29" s="1017"/>
    </row>
    <row r="30" spans="4:7" s="25" customFormat="1" ht="24">
      <c r="D30" s="504">
        <v>14</v>
      </c>
      <c r="E30" s="146" t="s">
        <v>875</v>
      </c>
      <c r="F30" s="218">
        <v>495607.837</v>
      </c>
      <c r="G30" s="218">
        <v>500690.25300000003</v>
      </c>
    </row>
    <row r="31" spans="4:7" s="25" customFormat="1" ht="24">
      <c r="D31" s="504">
        <v>15</v>
      </c>
      <c r="E31" s="146" t="s">
        <v>876</v>
      </c>
      <c r="F31" s="144">
        <v>0</v>
      </c>
      <c r="G31" s="218">
        <v>0</v>
      </c>
    </row>
    <row r="32" spans="4:7" s="25" customFormat="1" ht="12">
      <c r="D32" s="504">
        <v>16</v>
      </c>
      <c r="E32" s="146" t="s">
        <v>877</v>
      </c>
      <c r="F32" s="218">
        <v>0</v>
      </c>
      <c r="G32" s="218">
        <v>0</v>
      </c>
    </row>
    <row r="33" spans="4:7" s="25" customFormat="1" ht="24">
      <c r="D33" s="504" t="s">
        <v>878</v>
      </c>
      <c r="E33" s="146" t="s">
        <v>879</v>
      </c>
      <c r="F33" s="218">
        <v>0</v>
      </c>
      <c r="G33" s="218">
        <v>0</v>
      </c>
    </row>
    <row r="34" spans="4:7" s="25" customFormat="1" ht="12">
      <c r="D34" s="504">
        <v>17</v>
      </c>
      <c r="E34" s="146" t="s">
        <v>880</v>
      </c>
      <c r="F34" s="218">
        <v>0</v>
      </c>
      <c r="G34" s="218">
        <v>0</v>
      </c>
    </row>
    <row r="35" spans="4:7" s="25" customFormat="1" ht="12">
      <c r="D35" s="504" t="s">
        <v>881</v>
      </c>
      <c r="E35" s="146" t="s">
        <v>882</v>
      </c>
      <c r="F35" s="218">
        <v>0</v>
      </c>
      <c r="G35" s="218">
        <v>0</v>
      </c>
    </row>
    <row r="36" spans="4:7" s="25" customFormat="1" ht="12">
      <c r="D36" s="507">
        <v>18</v>
      </c>
      <c r="E36" s="517" t="s">
        <v>883</v>
      </c>
      <c r="F36" s="511">
        <v>495607.837</v>
      </c>
      <c r="G36" s="511">
        <v>500690.25300000003</v>
      </c>
    </row>
    <row r="37" spans="4:7" s="25" customFormat="1" ht="12">
      <c r="D37" s="1016" t="s">
        <v>884</v>
      </c>
      <c r="E37" s="1016"/>
      <c r="F37" s="1017"/>
      <c r="G37" s="1017"/>
    </row>
    <row r="38" spans="4:7" s="25" customFormat="1" ht="12">
      <c r="D38" s="504">
        <v>19</v>
      </c>
      <c r="E38" s="146" t="s">
        <v>885</v>
      </c>
      <c r="F38" s="218">
        <v>12783876.282</v>
      </c>
      <c r="G38" s="218">
        <v>13643100.810000001</v>
      </c>
    </row>
    <row r="39" spans="4:7" s="25" customFormat="1" ht="12">
      <c r="D39" s="504">
        <v>20</v>
      </c>
      <c r="E39" s="146" t="s">
        <v>886</v>
      </c>
      <c r="F39" s="221">
        <v>-9351095.2999599986</v>
      </c>
      <c r="G39" s="218">
        <v>-9802767.3458800018</v>
      </c>
    </row>
    <row r="40" spans="4:7" s="25" customFormat="1" ht="24">
      <c r="D40" s="504">
        <v>21</v>
      </c>
      <c r="E40" s="220" t="s">
        <v>887</v>
      </c>
      <c r="F40" s="218">
        <v>0</v>
      </c>
      <c r="G40" s="218">
        <v>0</v>
      </c>
    </row>
    <row r="41" spans="4:7" s="25" customFormat="1" ht="12">
      <c r="D41" s="507">
        <v>22</v>
      </c>
      <c r="E41" s="517" t="s">
        <v>888</v>
      </c>
      <c r="F41" s="511">
        <v>3432780.9820400001</v>
      </c>
      <c r="G41" s="511">
        <v>3840333.4641199997</v>
      </c>
    </row>
    <row r="42" spans="4:7" s="25" customFormat="1" ht="12">
      <c r="D42" s="1016" t="s">
        <v>889</v>
      </c>
      <c r="E42" s="1016"/>
      <c r="F42" s="1017"/>
      <c r="G42" s="1017"/>
    </row>
    <row r="43" spans="4:7" s="25" customFormat="1" ht="24">
      <c r="D43" s="504" t="s">
        <v>890</v>
      </c>
      <c r="E43" s="146" t="s">
        <v>891</v>
      </c>
      <c r="F43" s="218">
        <v>0</v>
      </c>
      <c r="G43" s="518">
        <v>0</v>
      </c>
    </row>
    <row r="44" spans="4:7" s="25" customFormat="1" ht="24">
      <c r="D44" s="504" t="s">
        <v>892</v>
      </c>
      <c r="E44" s="146" t="s">
        <v>893</v>
      </c>
      <c r="F44" s="218">
        <v>0</v>
      </c>
      <c r="G44" s="518">
        <v>0</v>
      </c>
    </row>
    <row r="45" spans="4:7" s="25" customFormat="1" ht="24">
      <c r="D45" s="504" t="s">
        <v>894</v>
      </c>
      <c r="E45" s="512" t="s">
        <v>895</v>
      </c>
      <c r="F45" s="218">
        <v>0</v>
      </c>
      <c r="G45" s="518">
        <v>0</v>
      </c>
    </row>
    <row r="46" spans="4:7" s="25" customFormat="1" ht="24">
      <c r="D46" s="504" t="s">
        <v>896</v>
      </c>
      <c r="E46" s="512" t="s">
        <v>897</v>
      </c>
      <c r="F46" s="221">
        <v>0</v>
      </c>
      <c r="G46" s="518">
        <v>0</v>
      </c>
    </row>
    <row r="47" spans="4:7" s="25" customFormat="1" ht="24">
      <c r="D47" s="504" t="s">
        <v>898</v>
      </c>
      <c r="E47" s="519" t="s">
        <v>899</v>
      </c>
      <c r="F47" s="221">
        <v>0</v>
      </c>
      <c r="G47" s="518">
        <v>0</v>
      </c>
    </row>
    <row r="48" spans="4:7" s="25" customFormat="1" ht="24">
      <c r="D48" s="504" t="s">
        <v>900</v>
      </c>
      <c r="E48" s="512" t="s">
        <v>901</v>
      </c>
      <c r="F48" s="218">
        <v>0</v>
      </c>
      <c r="G48" s="518">
        <v>0</v>
      </c>
    </row>
    <row r="49" spans="4:7" s="25" customFormat="1" ht="12">
      <c r="D49" s="504" t="s">
        <v>902</v>
      </c>
      <c r="E49" s="512" t="s">
        <v>903</v>
      </c>
      <c r="F49" s="218">
        <v>0</v>
      </c>
      <c r="G49" s="518">
        <v>0</v>
      </c>
    </row>
    <row r="50" spans="4:7" s="25" customFormat="1" ht="24">
      <c r="D50" s="504" t="s">
        <v>904</v>
      </c>
      <c r="E50" s="512" t="s">
        <v>905</v>
      </c>
      <c r="F50" s="218">
        <v>0</v>
      </c>
      <c r="G50" s="518">
        <v>0</v>
      </c>
    </row>
    <row r="51" spans="4:7" s="25" customFormat="1" ht="24">
      <c r="D51" s="504" t="s">
        <v>906</v>
      </c>
      <c r="E51" s="512" t="s">
        <v>907</v>
      </c>
      <c r="F51" s="218">
        <v>0</v>
      </c>
      <c r="G51" s="518">
        <v>0</v>
      </c>
    </row>
    <row r="52" spans="4:7" s="25" customFormat="1" ht="24">
      <c r="D52" s="504" t="s">
        <v>908</v>
      </c>
      <c r="E52" s="512" t="s">
        <v>909</v>
      </c>
      <c r="F52" s="218">
        <v>0</v>
      </c>
      <c r="G52" s="518">
        <v>0</v>
      </c>
    </row>
    <row r="53" spans="4:7" s="25" customFormat="1" ht="12">
      <c r="D53" s="507" t="s">
        <v>910</v>
      </c>
      <c r="E53" s="520" t="s">
        <v>911</v>
      </c>
      <c r="F53" s="521">
        <v>0</v>
      </c>
      <c r="G53" s="521">
        <v>0</v>
      </c>
    </row>
    <row r="54" spans="4:7" s="25" customFormat="1" ht="12">
      <c r="D54" s="1016" t="s">
        <v>912</v>
      </c>
      <c r="E54" s="1016"/>
      <c r="F54" s="1017"/>
      <c r="G54" s="1017"/>
    </row>
    <row r="55" spans="4:7" s="25" customFormat="1" ht="12">
      <c r="D55" s="508">
        <v>23</v>
      </c>
      <c r="E55" s="522" t="s">
        <v>506</v>
      </c>
      <c r="F55" s="218">
        <v>4677393.835</v>
      </c>
      <c r="G55" s="518">
        <v>4875748.4610000001</v>
      </c>
    </row>
    <row r="56" spans="4:7" s="25" customFormat="1" ht="12">
      <c r="D56" s="507">
        <v>24</v>
      </c>
      <c r="E56" s="523" t="s">
        <v>295</v>
      </c>
      <c r="F56" s="521">
        <v>75318110.166039988</v>
      </c>
      <c r="G56" s="521">
        <v>78588145.513810024</v>
      </c>
    </row>
    <row r="57" spans="4:7" s="25" customFormat="1" ht="12">
      <c r="D57" s="1016" t="s">
        <v>294</v>
      </c>
      <c r="E57" s="1016"/>
      <c r="F57" s="1017"/>
      <c r="G57" s="1017"/>
    </row>
    <row r="58" spans="4:7" s="25" customFormat="1" ht="12">
      <c r="D58" s="504">
        <v>25</v>
      </c>
      <c r="E58" s="524" t="s">
        <v>296</v>
      </c>
      <c r="F58" s="525">
        <v>6.2101848077289912</v>
      </c>
      <c r="G58" s="525">
        <v>6.2041780336236609</v>
      </c>
    </row>
    <row r="59" spans="4:7" s="25" customFormat="1" ht="24">
      <c r="D59" s="504" t="s">
        <v>913</v>
      </c>
      <c r="E59" s="146" t="s">
        <v>914</v>
      </c>
      <c r="F59" s="525">
        <v>6.2101848077289912</v>
      </c>
      <c r="G59" s="525">
        <v>6.2041780336236609</v>
      </c>
    </row>
    <row r="60" spans="4:7" s="25" customFormat="1" ht="24">
      <c r="D60" s="504" t="s">
        <v>915</v>
      </c>
      <c r="E60" s="220" t="s">
        <v>916</v>
      </c>
      <c r="F60" s="525">
        <v>6.2101848077289912</v>
      </c>
      <c r="G60" s="525">
        <v>5.9775667667944203</v>
      </c>
    </row>
    <row r="61" spans="4:7" s="25" customFormat="1" ht="12">
      <c r="D61" s="504">
        <v>26</v>
      </c>
      <c r="E61" s="146" t="s">
        <v>917</v>
      </c>
      <c r="F61" s="526">
        <v>3</v>
      </c>
      <c r="G61" s="700">
        <v>3.08</v>
      </c>
    </row>
    <row r="62" spans="4:7" s="25" customFormat="1" ht="24">
      <c r="D62" s="504" t="s">
        <v>918</v>
      </c>
      <c r="E62" s="146" t="s">
        <v>299</v>
      </c>
      <c r="F62" s="526">
        <v>0</v>
      </c>
      <c r="G62" s="526">
        <v>0</v>
      </c>
    </row>
    <row r="63" spans="4:7" s="25" customFormat="1" ht="12">
      <c r="D63" s="504" t="s">
        <v>919</v>
      </c>
      <c r="E63" s="146" t="s">
        <v>920</v>
      </c>
      <c r="F63" s="526">
        <v>0</v>
      </c>
      <c r="G63" s="526">
        <v>0</v>
      </c>
    </row>
    <row r="64" spans="4:7" s="25" customFormat="1" ht="12">
      <c r="D64" s="504">
        <v>27</v>
      </c>
      <c r="E64" s="220" t="s">
        <v>305</v>
      </c>
      <c r="F64" s="526">
        <v>0</v>
      </c>
      <c r="G64" s="526">
        <v>0</v>
      </c>
    </row>
    <row r="65" spans="4:7" s="25" customFormat="1" ht="12">
      <c r="D65" s="504" t="s">
        <v>921</v>
      </c>
      <c r="E65" s="220" t="s">
        <v>307</v>
      </c>
      <c r="F65" s="527">
        <v>3</v>
      </c>
      <c r="G65" s="527">
        <v>3.08</v>
      </c>
    </row>
    <row r="66" spans="4:7" s="25" customFormat="1" ht="12">
      <c r="D66" s="1016" t="s">
        <v>922</v>
      </c>
      <c r="E66" s="1016"/>
      <c r="F66" s="1017"/>
      <c r="G66" s="1017"/>
    </row>
    <row r="67" spans="4:7" s="25" customFormat="1" ht="24">
      <c r="D67" s="504" t="s">
        <v>923</v>
      </c>
      <c r="E67" s="220" t="s">
        <v>924</v>
      </c>
      <c r="F67" s="701" t="s">
        <v>2224</v>
      </c>
      <c r="G67" s="701" t="s">
        <v>2224</v>
      </c>
    </row>
    <row r="68" spans="4:7" s="25" customFormat="1" ht="12">
      <c r="D68" s="1016" t="s">
        <v>925</v>
      </c>
      <c r="E68" s="1016"/>
      <c r="F68" s="1017"/>
      <c r="G68" s="1017"/>
    </row>
    <row r="69" spans="4:7" s="25" customFormat="1" ht="53.25" customHeight="1">
      <c r="D69" s="504">
        <v>28</v>
      </c>
      <c r="E69" s="146" t="s">
        <v>926</v>
      </c>
      <c r="F69" s="218">
        <v>495607.837</v>
      </c>
      <c r="G69" s="218">
        <v>500690.25300000003</v>
      </c>
    </row>
    <row r="70" spans="4:7" s="25" customFormat="1" ht="53.25" customHeight="1">
      <c r="D70" s="504">
        <v>29</v>
      </c>
      <c r="E70" s="146" t="s">
        <v>927</v>
      </c>
      <c r="F70" s="223">
        <v>495607.837</v>
      </c>
      <c r="G70" s="218">
        <v>500690.25300000003</v>
      </c>
    </row>
    <row r="71" spans="4:7" s="25" customFormat="1" ht="77.25" customHeight="1">
      <c r="D71" s="504">
        <v>30</v>
      </c>
      <c r="E71" s="220" t="s">
        <v>928</v>
      </c>
      <c r="F71" s="219">
        <v>75318110.166039988</v>
      </c>
      <c r="G71" s="223">
        <v>78588145.513810024</v>
      </c>
    </row>
    <row r="72" spans="4:7" s="25" customFormat="1" ht="77.25" customHeight="1">
      <c r="D72" s="504" t="s">
        <v>929</v>
      </c>
      <c r="E72" s="220" t="s">
        <v>930</v>
      </c>
      <c r="F72" s="219">
        <v>75318110.166039988</v>
      </c>
      <c r="G72" s="223">
        <v>81567444.601120025</v>
      </c>
    </row>
    <row r="73" spans="4:7" s="25" customFormat="1" ht="77.25" customHeight="1">
      <c r="D73" s="504">
        <v>31</v>
      </c>
      <c r="E73" s="146" t="s">
        <v>928</v>
      </c>
      <c r="F73" s="525">
        <v>6.2101848077289912</v>
      </c>
      <c r="G73" s="525">
        <v>6.2041780336236609</v>
      </c>
    </row>
    <row r="74" spans="4:7" s="25" customFormat="1" ht="77.25" customHeight="1">
      <c r="D74" s="504" t="s">
        <v>931</v>
      </c>
      <c r="E74" s="146" t="s">
        <v>930</v>
      </c>
      <c r="F74" s="525">
        <v>6.2101848077289912</v>
      </c>
      <c r="G74" s="525">
        <v>5.9775667667944203</v>
      </c>
    </row>
    <row r="75" spans="4:7">
      <c r="F75" s="861"/>
      <c r="G75" s="861"/>
    </row>
    <row r="76" spans="4:7">
      <c r="E76" s="399" t="s">
        <v>319</v>
      </c>
    </row>
  </sheetData>
  <mergeCells count="12">
    <mergeCell ref="D68:G68"/>
    <mergeCell ref="C2:K3"/>
    <mergeCell ref="F6:G6"/>
    <mergeCell ref="D7:E8"/>
    <mergeCell ref="D9:G9"/>
    <mergeCell ref="D17:G17"/>
    <mergeCell ref="D29:G29"/>
    <mergeCell ref="D37:G37"/>
    <mergeCell ref="D42:G42"/>
    <mergeCell ref="D54:G54"/>
    <mergeCell ref="D57:G57"/>
    <mergeCell ref="D66:G66"/>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22"/>
  <sheetViews>
    <sheetView workbookViewId="0">
      <selection activeCell="D7" sqref="D7:F20"/>
    </sheetView>
  </sheetViews>
  <sheetFormatPr baseColWidth="10" defaultColWidth="11.42578125" defaultRowHeight="15"/>
  <cols>
    <col min="1" max="1" width="17.5703125" style="1" customWidth="1"/>
    <col min="2" max="2" width="3.7109375" style="1" customWidth="1"/>
    <col min="3" max="4" width="11.42578125" style="1" customWidth="1"/>
    <col min="5" max="5" width="47.5703125" style="1" customWidth="1"/>
    <col min="6" max="6" width="30.28515625" style="1" customWidth="1"/>
    <col min="7" max="16384" width="11.42578125" style="1"/>
  </cols>
  <sheetData>
    <row r="2" spans="1:12" ht="15" customHeight="1">
      <c r="C2" s="991" t="s">
        <v>932</v>
      </c>
      <c r="D2" s="1008"/>
      <c r="E2" s="1008"/>
      <c r="F2" s="1008"/>
      <c r="G2" s="1008"/>
      <c r="H2" s="1008"/>
      <c r="I2" s="1008"/>
      <c r="J2" s="1008"/>
      <c r="K2" s="1008"/>
    </row>
    <row r="3" spans="1:12" ht="15" customHeight="1">
      <c r="A3" s="259"/>
      <c r="C3" s="1008"/>
      <c r="D3" s="1008"/>
      <c r="E3" s="1008"/>
      <c r="F3" s="1008"/>
      <c r="G3" s="1008"/>
      <c r="H3" s="1008"/>
      <c r="I3" s="1008"/>
      <c r="J3" s="1008"/>
      <c r="K3" s="1008"/>
    </row>
    <row r="4" spans="1:12">
      <c r="A4" s="257" t="s">
        <v>241</v>
      </c>
    </row>
    <row r="5" spans="1:12" ht="15.75">
      <c r="A5" s="43" t="s">
        <v>68</v>
      </c>
      <c r="C5" s="2"/>
      <c r="D5" s="2"/>
      <c r="E5" s="2"/>
      <c r="F5" s="2"/>
      <c r="G5" s="2"/>
      <c r="H5" s="2"/>
      <c r="I5" s="2"/>
      <c r="J5" s="2"/>
      <c r="K5" s="2"/>
      <c r="L5" s="2"/>
    </row>
    <row r="6" spans="1:12" ht="15.75" thickBot="1">
      <c r="D6" s="2"/>
      <c r="E6" s="2"/>
      <c r="F6" s="2"/>
    </row>
    <row r="7" spans="1:12" ht="15.75" thickBot="1">
      <c r="D7" s="97"/>
      <c r="E7" s="97"/>
      <c r="F7" s="226" t="s">
        <v>255</v>
      </c>
    </row>
    <row r="8" spans="1:12" ht="30.75" thickBot="1">
      <c r="D8" s="97"/>
      <c r="E8" s="97"/>
      <c r="F8" s="227" t="s">
        <v>848</v>
      </c>
    </row>
    <row r="9" spans="1:12" ht="38.25">
      <c r="D9" s="603" t="s">
        <v>933</v>
      </c>
      <c r="E9" s="604" t="s">
        <v>934</v>
      </c>
      <c r="F9" s="605">
        <v>71092059.377000004</v>
      </c>
    </row>
    <row r="10" spans="1:12">
      <c r="D10" s="142" t="s">
        <v>935</v>
      </c>
      <c r="E10" s="146" t="s">
        <v>936</v>
      </c>
      <c r="F10" s="223">
        <v>123144.32799999999</v>
      </c>
    </row>
    <row r="11" spans="1:12">
      <c r="D11" s="142" t="s">
        <v>937</v>
      </c>
      <c r="E11" s="146" t="s">
        <v>938</v>
      </c>
      <c r="F11" s="223">
        <v>70968915.04900001</v>
      </c>
    </row>
    <row r="12" spans="1:12">
      <c r="D12" s="142" t="s">
        <v>939</v>
      </c>
      <c r="E12" s="146" t="s">
        <v>940</v>
      </c>
      <c r="F12" s="223">
        <v>39258.864999999998</v>
      </c>
    </row>
    <row r="13" spans="1:12">
      <c r="D13" s="142" t="s">
        <v>941</v>
      </c>
      <c r="E13" s="146" t="s">
        <v>942</v>
      </c>
      <c r="F13" s="223">
        <v>25561628.374000002</v>
      </c>
    </row>
    <row r="14" spans="1:12" ht="36">
      <c r="D14" s="142" t="s">
        <v>943</v>
      </c>
      <c r="E14" s="146" t="s">
        <v>944</v>
      </c>
      <c r="F14" s="223">
        <v>298730.90100000001</v>
      </c>
    </row>
    <row r="15" spans="1:12">
      <c r="D15" s="142" t="s">
        <v>945</v>
      </c>
      <c r="E15" s="146" t="s">
        <v>946</v>
      </c>
      <c r="F15" s="223">
        <v>1197229.939</v>
      </c>
    </row>
    <row r="16" spans="1:12">
      <c r="D16" s="142" t="s">
        <v>947</v>
      </c>
      <c r="E16" s="146" t="s">
        <v>948</v>
      </c>
      <c r="F16" s="223">
        <v>14970304.905999999</v>
      </c>
    </row>
    <row r="17" spans="4:6">
      <c r="D17" s="142" t="s">
        <v>949</v>
      </c>
      <c r="E17" s="146" t="s">
        <v>950</v>
      </c>
      <c r="F17" s="223">
        <v>5866485.3169999998</v>
      </c>
    </row>
    <row r="18" spans="4:6">
      <c r="D18" s="142" t="s">
        <v>951</v>
      </c>
      <c r="E18" s="146" t="s">
        <v>952</v>
      </c>
      <c r="F18" s="223">
        <v>16256819.414000001</v>
      </c>
    </row>
    <row r="19" spans="4:6">
      <c r="D19" s="142" t="s">
        <v>953</v>
      </c>
      <c r="E19" s="146" t="s">
        <v>954</v>
      </c>
      <c r="F19" s="223">
        <v>451384.73300000001</v>
      </c>
    </row>
    <row r="20" spans="4:6" ht="24">
      <c r="D20" s="142" t="s">
        <v>955</v>
      </c>
      <c r="E20" s="146" t="s">
        <v>956</v>
      </c>
      <c r="F20" s="223">
        <v>6327072.5999999996</v>
      </c>
    </row>
    <row r="22" spans="4:6">
      <c r="E22" s="399" t="s">
        <v>319</v>
      </c>
    </row>
  </sheetData>
  <mergeCells count="1">
    <mergeCell ref="C2:K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48"/>
  <sheetViews>
    <sheetView zoomScaleNormal="100" workbookViewId="0">
      <selection activeCell="I17" sqref="I17"/>
    </sheetView>
  </sheetViews>
  <sheetFormatPr baseColWidth="10" defaultColWidth="11.42578125" defaultRowHeight="15"/>
  <cols>
    <col min="1" max="1" width="19" style="1" customWidth="1"/>
    <col min="2" max="2" width="3.7109375" style="1" customWidth="1"/>
    <col min="3" max="3" width="11.42578125" style="1" customWidth="1"/>
    <col min="4" max="4" width="41.42578125" style="1" customWidth="1"/>
    <col min="5" max="6" width="11.42578125" style="1" customWidth="1"/>
    <col min="7" max="8" width="11.42578125" style="1"/>
    <col min="9" max="12" width="12.28515625" style="1" bestFit="1" customWidth="1"/>
    <col min="13" max="16384" width="11.42578125" style="1"/>
  </cols>
  <sheetData>
    <row r="2" spans="1:13" ht="15" customHeight="1">
      <c r="C2" s="990" t="s">
        <v>957</v>
      </c>
      <c r="D2" s="990"/>
      <c r="E2" s="990"/>
      <c r="F2" s="990"/>
      <c r="G2" s="990"/>
      <c r="H2" s="990"/>
      <c r="I2" s="990"/>
      <c r="J2" s="990"/>
      <c r="K2" s="990"/>
      <c r="L2" s="990"/>
      <c r="M2" s="990"/>
    </row>
    <row r="3" spans="1:13" ht="15" customHeight="1">
      <c r="A3" s="259"/>
      <c r="C3" s="990"/>
      <c r="D3" s="990"/>
      <c r="E3" s="990"/>
      <c r="F3" s="990"/>
      <c r="G3" s="990"/>
      <c r="H3" s="990"/>
      <c r="I3" s="990"/>
      <c r="J3" s="990"/>
      <c r="K3" s="990"/>
      <c r="L3" s="990"/>
      <c r="M3" s="990"/>
    </row>
    <row r="4" spans="1:13">
      <c r="A4" s="257" t="s">
        <v>241</v>
      </c>
    </row>
    <row r="5" spans="1:13" ht="15.75">
      <c r="A5" s="43" t="s">
        <v>71</v>
      </c>
      <c r="C5" s="2"/>
      <c r="D5" s="2"/>
      <c r="E5" s="2"/>
      <c r="F5" s="2"/>
      <c r="G5" s="2"/>
      <c r="H5" s="2"/>
      <c r="I5" s="2"/>
      <c r="J5" s="2"/>
      <c r="K5" s="2"/>
      <c r="L5" s="2"/>
    </row>
    <row r="6" spans="1:13" ht="15.75" thickBot="1">
      <c r="C6" s="228"/>
      <c r="D6" s="229"/>
      <c r="E6" s="230" t="s">
        <v>255</v>
      </c>
      <c r="F6" s="230" t="s">
        <v>256</v>
      </c>
      <c r="G6" s="230" t="s">
        <v>257</v>
      </c>
      <c r="H6" s="230" t="s">
        <v>258</v>
      </c>
      <c r="I6" s="230" t="s">
        <v>259</v>
      </c>
      <c r="J6" s="230" t="s">
        <v>322</v>
      </c>
      <c r="K6" s="230" t="s">
        <v>323</v>
      </c>
      <c r="L6" s="230" t="s">
        <v>382</v>
      </c>
    </row>
    <row r="7" spans="1:13" ht="35.25" customHeight="1" thickBot="1">
      <c r="C7" s="231"/>
      <c r="D7" s="229"/>
      <c r="E7" s="1023" t="s">
        <v>958</v>
      </c>
      <c r="F7" s="1023"/>
      <c r="G7" s="1023"/>
      <c r="H7" s="1023"/>
      <c r="I7" s="1023" t="s">
        <v>959</v>
      </c>
      <c r="J7" s="1023"/>
      <c r="K7" s="1023"/>
      <c r="L7" s="1023"/>
    </row>
    <row r="8" spans="1:13">
      <c r="C8" s="828" t="s">
        <v>960</v>
      </c>
      <c r="D8" s="232" t="s">
        <v>961</v>
      </c>
      <c r="E8" s="234" t="s">
        <v>245</v>
      </c>
      <c r="F8" s="234" t="s">
        <v>2225</v>
      </c>
      <c r="G8" s="234" t="s">
        <v>2226</v>
      </c>
      <c r="H8" s="234" t="s">
        <v>2227</v>
      </c>
      <c r="I8" s="234" t="s">
        <v>245</v>
      </c>
      <c r="J8" s="234" t="s">
        <v>2225</v>
      </c>
      <c r="K8" s="234" t="s">
        <v>2226</v>
      </c>
      <c r="L8" s="234" t="s">
        <v>2227</v>
      </c>
    </row>
    <row r="9" spans="1:13" ht="24">
      <c r="C9" s="508" t="s">
        <v>962</v>
      </c>
      <c r="D9" s="827" t="s">
        <v>963</v>
      </c>
      <c r="E9" s="233">
        <v>12</v>
      </c>
      <c r="F9" s="233">
        <v>12</v>
      </c>
      <c r="G9" s="233">
        <v>12</v>
      </c>
      <c r="H9" s="233">
        <v>12</v>
      </c>
      <c r="I9" s="233">
        <v>12</v>
      </c>
      <c r="J9" s="233">
        <v>12</v>
      </c>
      <c r="K9" s="233">
        <v>12</v>
      </c>
      <c r="L9" s="233">
        <v>12</v>
      </c>
    </row>
    <row r="10" spans="1:13">
      <c r="C10" s="1024" t="s">
        <v>964</v>
      </c>
      <c r="D10" s="1024"/>
      <c r="E10" s="1024"/>
      <c r="F10" s="1024"/>
      <c r="G10" s="1024"/>
      <c r="H10" s="1024"/>
      <c r="I10" s="1024"/>
      <c r="J10" s="1024"/>
      <c r="K10" s="1024"/>
      <c r="L10" s="1024"/>
    </row>
    <row r="11" spans="1:13">
      <c r="C11" s="508">
        <v>1</v>
      </c>
      <c r="D11" s="827" t="s">
        <v>965</v>
      </c>
      <c r="E11" s="1025"/>
      <c r="F11" s="1025"/>
      <c r="G11" s="1025"/>
      <c r="H11" s="1025"/>
      <c r="I11" s="235">
        <v>13867760.261833332</v>
      </c>
      <c r="J11" s="235">
        <v>14250728.557416663</v>
      </c>
      <c r="K11" s="235">
        <v>14066992.770166665</v>
      </c>
      <c r="L11" s="235">
        <v>13671121.817333333</v>
      </c>
    </row>
    <row r="12" spans="1:13">
      <c r="C12" s="1022" t="s">
        <v>966</v>
      </c>
      <c r="D12" s="1022"/>
      <c r="E12" s="1022"/>
      <c r="F12" s="1022"/>
      <c r="G12" s="1022"/>
      <c r="H12" s="1022"/>
      <c r="I12" s="1022"/>
      <c r="J12" s="1022"/>
      <c r="K12" s="1022"/>
      <c r="L12" s="1022"/>
    </row>
    <row r="13" spans="1:13" ht="24">
      <c r="C13" s="508">
        <v>2</v>
      </c>
      <c r="D13" s="827" t="s">
        <v>967</v>
      </c>
      <c r="E13" s="235">
        <v>38467032.859166667</v>
      </c>
      <c r="F13" s="235">
        <v>38142222.880499996</v>
      </c>
      <c r="G13" s="235">
        <v>37553844.217749998</v>
      </c>
      <c r="H13" s="235">
        <v>36935243.437249996</v>
      </c>
      <c r="I13" s="235">
        <v>2348527.9538333337</v>
      </c>
      <c r="J13" s="235">
        <v>2320366.0602500001</v>
      </c>
      <c r="K13" s="235">
        <v>2280015.5301666665</v>
      </c>
      <c r="L13" s="235">
        <v>2238458.8130000001</v>
      </c>
    </row>
    <row r="14" spans="1:13">
      <c r="C14" s="508">
        <v>3</v>
      </c>
      <c r="D14" s="236" t="s">
        <v>968</v>
      </c>
      <c r="E14" s="235">
        <v>30712111.134749997</v>
      </c>
      <c r="F14" s="235">
        <v>30570314.270666663</v>
      </c>
      <c r="G14" s="235">
        <v>30064805.552833334</v>
      </c>
      <c r="H14" s="235">
        <v>29515982.606583331</v>
      </c>
      <c r="I14" s="235">
        <v>1535605.5566666666</v>
      </c>
      <c r="J14" s="235">
        <v>1528515.7135000003</v>
      </c>
      <c r="K14" s="235">
        <v>1503240.2775833334</v>
      </c>
      <c r="L14" s="235">
        <v>1475799.1303333333</v>
      </c>
    </row>
    <row r="15" spans="1:13">
      <c r="C15" s="508">
        <v>4</v>
      </c>
      <c r="D15" s="236" t="s">
        <v>969</v>
      </c>
      <c r="E15" s="235">
        <v>7754921.7242500009</v>
      </c>
      <c r="F15" s="235">
        <v>7555856.4431666667</v>
      </c>
      <c r="G15" s="235">
        <v>7420823.1649166653</v>
      </c>
      <c r="H15" s="235">
        <v>7288448.6638333341</v>
      </c>
      <c r="I15" s="235">
        <v>812922.39716666657</v>
      </c>
      <c r="J15" s="235">
        <v>791850.34674999991</v>
      </c>
      <c r="K15" s="235">
        <v>776775.25258333329</v>
      </c>
      <c r="L15" s="235">
        <v>762659.68266666646</v>
      </c>
    </row>
    <row r="16" spans="1:13">
      <c r="C16" s="508">
        <v>5</v>
      </c>
      <c r="D16" s="827" t="s">
        <v>970</v>
      </c>
      <c r="E16" s="235">
        <v>10987468.95325</v>
      </c>
      <c r="F16" s="235">
        <v>11308085.332416669</v>
      </c>
      <c r="G16" s="235">
        <v>11030484.894166669</v>
      </c>
      <c r="H16" s="235">
        <v>10229807.666000001</v>
      </c>
      <c r="I16" s="235">
        <v>4063531.8903333335</v>
      </c>
      <c r="J16" s="235">
        <v>4196184.9779166663</v>
      </c>
      <c r="K16" s="235">
        <v>4071778.1512499996</v>
      </c>
      <c r="L16" s="235">
        <v>3745755.6711666672</v>
      </c>
    </row>
    <row r="17" spans="3:12" ht="24">
      <c r="C17" s="508">
        <v>6</v>
      </c>
      <c r="D17" s="236" t="s">
        <v>971</v>
      </c>
      <c r="E17" s="235">
        <v>3789620.6481666672</v>
      </c>
      <c r="F17" s="235">
        <v>4090761.4718333338</v>
      </c>
      <c r="G17" s="235">
        <v>4213789.3491666662</v>
      </c>
      <c r="H17" s="235">
        <v>4198212.7515000002</v>
      </c>
      <c r="I17" s="235">
        <v>923886.2965833334</v>
      </c>
      <c r="J17" s="235">
        <v>999097.62725000002</v>
      </c>
      <c r="K17" s="235">
        <v>1034480.9045833334</v>
      </c>
      <c r="L17" s="235">
        <v>1036653.4219999999</v>
      </c>
    </row>
    <row r="18" spans="3:12">
      <c r="C18" s="508">
        <v>7</v>
      </c>
      <c r="D18" s="236" t="s">
        <v>972</v>
      </c>
      <c r="E18" s="235">
        <v>7179092.5889166668</v>
      </c>
      <c r="F18" s="235">
        <v>7209290.1843333328</v>
      </c>
      <c r="G18" s="235">
        <v>6809053.7761666663</v>
      </c>
      <c r="H18" s="235">
        <v>6027104.4052500008</v>
      </c>
      <c r="I18" s="235">
        <v>3120889.8775833328</v>
      </c>
      <c r="J18" s="235">
        <v>3189053.6744166664</v>
      </c>
      <c r="K18" s="235">
        <v>3029655.477833333</v>
      </c>
      <c r="L18" s="235">
        <v>2704611.7399166669</v>
      </c>
    </row>
    <row r="19" spans="3:12">
      <c r="C19" s="508">
        <v>8</v>
      </c>
      <c r="D19" s="236" t="s">
        <v>973</v>
      </c>
      <c r="E19" s="235">
        <v>18755.716166666665</v>
      </c>
      <c r="F19" s="235">
        <v>8033.6762500000004</v>
      </c>
      <c r="G19" s="235">
        <v>7641.7688333333326</v>
      </c>
      <c r="H19" s="235">
        <v>4490.5092500000001</v>
      </c>
      <c r="I19" s="235">
        <v>18755.716166666665</v>
      </c>
      <c r="J19" s="235">
        <v>8033.6762500000004</v>
      </c>
      <c r="K19" s="235">
        <v>7641.7688333333326</v>
      </c>
      <c r="L19" s="235">
        <v>4490.5092500000001</v>
      </c>
    </row>
    <row r="20" spans="3:12">
      <c r="C20" s="508">
        <v>9</v>
      </c>
      <c r="D20" s="236" t="s">
        <v>974</v>
      </c>
      <c r="E20" s="1026" t="s">
        <v>1901</v>
      </c>
      <c r="F20" s="1026"/>
      <c r="G20" s="1026"/>
      <c r="H20" s="1026"/>
      <c r="I20" s="235">
        <v>31466.37016666666</v>
      </c>
      <c r="J20" s="235">
        <v>22618.903583333333</v>
      </c>
      <c r="K20" s="235">
        <v>12198.432999999999</v>
      </c>
      <c r="L20" s="235">
        <v>1740.5808333333334</v>
      </c>
    </row>
    <row r="21" spans="3:12">
      <c r="C21" s="508">
        <v>10</v>
      </c>
      <c r="D21" s="827" t="s">
        <v>975</v>
      </c>
      <c r="E21" s="235">
        <v>4283652.5356666669</v>
      </c>
      <c r="F21" s="235">
        <v>4426809.0878333338</v>
      </c>
      <c r="G21" s="235">
        <v>4491170.6675833333</v>
      </c>
      <c r="H21" s="235">
        <v>4589547.9449166665</v>
      </c>
      <c r="I21" s="235">
        <v>408222.29916666663</v>
      </c>
      <c r="J21" s="235">
        <v>424758.98816666659</v>
      </c>
      <c r="K21" s="235">
        <v>432367.42583333328</v>
      </c>
      <c r="L21" s="235">
        <v>445428.83275</v>
      </c>
    </row>
    <row r="22" spans="3:12" ht="24">
      <c r="C22" s="508">
        <v>11</v>
      </c>
      <c r="D22" s="236" t="s">
        <v>976</v>
      </c>
      <c r="E22" s="235">
        <v>0</v>
      </c>
      <c r="F22" s="235">
        <v>0</v>
      </c>
      <c r="G22" s="235">
        <v>0</v>
      </c>
      <c r="H22" s="235">
        <v>0</v>
      </c>
      <c r="I22" s="235">
        <v>0</v>
      </c>
      <c r="J22" s="235">
        <v>0</v>
      </c>
      <c r="K22" s="235">
        <v>0</v>
      </c>
      <c r="L22" s="235">
        <v>0</v>
      </c>
    </row>
    <row r="23" spans="3:12" ht="24">
      <c r="C23" s="508">
        <v>12</v>
      </c>
      <c r="D23" s="236" t="s">
        <v>977</v>
      </c>
      <c r="E23" s="235">
        <v>0</v>
      </c>
      <c r="F23" s="235">
        <v>0</v>
      </c>
      <c r="G23" s="235">
        <v>0</v>
      </c>
      <c r="H23" s="235">
        <v>0</v>
      </c>
      <c r="I23" s="235">
        <v>0</v>
      </c>
      <c r="J23" s="235">
        <v>0</v>
      </c>
      <c r="K23" s="235">
        <v>0</v>
      </c>
      <c r="L23" s="235">
        <v>0</v>
      </c>
    </row>
    <row r="24" spans="3:12">
      <c r="C24" s="508">
        <v>13</v>
      </c>
      <c r="D24" s="236" t="s">
        <v>978</v>
      </c>
      <c r="E24" s="235">
        <v>4283652.5356666669</v>
      </c>
      <c r="F24" s="235">
        <v>4426809.0878333338</v>
      </c>
      <c r="G24" s="235">
        <v>4491170.6675833333</v>
      </c>
      <c r="H24" s="235">
        <v>4589547.9449166665</v>
      </c>
      <c r="I24" s="235">
        <v>408222.29916666663</v>
      </c>
      <c r="J24" s="235">
        <v>424758.98816666659</v>
      </c>
      <c r="K24" s="235">
        <v>432367.42583333328</v>
      </c>
      <c r="L24" s="235">
        <v>445428.83275</v>
      </c>
    </row>
    <row r="25" spans="3:12">
      <c r="C25" s="508">
        <v>14</v>
      </c>
      <c r="D25" s="827" t="s">
        <v>979</v>
      </c>
      <c r="E25" s="235">
        <v>0</v>
      </c>
      <c r="F25" s="235">
        <v>69.166666666666671</v>
      </c>
      <c r="G25" s="235">
        <v>69.166666666666671</v>
      </c>
      <c r="H25" s="235">
        <v>69.166666666666671</v>
      </c>
      <c r="I25" s="235">
        <v>0</v>
      </c>
      <c r="J25" s="235">
        <v>69.166666666666671</v>
      </c>
      <c r="K25" s="235">
        <v>69.166666666666671</v>
      </c>
      <c r="L25" s="235">
        <v>69.166666666666671</v>
      </c>
    </row>
    <row r="26" spans="3:12">
      <c r="C26" s="508">
        <v>15</v>
      </c>
      <c r="D26" s="827" t="s">
        <v>980</v>
      </c>
      <c r="E26" s="235">
        <v>3831756.3295833324</v>
      </c>
      <c r="F26" s="235">
        <v>3771494.5034166668</v>
      </c>
      <c r="G26" s="235">
        <v>3733591.7965833335</v>
      </c>
      <c r="H26" s="235">
        <v>3797356.3994166669</v>
      </c>
      <c r="I26" s="235">
        <v>173218.91500000001</v>
      </c>
      <c r="J26" s="235">
        <v>168155.97533333334</v>
      </c>
      <c r="K26" s="235">
        <v>169514.70574999996</v>
      </c>
      <c r="L26" s="235">
        <v>161665.2748333333</v>
      </c>
    </row>
    <row r="27" spans="3:12">
      <c r="C27" s="508">
        <v>16</v>
      </c>
      <c r="D27" s="827" t="s">
        <v>981</v>
      </c>
      <c r="E27" s="1025" t="s">
        <v>1901</v>
      </c>
      <c r="F27" s="1025"/>
      <c r="G27" s="1025"/>
      <c r="H27" s="1025"/>
      <c r="I27" s="235">
        <v>7024967.4284999995</v>
      </c>
      <c r="J27" s="235">
        <v>7132154.0719166659</v>
      </c>
      <c r="K27" s="235">
        <v>6965943.4126666673</v>
      </c>
      <c r="L27" s="235">
        <v>6593118.3392499993</v>
      </c>
    </row>
    <row r="28" spans="3:12">
      <c r="C28" s="1024" t="s">
        <v>982</v>
      </c>
      <c r="D28" s="1024"/>
      <c r="E28" s="1024"/>
      <c r="F28" s="1024"/>
      <c r="G28" s="1024"/>
      <c r="H28" s="1024"/>
      <c r="I28" s="1024"/>
      <c r="J28" s="1024"/>
      <c r="K28" s="1024"/>
      <c r="L28" s="1024"/>
    </row>
    <row r="29" spans="3:12">
      <c r="C29" s="508">
        <v>17</v>
      </c>
      <c r="D29" s="827" t="s">
        <v>983</v>
      </c>
      <c r="E29" s="235">
        <v>6361.7313333333332</v>
      </c>
      <c r="F29" s="235">
        <v>2089.8929166666662</v>
      </c>
      <c r="G29" s="235">
        <v>2089.8929166666662</v>
      </c>
      <c r="H29" s="235">
        <v>1541.0379999999998</v>
      </c>
      <c r="I29" s="235">
        <v>0</v>
      </c>
      <c r="J29" s="235">
        <v>0</v>
      </c>
      <c r="K29" s="235">
        <v>0</v>
      </c>
      <c r="L29" s="235">
        <v>0</v>
      </c>
    </row>
    <row r="30" spans="3:12">
      <c r="C30" s="508">
        <v>18</v>
      </c>
      <c r="D30" s="827" t="s">
        <v>984</v>
      </c>
      <c r="E30" s="235">
        <v>2796167.9150833334</v>
      </c>
      <c r="F30" s="235">
        <v>2739237.2041666671</v>
      </c>
      <c r="G30" s="235">
        <v>2552021.1584166666</v>
      </c>
      <c r="H30" s="235">
        <v>2385373.9654166661</v>
      </c>
      <c r="I30" s="235">
        <v>1371659.9412499999</v>
      </c>
      <c r="J30" s="235">
        <v>1340778.0368333336</v>
      </c>
      <c r="K30" s="235">
        <v>1262377.1974166667</v>
      </c>
      <c r="L30" s="235">
        <v>1206987.3122500002</v>
      </c>
    </row>
    <row r="31" spans="3:12">
      <c r="C31" s="508">
        <v>19</v>
      </c>
      <c r="D31" s="827" t="s">
        <v>985</v>
      </c>
      <c r="E31" s="235">
        <v>16763.924750000002</v>
      </c>
      <c r="F31" s="235">
        <v>19844.709499999997</v>
      </c>
      <c r="G31" s="235">
        <v>20871.724083333331</v>
      </c>
      <c r="H31" s="235">
        <v>17755.649083333334</v>
      </c>
      <c r="I31" s="235">
        <v>16763.924666666666</v>
      </c>
      <c r="J31" s="235">
        <v>19844.709499999997</v>
      </c>
      <c r="K31" s="235">
        <v>20871.724083333331</v>
      </c>
      <c r="L31" s="235">
        <v>17755.649083333334</v>
      </c>
    </row>
    <row r="32" spans="3:12">
      <c r="C32" s="1027" t="s">
        <v>803</v>
      </c>
      <c r="D32" s="1029" t="s">
        <v>986</v>
      </c>
      <c r="E32" s="1030" t="s">
        <v>1901</v>
      </c>
      <c r="F32" s="1030"/>
      <c r="G32" s="1030"/>
      <c r="H32" s="1030"/>
      <c r="I32" s="1032">
        <v>0</v>
      </c>
      <c r="J32" s="1032">
        <v>0</v>
      </c>
      <c r="K32" s="1032">
        <v>0</v>
      </c>
      <c r="L32" s="1032">
        <v>0</v>
      </c>
    </row>
    <row r="33" spans="3:12" ht="54.75" customHeight="1">
      <c r="C33" s="1028"/>
      <c r="D33" s="1029"/>
      <c r="E33" s="1031"/>
      <c r="F33" s="1031"/>
      <c r="G33" s="1031"/>
      <c r="H33" s="1031"/>
      <c r="I33" s="1033"/>
      <c r="J33" s="1033"/>
      <c r="K33" s="1033"/>
      <c r="L33" s="1033"/>
    </row>
    <row r="34" spans="3:12">
      <c r="C34" s="1027" t="s">
        <v>987</v>
      </c>
      <c r="D34" s="1029" t="s">
        <v>988</v>
      </c>
      <c r="E34" s="1030" t="s">
        <v>1901</v>
      </c>
      <c r="F34" s="1030"/>
      <c r="G34" s="1030"/>
      <c r="H34" s="1030"/>
      <c r="I34" s="1032">
        <v>0</v>
      </c>
      <c r="J34" s="1032">
        <v>0</v>
      </c>
      <c r="K34" s="1032">
        <v>0</v>
      </c>
      <c r="L34" s="1032">
        <v>0</v>
      </c>
    </row>
    <row r="35" spans="3:12" ht="26.25" customHeight="1">
      <c r="C35" s="1028"/>
      <c r="D35" s="1029"/>
      <c r="E35" s="1031"/>
      <c r="F35" s="1031"/>
      <c r="G35" s="1031"/>
      <c r="H35" s="1031"/>
      <c r="I35" s="1033"/>
      <c r="J35" s="1033"/>
      <c r="K35" s="1033"/>
      <c r="L35" s="1033"/>
    </row>
    <row r="36" spans="3:12">
      <c r="C36" s="508">
        <v>20</v>
      </c>
      <c r="D36" s="827" t="s">
        <v>989</v>
      </c>
      <c r="E36" s="235">
        <v>2819293.5711666662</v>
      </c>
      <c r="F36" s="235">
        <v>2761171.8065833333</v>
      </c>
      <c r="G36" s="235">
        <v>2574982.7754166662</v>
      </c>
      <c r="H36" s="235">
        <v>2404670.6524999999</v>
      </c>
      <c r="I36" s="235">
        <v>1388423.8659166666</v>
      </c>
      <c r="J36" s="235">
        <v>1360622.7463333334</v>
      </c>
      <c r="K36" s="235">
        <v>1283248.9214999999</v>
      </c>
      <c r="L36" s="235">
        <v>1224742.9613333335</v>
      </c>
    </row>
    <row r="37" spans="3:12" ht="10.5" customHeight="1">
      <c r="C37" s="1027" t="s">
        <v>990</v>
      </c>
      <c r="D37" s="1034" t="s">
        <v>991</v>
      </c>
      <c r="E37" s="1032">
        <v>0</v>
      </c>
      <c r="F37" s="1032">
        <v>0</v>
      </c>
      <c r="G37" s="1032">
        <v>0</v>
      </c>
      <c r="H37" s="1032">
        <v>0</v>
      </c>
      <c r="I37" s="1032">
        <v>0</v>
      </c>
      <c r="J37" s="1032">
        <v>0</v>
      </c>
      <c r="K37" s="1032">
        <v>0</v>
      </c>
      <c r="L37" s="1032">
        <v>0</v>
      </c>
    </row>
    <row r="38" spans="3:12" ht="10.5" customHeight="1">
      <c r="C38" s="1028"/>
      <c r="D38" s="1034"/>
      <c r="E38" s="1033"/>
      <c r="F38" s="1033"/>
      <c r="G38" s="1033"/>
      <c r="H38" s="1033"/>
      <c r="I38" s="1033"/>
      <c r="J38" s="1033"/>
      <c r="K38" s="1033"/>
      <c r="L38" s="1033"/>
    </row>
    <row r="39" spans="3:12" ht="10.5" customHeight="1">
      <c r="C39" s="1027" t="s">
        <v>440</v>
      </c>
      <c r="D39" s="1034" t="s">
        <v>992</v>
      </c>
      <c r="E39" s="1032">
        <v>0</v>
      </c>
      <c r="F39" s="1032">
        <v>0</v>
      </c>
      <c r="G39" s="1032">
        <v>0</v>
      </c>
      <c r="H39" s="1032">
        <v>0</v>
      </c>
      <c r="I39" s="1032">
        <v>0</v>
      </c>
      <c r="J39" s="1032">
        <v>0</v>
      </c>
      <c r="K39" s="1032">
        <v>0</v>
      </c>
      <c r="L39" s="1032">
        <v>0</v>
      </c>
    </row>
    <row r="40" spans="3:12" ht="10.5" customHeight="1">
      <c r="C40" s="1028"/>
      <c r="D40" s="1034"/>
      <c r="E40" s="1033"/>
      <c r="F40" s="1033"/>
      <c r="G40" s="1033"/>
      <c r="H40" s="1033"/>
      <c r="I40" s="1033"/>
      <c r="J40" s="1033"/>
      <c r="K40" s="1033"/>
      <c r="L40" s="1033"/>
    </row>
    <row r="41" spans="3:12" ht="10.5" customHeight="1">
      <c r="C41" s="1027" t="s">
        <v>993</v>
      </c>
      <c r="D41" s="1034" t="s">
        <v>994</v>
      </c>
      <c r="E41" s="1032">
        <v>2819293.5713333338</v>
      </c>
      <c r="F41" s="1032">
        <v>2761171.80675</v>
      </c>
      <c r="G41" s="1032">
        <v>2574982.7755833329</v>
      </c>
      <c r="H41" s="1032">
        <v>2404670.6525833327</v>
      </c>
      <c r="I41" s="1032">
        <v>1388423.8659166666</v>
      </c>
      <c r="J41" s="1032">
        <v>1360622.7463333334</v>
      </c>
      <c r="K41" s="1032">
        <v>1283248.9214999999</v>
      </c>
      <c r="L41" s="1032">
        <v>1224742.9613333333</v>
      </c>
    </row>
    <row r="42" spans="3:12" ht="10.5" customHeight="1">
      <c r="C42" s="1028"/>
      <c r="D42" s="1034"/>
      <c r="E42" s="1033">
        <v>812922.39716666657</v>
      </c>
      <c r="F42" s="1033">
        <v>791850.34674999991</v>
      </c>
      <c r="G42" s="1033">
        <v>776775.25258333329</v>
      </c>
      <c r="H42" s="1033">
        <v>762659.68266666646</v>
      </c>
      <c r="I42" s="1033">
        <v>812922.39716666657</v>
      </c>
      <c r="J42" s="1033">
        <v>791850.34674999991</v>
      </c>
      <c r="K42" s="1033">
        <v>776775.25258333329</v>
      </c>
      <c r="L42" s="1033">
        <v>762659.68266666646</v>
      </c>
    </row>
    <row r="43" spans="3:12">
      <c r="C43" s="1024" t="s">
        <v>995</v>
      </c>
      <c r="D43" s="1024"/>
      <c r="E43" s="1024"/>
      <c r="F43" s="1024"/>
      <c r="G43" s="1024"/>
      <c r="H43" s="1024"/>
      <c r="I43" s="1024"/>
      <c r="J43" s="1024"/>
      <c r="K43" s="1024"/>
      <c r="L43" s="1024"/>
    </row>
    <row r="44" spans="3:12">
      <c r="C44" s="508" t="s">
        <v>996</v>
      </c>
      <c r="D44" s="237" t="s">
        <v>997</v>
      </c>
      <c r="E44" s="1035"/>
      <c r="F44" s="1035"/>
      <c r="G44" s="1035"/>
      <c r="H44" s="1035"/>
      <c r="I44" s="235">
        <v>13867760.261833332</v>
      </c>
      <c r="J44" s="235">
        <v>14250728.557416663</v>
      </c>
      <c r="K44" s="235">
        <v>14066992.770166665</v>
      </c>
      <c r="L44" s="235">
        <v>13671121.817333333</v>
      </c>
    </row>
    <row r="45" spans="3:12">
      <c r="C45" s="504">
        <v>22</v>
      </c>
      <c r="D45" s="237" t="s">
        <v>998</v>
      </c>
      <c r="E45" s="1035"/>
      <c r="F45" s="1035"/>
      <c r="G45" s="1035"/>
      <c r="H45" s="1035"/>
      <c r="I45" s="235">
        <v>5636543.5625833338</v>
      </c>
      <c r="J45" s="235">
        <v>5771531.3255833341</v>
      </c>
      <c r="K45" s="235">
        <v>5682694.4911666662</v>
      </c>
      <c r="L45" s="235">
        <v>5368375.3779166667</v>
      </c>
    </row>
    <row r="46" spans="3:12">
      <c r="C46" s="504">
        <v>23</v>
      </c>
      <c r="D46" s="237" t="s">
        <v>999</v>
      </c>
      <c r="E46" s="1035"/>
      <c r="F46" s="1035"/>
      <c r="G46" s="1035"/>
      <c r="H46" s="1035"/>
      <c r="I46" s="238">
        <v>246.13283333333334</v>
      </c>
      <c r="J46" s="238">
        <v>247.04416666666665</v>
      </c>
      <c r="K46" s="238">
        <v>247.66874999999993</v>
      </c>
      <c r="L46" s="238">
        <v>255.30991666666668</v>
      </c>
    </row>
    <row r="48" spans="3:12">
      <c r="D48" s="399" t="s">
        <v>319</v>
      </c>
    </row>
  </sheetData>
  <mergeCells count="57">
    <mergeCell ref="C43:L43"/>
    <mergeCell ref="E44:H44"/>
    <mergeCell ref="E45:H45"/>
    <mergeCell ref="E46:H46"/>
    <mergeCell ref="H41:H42"/>
    <mergeCell ref="I41:I42"/>
    <mergeCell ref="J41:J42"/>
    <mergeCell ref="K41:K42"/>
    <mergeCell ref="L41:L42"/>
    <mergeCell ref="C41:C42"/>
    <mergeCell ref="D41:D42"/>
    <mergeCell ref="E41:E42"/>
    <mergeCell ref="F41:F42"/>
    <mergeCell ref="G41:G42"/>
    <mergeCell ref="L37:L38"/>
    <mergeCell ref="C39:C40"/>
    <mergeCell ref="D39:D40"/>
    <mergeCell ref="E39:E40"/>
    <mergeCell ref="F39:F40"/>
    <mergeCell ref="G39:G40"/>
    <mergeCell ref="H39:H40"/>
    <mergeCell ref="I39:I40"/>
    <mergeCell ref="J39:J40"/>
    <mergeCell ref="K39:K40"/>
    <mergeCell ref="L39:L40"/>
    <mergeCell ref="L34:L35"/>
    <mergeCell ref="C37:C38"/>
    <mergeCell ref="D37:D38"/>
    <mergeCell ref="E37:E38"/>
    <mergeCell ref="F37:F38"/>
    <mergeCell ref="G37:G38"/>
    <mergeCell ref="H37:H38"/>
    <mergeCell ref="I37:I38"/>
    <mergeCell ref="J37:J38"/>
    <mergeCell ref="K37:K38"/>
    <mergeCell ref="C34:C35"/>
    <mergeCell ref="D34:D35"/>
    <mergeCell ref="E34:H35"/>
    <mergeCell ref="I34:I35"/>
    <mergeCell ref="J34:J35"/>
    <mergeCell ref="K34:K35"/>
    <mergeCell ref="E20:H20"/>
    <mergeCell ref="E27:H27"/>
    <mergeCell ref="C28:L28"/>
    <mergeCell ref="C32:C33"/>
    <mergeCell ref="D32:D33"/>
    <mergeCell ref="E32:H33"/>
    <mergeCell ref="I32:I33"/>
    <mergeCell ref="J32:J33"/>
    <mergeCell ref="K32:K33"/>
    <mergeCell ref="L32:L33"/>
    <mergeCell ref="C12:L12"/>
    <mergeCell ref="C2:M3"/>
    <mergeCell ref="E7:H7"/>
    <mergeCell ref="I7:L7"/>
    <mergeCell ref="C10:L10"/>
    <mergeCell ref="E11:H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AA47"/>
  <sheetViews>
    <sheetView zoomScale="70" zoomScaleNormal="70" workbookViewId="0">
      <selection activeCell="A8" sqref="A8"/>
    </sheetView>
  </sheetViews>
  <sheetFormatPr baseColWidth="10" defaultColWidth="11.42578125" defaultRowHeight="15"/>
  <cols>
    <col min="1" max="1" width="17.28515625" style="1" customWidth="1"/>
    <col min="2" max="2" width="3.7109375" style="1" customWidth="1"/>
    <col min="3" max="3" width="9" style="1" customWidth="1"/>
    <col min="4" max="4" width="50.28515625" style="1" customWidth="1"/>
    <col min="5" max="6" width="11.42578125" style="1" customWidth="1"/>
    <col min="7" max="8" width="12.140625" style="1" customWidth="1"/>
    <col min="9" max="9" width="12" style="1" customWidth="1"/>
    <col min="10" max="22" width="11.42578125" style="1" customWidth="1"/>
    <col min="23" max="16384" width="11.42578125" style="1"/>
  </cols>
  <sheetData>
    <row r="2" spans="1:27" ht="15" customHeight="1">
      <c r="C2" s="990" t="s">
        <v>1000</v>
      </c>
      <c r="D2" s="990"/>
      <c r="E2" s="990"/>
      <c r="F2" s="990"/>
      <c r="G2" s="990"/>
      <c r="H2" s="990"/>
      <c r="I2" s="990"/>
      <c r="J2" s="990"/>
      <c r="K2" s="990"/>
    </row>
    <row r="3" spans="1:27" ht="15" customHeight="1">
      <c r="A3" s="259"/>
      <c r="C3" s="990"/>
      <c r="D3" s="990"/>
      <c r="E3" s="990"/>
      <c r="F3" s="990"/>
      <c r="G3" s="990"/>
      <c r="H3" s="990"/>
      <c r="I3" s="990"/>
      <c r="J3" s="990"/>
      <c r="K3" s="990"/>
    </row>
    <row r="4" spans="1:27">
      <c r="A4" s="257" t="s">
        <v>241</v>
      </c>
    </row>
    <row r="5" spans="1:27" ht="15.75">
      <c r="A5" s="43" t="s">
        <v>74</v>
      </c>
      <c r="C5" s="2"/>
      <c r="D5" s="2"/>
      <c r="E5" s="2"/>
      <c r="F5" s="2"/>
      <c r="G5" s="2"/>
      <c r="H5" s="2"/>
      <c r="I5" s="2"/>
      <c r="J5" s="2"/>
      <c r="K5" s="2"/>
      <c r="L5" s="2"/>
    </row>
    <row r="6" spans="1:27" ht="15.75" thickBot="1">
      <c r="C6" s="1039"/>
      <c r="D6" s="1039"/>
      <c r="E6" s="246" t="s">
        <v>255</v>
      </c>
      <c r="F6" s="246" t="s">
        <v>256</v>
      </c>
      <c r="G6" s="246" t="s">
        <v>257</v>
      </c>
      <c r="H6" s="246" t="s">
        <v>258</v>
      </c>
      <c r="I6" s="230" t="s">
        <v>259</v>
      </c>
      <c r="J6" s="26"/>
    </row>
    <row r="7" spans="1:27" ht="27" customHeight="1" thickBot="1">
      <c r="C7" s="1039"/>
      <c r="D7" s="1039"/>
      <c r="E7" s="1038" t="s">
        <v>1001</v>
      </c>
      <c r="F7" s="1038"/>
      <c r="G7" s="1038"/>
      <c r="H7" s="1038"/>
      <c r="I7" s="1036" t="s">
        <v>1002</v>
      </c>
      <c r="J7" s="26"/>
      <c r="K7" s="1038" t="s">
        <v>1001</v>
      </c>
      <c r="L7" s="1038"/>
      <c r="M7" s="1038"/>
      <c r="N7" s="1038"/>
      <c r="O7" s="1036" t="s">
        <v>1002</v>
      </c>
      <c r="Q7" s="1038" t="s">
        <v>1001</v>
      </c>
      <c r="R7" s="1038"/>
      <c r="S7" s="1038"/>
      <c r="T7" s="1038"/>
      <c r="U7" s="1036" t="s">
        <v>1002</v>
      </c>
      <c r="W7" s="1038" t="s">
        <v>1001</v>
      </c>
      <c r="X7" s="1038"/>
      <c r="Y7" s="1038"/>
      <c r="Z7" s="1038"/>
      <c r="AA7" s="1036" t="s">
        <v>1002</v>
      </c>
    </row>
    <row r="8" spans="1:27" ht="38.25" customHeight="1">
      <c r="C8" s="1039"/>
      <c r="D8" s="1039"/>
      <c r="E8" s="532" t="s">
        <v>584</v>
      </c>
      <c r="F8" s="532" t="s">
        <v>1003</v>
      </c>
      <c r="G8" s="532" t="s">
        <v>1004</v>
      </c>
      <c r="H8" s="532" t="s">
        <v>1005</v>
      </c>
      <c r="I8" s="1037"/>
      <c r="J8" s="26"/>
      <c r="K8" s="532" t="s">
        <v>584</v>
      </c>
      <c r="L8" s="532" t="s">
        <v>1003</v>
      </c>
      <c r="M8" s="532" t="s">
        <v>1004</v>
      </c>
      <c r="N8" s="532" t="s">
        <v>1005</v>
      </c>
      <c r="O8" s="1037"/>
      <c r="Q8" s="532" t="s">
        <v>584</v>
      </c>
      <c r="R8" s="532" t="s">
        <v>1003</v>
      </c>
      <c r="S8" s="532" t="s">
        <v>1004</v>
      </c>
      <c r="T8" s="532" t="s">
        <v>1005</v>
      </c>
      <c r="U8" s="1037"/>
      <c r="W8" s="532" t="s">
        <v>584</v>
      </c>
      <c r="X8" s="532" t="s">
        <v>1003</v>
      </c>
      <c r="Y8" s="532" t="s">
        <v>1004</v>
      </c>
      <c r="Z8" s="532" t="s">
        <v>1005</v>
      </c>
      <c r="AA8" s="1037"/>
    </row>
    <row r="9" spans="1:27">
      <c r="C9" s="537" t="s">
        <v>1006</v>
      </c>
      <c r="D9" s="537"/>
      <c r="E9" s="537"/>
      <c r="F9" s="538"/>
      <c r="G9" s="537"/>
      <c r="H9" s="537"/>
      <c r="I9" s="537"/>
      <c r="J9" s="26"/>
      <c r="K9" s="537"/>
      <c r="L9" s="538"/>
      <c r="M9" s="537"/>
      <c r="N9" s="537"/>
      <c r="O9" s="537"/>
      <c r="Q9" s="537"/>
      <c r="R9" s="538"/>
      <c r="S9" s="537"/>
      <c r="T9" s="537"/>
      <c r="U9" s="537"/>
      <c r="W9" s="537"/>
      <c r="X9" s="538"/>
      <c r="Y9" s="537"/>
      <c r="Z9" s="537"/>
      <c r="AA9" s="537"/>
    </row>
    <row r="10" spans="1:27">
      <c r="C10" s="534">
        <v>1</v>
      </c>
      <c r="D10" s="535" t="s">
        <v>1007</v>
      </c>
      <c r="E10" s="536">
        <v>4677393.835</v>
      </c>
      <c r="F10" s="536">
        <v>0</v>
      </c>
      <c r="G10" s="536">
        <v>0</v>
      </c>
      <c r="H10" s="536">
        <v>650000</v>
      </c>
      <c r="I10" s="536">
        <v>5327393.835</v>
      </c>
      <c r="J10" s="919" t="s">
        <v>1901</v>
      </c>
      <c r="K10" s="536">
        <v>4704590.0109999999</v>
      </c>
      <c r="L10" s="536">
        <v>0</v>
      </c>
      <c r="M10" s="536">
        <v>0</v>
      </c>
      <c r="N10" s="536">
        <v>650000</v>
      </c>
      <c r="O10" s="536">
        <v>5354590.0109999999</v>
      </c>
      <c r="P10" s="861" t="s">
        <v>1901</v>
      </c>
      <c r="Q10" s="536">
        <v>4742212.5630000001</v>
      </c>
      <c r="R10" s="536">
        <v>0</v>
      </c>
      <c r="S10" s="536">
        <v>0</v>
      </c>
      <c r="T10" s="536">
        <v>650000</v>
      </c>
      <c r="U10" s="536">
        <v>5392212.5630000001</v>
      </c>
      <c r="W10" s="536">
        <v>0</v>
      </c>
      <c r="X10" s="536">
        <v>0</v>
      </c>
      <c r="Y10" s="536">
        <v>0</v>
      </c>
      <c r="Z10" s="536">
        <v>0</v>
      </c>
      <c r="AA10" s="536">
        <v>0</v>
      </c>
    </row>
    <row r="11" spans="1:27">
      <c r="C11" s="528">
        <v>2</v>
      </c>
      <c r="D11" s="247" t="s">
        <v>1008</v>
      </c>
      <c r="E11" s="248">
        <v>4677393.835</v>
      </c>
      <c r="F11" s="248">
        <v>0</v>
      </c>
      <c r="G11" s="248">
        <v>0</v>
      </c>
      <c r="H11" s="248">
        <v>650000</v>
      </c>
      <c r="I11" s="248">
        <v>5327393.835</v>
      </c>
      <c r="J11" s="919" t="s">
        <v>1901</v>
      </c>
      <c r="K11" s="248">
        <v>4704590.0109999999</v>
      </c>
      <c r="L11" s="248">
        <v>0</v>
      </c>
      <c r="M11" s="248">
        <v>0</v>
      </c>
      <c r="N11" s="248">
        <v>650000</v>
      </c>
      <c r="O11" s="248">
        <v>5354590.0109999999</v>
      </c>
      <c r="P11" s="861" t="s">
        <v>1901</v>
      </c>
      <c r="Q11" s="248">
        <v>4742212.5630000001</v>
      </c>
      <c r="R11" s="248">
        <v>0</v>
      </c>
      <c r="S11" s="248">
        <v>0</v>
      </c>
      <c r="T11" s="248">
        <v>650000</v>
      </c>
      <c r="U11" s="248">
        <v>5392212.5630000001</v>
      </c>
      <c r="W11" s="248">
        <v>4763455</v>
      </c>
      <c r="X11" s="248">
        <v>0</v>
      </c>
      <c r="Y11" s="248">
        <v>0</v>
      </c>
      <c r="Z11" s="248">
        <v>650000</v>
      </c>
      <c r="AA11" s="248">
        <v>5413455</v>
      </c>
    </row>
    <row r="12" spans="1:27">
      <c r="C12" s="528">
        <v>3</v>
      </c>
      <c r="D12" s="247" t="s">
        <v>1009</v>
      </c>
      <c r="E12" s="248" t="s">
        <v>1901</v>
      </c>
      <c r="F12" s="248">
        <v>0</v>
      </c>
      <c r="G12" s="248">
        <v>0</v>
      </c>
      <c r="H12" s="248">
        <v>0</v>
      </c>
      <c r="I12" s="248">
        <v>0</v>
      </c>
      <c r="J12" s="919" t="s">
        <v>1901</v>
      </c>
      <c r="K12" s="248" t="s">
        <v>1901</v>
      </c>
      <c r="L12" s="248">
        <v>0</v>
      </c>
      <c r="M12" s="248">
        <v>0</v>
      </c>
      <c r="N12" s="248">
        <v>0</v>
      </c>
      <c r="O12" s="248">
        <v>0</v>
      </c>
      <c r="P12" s="861" t="s">
        <v>1901</v>
      </c>
      <c r="Q12" s="248" t="s">
        <v>1901</v>
      </c>
      <c r="R12" s="248">
        <v>0</v>
      </c>
      <c r="S12" s="248">
        <v>0</v>
      </c>
      <c r="T12" s="248">
        <v>0</v>
      </c>
      <c r="U12" s="248">
        <v>0</v>
      </c>
      <c r="W12" s="248">
        <v>4763455</v>
      </c>
      <c r="X12" s="248">
        <v>0</v>
      </c>
      <c r="Y12" s="248">
        <v>0</v>
      </c>
      <c r="Z12" s="248">
        <v>650000</v>
      </c>
      <c r="AA12" s="248">
        <v>5413455</v>
      </c>
    </row>
    <row r="13" spans="1:27">
      <c r="C13" s="529">
        <v>4</v>
      </c>
      <c r="D13" s="241" t="s">
        <v>1010</v>
      </c>
      <c r="E13" s="242" t="s">
        <v>1901</v>
      </c>
      <c r="F13" s="242">
        <v>36132428.839801021</v>
      </c>
      <c r="G13" s="242">
        <v>2534480.2631200003</v>
      </c>
      <c r="H13" s="242">
        <v>158783.92702000006</v>
      </c>
      <c r="I13" s="242">
        <v>36492039.690348163</v>
      </c>
      <c r="J13" s="919" t="s">
        <v>1901</v>
      </c>
      <c r="K13" s="242" t="s">
        <v>1901</v>
      </c>
      <c r="L13" s="242">
        <v>36133545.846000001</v>
      </c>
      <c r="M13" s="242">
        <v>2483811.2069999999</v>
      </c>
      <c r="N13" s="242">
        <v>226480.41899999999</v>
      </c>
      <c r="O13" s="242">
        <v>36517721.561999999</v>
      </c>
      <c r="P13" s="861" t="s">
        <v>1901</v>
      </c>
      <c r="Q13" s="242" t="s">
        <v>1901</v>
      </c>
      <c r="R13" s="242">
        <v>36507227.700000003</v>
      </c>
      <c r="S13" s="242">
        <v>2436987.253</v>
      </c>
      <c r="T13" s="242">
        <v>204848.66399999999</v>
      </c>
      <c r="U13" s="242">
        <v>36817738.800999999</v>
      </c>
      <c r="W13" s="242" t="s">
        <v>1901</v>
      </c>
      <c r="X13" s="242">
        <v>0</v>
      </c>
      <c r="Y13" s="242">
        <v>0</v>
      </c>
      <c r="Z13" s="242">
        <v>0</v>
      </c>
      <c r="AA13" s="242">
        <v>0</v>
      </c>
    </row>
    <row r="14" spans="1:27">
      <c r="C14" s="528">
        <v>5</v>
      </c>
      <c r="D14" s="247" t="s">
        <v>968</v>
      </c>
      <c r="E14" s="248" t="s">
        <v>1901</v>
      </c>
      <c r="F14" s="248">
        <v>29104777.308502011</v>
      </c>
      <c r="G14" s="248">
        <v>1555974.1054828754</v>
      </c>
      <c r="H14" s="248">
        <v>76529.185902601021</v>
      </c>
      <c r="I14" s="248">
        <v>29204243.029188242</v>
      </c>
      <c r="J14" s="919" t="s">
        <v>1901</v>
      </c>
      <c r="K14" s="248" t="s">
        <v>1901</v>
      </c>
      <c r="L14" s="248">
        <v>29182063.340999998</v>
      </c>
      <c r="M14" s="248">
        <v>1530332.568</v>
      </c>
      <c r="N14" s="248">
        <v>98171.259000000005</v>
      </c>
      <c r="O14" s="248">
        <v>29274947.372000001</v>
      </c>
      <c r="P14" s="861" t="s">
        <v>1901</v>
      </c>
      <c r="Q14" s="248" t="s">
        <v>1901</v>
      </c>
      <c r="R14" s="248">
        <v>29627322.544</v>
      </c>
      <c r="S14" s="248">
        <v>1634611.0290000001</v>
      </c>
      <c r="T14" s="248">
        <v>110653.605</v>
      </c>
      <c r="U14" s="248">
        <v>29809490.5</v>
      </c>
      <c r="W14" s="248" t="s">
        <v>1901</v>
      </c>
      <c r="X14" s="248">
        <v>35175120.827</v>
      </c>
      <c r="Y14" s="248">
        <v>2613807.86</v>
      </c>
      <c r="Z14" s="248">
        <v>229916.296</v>
      </c>
      <c r="AA14" s="248">
        <v>35762727.759000003</v>
      </c>
    </row>
    <row r="15" spans="1:27">
      <c r="C15" s="528">
        <v>6</v>
      </c>
      <c r="D15" s="247" t="s">
        <v>969</v>
      </c>
      <c r="E15" s="248" t="s">
        <v>1901</v>
      </c>
      <c r="F15" s="248">
        <v>7027651.531299009</v>
      </c>
      <c r="G15" s="248">
        <v>978506.157637125</v>
      </c>
      <c r="H15" s="248">
        <v>82254.741117399026</v>
      </c>
      <c r="I15" s="248">
        <v>7287796.6611599196</v>
      </c>
      <c r="J15" s="919" t="s">
        <v>1901</v>
      </c>
      <c r="K15" s="248" t="s">
        <v>1901</v>
      </c>
      <c r="L15" s="248">
        <v>6951482.5049999999</v>
      </c>
      <c r="M15" s="248">
        <v>953478.63899999997</v>
      </c>
      <c r="N15" s="248">
        <v>128309.16</v>
      </c>
      <c r="O15" s="248">
        <v>7242774.1900000004</v>
      </c>
      <c r="P15" s="861" t="s">
        <v>1901</v>
      </c>
      <c r="Q15" s="248" t="s">
        <v>1901</v>
      </c>
      <c r="R15" s="248">
        <v>6879905.1560000004</v>
      </c>
      <c r="S15" s="248">
        <v>802376.22400000005</v>
      </c>
      <c r="T15" s="248">
        <v>94195.058999999994</v>
      </c>
      <c r="U15" s="248">
        <v>7008248.301</v>
      </c>
      <c r="W15" s="248" t="s">
        <v>1901</v>
      </c>
      <c r="X15" s="248">
        <v>28594330.147</v>
      </c>
      <c r="Y15" s="248">
        <v>1861182.747</v>
      </c>
      <c r="Z15" s="248">
        <v>120862.386</v>
      </c>
      <c r="AA15" s="248">
        <v>29053599.636</v>
      </c>
    </row>
    <row r="16" spans="1:27">
      <c r="C16" s="529">
        <v>7</v>
      </c>
      <c r="D16" s="241" t="s">
        <v>1011</v>
      </c>
      <c r="E16" s="242" t="s">
        <v>1901</v>
      </c>
      <c r="F16" s="242">
        <v>22439839.778250001</v>
      </c>
      <c r="G16" s="242">
        <v>633809.11419999984</v>
      </c>
      <c r="H16" s="242">
        <v>4334615.6949800001</v>
      </c>
      <c r="I16" s="242">
        <v>9131076.7751249988</v>
      </c>
      <c r="J16" s="919" t="s">
        <v>1901</v>
      </c>
      <c r="K16" s="242" t="s">
        <v>1901</v>
      </c>
      <c r="L16" s="242">
        <v>17364630.715999998</v>
      </c>
      <c r="M16" s="242">
        <v>7953300.7510000002</v>
      </c>
      <c r="N16" s="242">
        <v>4521924.0270000007</v>
      </c>
      <c r="O16" s="242">
        <v>12948671.965000002</v>
      </c>
      <c r="P16" s="861" t="s">
        <v>1901</v>
      </c>
      <c r="Q16" s="242" t="s">
        <v>1901</v>
      </c>
      <c r="R16" s="242">
        <v>19730466.776999999</v>
      </c>
      <c r="S16" s="242">
        <v>8693048.6830000002</v>
      </c>
      <c r="T16" s="242">
        <v>4097006.8480000002</v>
      </c>
      <c r="U16" s="242">
        <v>14080636.863</v>
      </c>
      <c r="W16" s="242" t="s">
        <v>1901</v>
      </c>
      <c r="X16" s="242">
        <v>6580790.6799999997</v>
      </c>
      <c r="Y16" s="242">
        <v>752625.11300000001</v>
      </c>
      <c r="Z16" s="242">
        <v>109053.91</v>
      </c>
      <c r="AA16" s="242">
        <v>6709128.1229999997</v>
      </c>
    </row>
    <row r="17" spans="3:27">
      <c r="C17" s="528">
        <v>8</v>
      </c>
      <c r="D17" s="247" t="s">
        <v>1012</v>
      </c>
      <c r="E17" s="248" t="s">
        <v>1901</v>
      </c>
      <c r="F17" s="248">
        <v>3012238.8247283297</v>
      </c>
      <c r="G17" s="248">
        <v>249.41754</v>
      </c>
      <c r="H17" s="248">
        <v>0</v>
      </c>
      <c r="I17" s="248">
        <v>129334.20393499994</v>
      </c>
      <c r="J17" s="919" t="s">
        <v>1901</v>
      </c>
      <c r="K17" s="248" t="s">
        <v>1901</v>
      </c>
      <c r="L17" s="248">
        <v>3148847.645</v>
      </c>
      <c r="M17" s="248">
        <v>0</v>
      </c>
      <c r="N17" s="248">
        <v>249.654</v>
      </c>
      <c r="O17" s="248">
        <v>125873.933</v>
      </c>
      <c r="P17" s="861" t="s">
        <v>1901</v>
      </c>
      <c r="Q17" s="248" t="s">
        <v>1901</v>
      </c>
      <c r="R17" s="248">
        <v>4227457.5599999996</v>
      </c>
      <c r="S17" s="248">
        <v>0</v>
      </c>
      <c r="T17" s="248">
        <v>0</v>
      </c>
      <c r="U17" s="248">
        <v>409041.72700000001</v>
      </c>
      <c r="W17" s="248" t="s">
        <v>1901</v>
      </c>
      <c r="X17" s="248">
        <v>16259032.162999999</v>
      </c>
      <c r="Y17" s="248">
        <v>3381083.4189999998</v>
      </c>
      <c r="Z17" s="248">
        <v>11540662.188999999</v>
      </c>
      <c r="AA17" s="248">
        <v>18443413.695999999</v>
      </c>
    </row>
    <row r="18" spans="3:27">
      <c r="C18" s="528">
        <v>9</v>
      </c>
      <c r="D18" s="247" t="s">
        <v>1013</v>
      </c>
      <c r="E18" s="248" t="s">
        <v>1901</v>
      </c>
      <c r="F18" s="248">
        <v>19427600.953521673</v>
      </c>
      <c r="G18" s="248">
        <v>633559.69665999978</v>
      </c>
      <c r="H18" s="248">
        <v>4334615.6949800001</v>
      </c>
      <c r="I18" s="248">
        <v>9001742.5711899996</v>
      </c>
      <c r="J18" s="919" t="s">
        <v>1901</v>
      </c>
      <c r="K18" s="248" t="s">
        <v>1901</v>
      </c>
      <c r="L18" s="248">
        <v>14215783.070999999</v>
      </c>
      <c r="M18" s="248">
        <v>7953300.7510000002</v>
      </c>
      <c r="N18" s="248">
        <v>4521674.3730000006</v>
      </c>
      <c r="O18" s="248">
        <v>12822798.032000002</v>
      </c>
      <c r="P18" s="861" t="s">
        <v>1901</v>
      </c>
      <c r="Q18" s="248" t="s">
        <v>1901</v>
      </c>
      <c r="R18" s="248">
        <v>15503009.217</v>
      </c>
      <c r="S18" s="248">
        <v>8693048.6830000002</v>
      </c>
      <c r="T18" s="248">
        <v>4097006.8480000002</v>
      </c>
      <c r="U18" s="248">
        <v>13671595.136</v>
      </c>
      <c r="W18" s="248" t="s">
        <v>1901</v>
      </c>
      <c r="X18" s="248">
        <v>3798626.6979999999</v>
      </c>
      <c r="Y18" s="248">
        <v>0</v>
      </c>
      <c r="Z18" s="248">
        <v>0</v>
      </c>
      <c r="AA18" s="248">
        <v>169601.33900000001</v>
      </c>
    </row>
    <row r="19" spans="3:27">
      <c r="C19" s="529">
        <v>10</v>
      </c>
      <c r="D19" s="241" t="s">
        <v>1014</v>
      </c>
      <c r="E19" s="242" t="s">
        <v>1901</v>
      </c>
      <c r="F19" s="242">
        <v>0</v>
      </c>
      <c r="G19" s="242">
        <v>0</v>
      </c>
      <c r="H19" s="242">
        <v>0</v>
      </c>
      <c r="I19" s="242">
        <v>0</v>
      </c>
      <c r="J19" s="919" t="s">
        <v>1901</v>
      </c>
      <c r="K19" s="242" t="s">
        <v>1901</v>
      </c>
      <c r="L19" s="242">
        <v>0</v>
      </c>
      <c r="M19" s="242">
        <v>0</v>
      </c>
      <c r="N19" s="242">
        <v>0</v>
      </c>
      <c r="O19" s="242">
        <v>0</v>
      </c>
      <c r="P19" s="861" t="s">
        <v>1901</v>
      </c>
      <c r="Q19" s="242" t="s">
        <v>1901</v>
      </c>
      <c r="R19" s="242">
        <v>0</v>
      </c>
      <c r="S19" s="242">
        <v>0</v>
      </c>
      <c r="T19" s="242">
        <v>0</v>
      </c>
      <c r="U19" s="242">
        <v>0</v>
      </c>
      <c r="W19" s="242" t="s">
        <v>1901</v>
      </c>
      <c r="X19" s="242">
        <v>12460405.465</v>
      </c>
      <c r="Y19" s="242">
        <v>3381083.4189999998</v>
      </c>
      <c r="Z19" s="242">
        <v>11540662.188999999</v>
      </c>
      <c r="AA19" s="242">
        <v>18273812.356999997</v>
      </c>
    </row>
    <row r="20" spans="3:27">
      <c r="C20" s="529">
        <v>11</v>
      </c>
      <c r="D20" s="241" t="s">
        <v>1015</v>
      </c>
      <c r="E20" s="242">
        <v>610345.00910000002</v>
      </c>
      <c r="F20" s="242">
        <v>648178</v>
      </c>
      <c r="G20" s="242">
        <v>0</v>
      </c>
      <c r="H20" s="242">
        <v>21502</v>
      </c>
      <c r="I20" s="242">
        <v>21502</v>
      </c>
      <c r="J20" s="919" t="s">
        <v>1901</v>
      </c>
      <c r="K20" s="242">
        <v>587643.99199999997</v>
      </c>
      <c r="L20" s="242">
        <v>641511.35900000005</v>
      </c>
      <c r="M20" s="242">
        <v>0</v>
      </c>
      <c r="N20" s="242">
        <v>0</v>
      </c>
      <c r="O20" s="242">
        <v>0</v>
      </c>
      <c r="P20" s="861" t="s">
        <v>1901</v>
      </c>
      <c r="Q20" s="242">
        <v>187654.43700000001</v>
      </c>
      <c r="R20" s="242">
        <v>680680.16599999997</v>
      </c>
      <c r="S20" s="242">
        <v>0</v>
      </c>
      <c r="T20" s="242">
        <v>0</v>
      </c>
      <c r="U20" s="242">
        <v>0</v>
      </c>
      <c r="W20" s="242" t="s">
        <v>1901</v>
      </c>
      <c r="X20" s="242">
        <v>0</v>
      </c>
      <c r="Y20" s="242">
        <v>0</v>
      </c>
      <c r="Z20" s="242">
        <v>0</v>
      </c>
      <c r="AA20" s="242">
        <v>0</v>
      </c>
    </row>
    <row r="21" spans="3:27">
      <c r="C21" s="528">
        <v>12</v>
      </c>
      <c r="D21" s="247" t="s">
        <v>1016</v>
      </c>
      <c r="E21" s="248">
        <v>610345.00910000002</v>
      </c>
      <c r="F21" s="248" t="s">
        <v>1901</v>
      </c>
      <c r="G21" s="248" t="s">
        <v>1901</v>
      </c>
      <c r="H21" s="248" t="s">
        <v>1901</v>
      </c>
      <c r="I21" s="248" t="s">
        <v>1901</v>
      </c>
      <c r="J21" s="919" t="s">
        <v>1901</v>
      </c>
      <c r="K21" s="248">
        <v>587643.99199999997</v>
      </c>
      <c r="L21" s="248" t="s">
        <v>1901</v>
      </c>
      <c r="M21" s="248" t="s">
        <v>1901</v>
      </c>
      <c r="N21" s="248" t="s">
        <v>1901</v>
      </c>
      <c r="O21" s="248" t="s">
        <v>1901</v>
      </c>
      <c r="P21" s="861" t="s">
        <v>1901</v>
      </c>
      <c r="Q21" s="248">
        <v>187654.43700000001</v>
      </c>
      <c r="R21" s="248" t="s">
        <v>1901</v>
      </c>
      <c r="S21" s="248" t="s">
        <v>1901</v>
      </c>
      <c r="T21" s="248" t="s">
        <v>1901</v>
      </c>
      <c r="U21" s="248" t="s">
        <v>1901</v>
      </c>
      <c r="W21" s="248">
        <v>138694.18599999999</v>
      </c>
      <c r="X21" s="248">
        <v>794629.61800000002</v>
      </c>
      <c r="Y21" s="248">
        <v>0</v>
      </c>
      <c r="Z21" s="248">
        <v>0</v>
      </c>
      <c r="AA21" s="248">
        <v>0</v>
      </c>
    </row>
    <row r="22" spans="3:27" ht="24">
      <c r="C22" s="528">
        <v>13</v>
      </c>
      <c r="D22" s="247" t="s">
        <v>1017</v>
      </c>
      <c r="E22" s="248" t="s">
        <v>1901</v>
      </c>
      <c r="F22" s="248">
        <v>648178</v>
      </c>
      <c r="G22" s="248">
        <v>0</v>
      </c>
      <c r="H22" s="248">
        <v>21502</v>
      </c>
      <c r="I22" s="248">
        <v>21502</v>
      </c>
      <c r="J22" s="919" t="s">
        <v>1901</v>
      </c>
      <c r="K22" s="248" t="s">
        <v>1901</v>
      </c>
      <c r="L22" s="248">
        <v>641511.35900000005</v>
      </c>
      <c r="M22" s="248">
        <v>0</v>
      </c>
      <c r="N22" s="248">
        <v>0</v>
      </c>
      <c r="O22" s="248">
        <v>0</v>
      </c>
      <c r="P22" s="861" t="s">
        <v>1901</v>
      </c>
      <c r="Q22" s="248" t="s">
        <v>1901</v>
      </c>
      <c r="R22" s="248">
        <v>680680.16599999997</v>
      </c>
      <c r="S22" s="248">
        <v>0</v>
      </c>
      <c r="T22" s="248">
        <v>0</v>
      </c>
      <c r="U22" s="248">
        <v>0</v>
      </c>
      <c r="W22" s="248">
        <v>138694.18599999999</v>
      </c>
      <c r="X22" s="248" t="s">
        <v>1901</v>
      </c>
      <c r="Y22" s="248" t="s">
        <v>1901</v>
      </c>
      <c r="Z22" s="248" t="s">
        <v>1901</v>
      </c>
      <c r="AA22" s="248" t="s">
        <v>1901</v>
      </c>
    </row>
    <row r="23" spans="3:27">
      <c r="C23" s="530">
        <v>14</v>
      </c>
      <c r="D23" s="249" t="s">
        <v>316</v>
      </c>
      <c r="E23" s="250" t="s">
        <v>1901</v>
      </c>
      <c r="F23" s="250" t="s">
        <v>1901</v>
      </c>
      <c r="G23" s="250" t="s">
        <v>1901</v>
      </c>
      <c r="H23" s="250" t="s">
        <v>1901</v>
      </c>
      <c r="I23" s="250">
        <v>50972012.300473161</v>
      </c>
      <c r="J23" s="919" t="s">
        <v>1901</v>
      </c>
      <c r="K23" s="250" t="s">
        <v>1901</v>
      </c>
      <c r="L23" s="250" t="s">
        <v>1901</v>
      </c>
      <c r="M23" s="250" t="s">
        <v>1901</v>
      </c>
      <c r="N23" s="250" t="s">
        <v>1901</v>
      </c>
      <c r="O23" s="250">
        <v>54820983.538000003</v>
      </c>
      <c r="P23" s="861" t="s">
        <v>1901</v>
      </c>
      <c r="Q23" s="250" t="s">
        <v>1901</v>
      </c>
      <c r="R23" s="250" t="s">
        <v>1901</v>
      </c>
      <c r="S23" s="250" t="s">
        <v>1901</v>
      </c>
      <c r="T23" s="250" t="s">
        <v>1901</v>
      </c>
      <c r="U23" s="250">
        <v>56290588.226999998</v>
      </c>
      <c r="W23" s="250" t="s">
        <v>1901</v>
      </c>
      <c r="X23" s="250">
        <v>794629.61800000002</v>
      </c>
      <c r="Y23" s="250">
        <v>0</v>
      </c>
      <c r="Z23" s="250">
        <v>0</v>
      </c>
      <c r="AA23" s="250">
        <v>0</v>
      </c>
    </row>
    <row r="24" spans="3:27">
      <c r="C24" s="239" t="s">
        <v>1018</v>
      </c>
      <c r="D24" s="239"/>
      <c r="E24" s="239"/>
      <c r="F24" s="240"/>
      <c r="G24" s="239"/>
      <c r="H24" s="239"/>
      <c r="I24" s="239"/>
      <c r="J24" s="26"/>
      <c r="K24" s="239"/>
      <c r="L24" s="240"/>
      <c r="M24" s="239"/>
      <c r="N24" s="239"/>
      <c r="O24" s="239"/>
      <c r="Q24" s="239"/>
      <c r="R24" s="240"/>
      <c r="S24" s="239"/>
      <c r="T24" s="239"/>
      <c r="U24" s="239"/>
      <c r="W24" s="239"/>
      <c r="X24" s="240"/>
      <c r="Y24" s="239"/>
      <c r="Z24" s="239"/>
      <c r="AA24" s="239"/>
    </row>
    <row r="25" spans="3:27">
      <c r="C25" s="529">
        <v>15</v>
      </c>
      <c r="D25" s="241" t="s">
        <v>965</v>
      </c>
      <c r="E25" s="241" t="s">
        <v>1901</v>
      </c>
      <c r="F25" s="243" t="s">
        <v>1901</v>
      </c>
      <c r="G25" s="243" t="s">
        <v>1901</v>
      </c>
      <c r="H25" s="244" t="s">
        <v>1901</v>
      </c>
      <c r="I25" s="242">
        <v>773029.99090478139</v>
      </c>
      <c r="J25" s="26" t="s">
        <v>1901</v>
      </c>
      <c r="K25" s="241" t="s">
        <v>1901</v>
      </c>
      <c r="L25" s="243" t="s">
        <v>1901</v>
      </c>
      <c r="M25" s="243" t="s">
        <v>1901</v>
      </c>
      <c r="N25" s="244" t="s">
        <v>1901</v>
      </c>
      <c r="O25" s="242">
        <v>857753.23199999996</v>
      </c>
      <c r="P25" s="1" t="s">
        <v>1901</v>
      </c>
      <c r="Q25" s="241" t="s">
        <v>1901</v>
      </c>
      <c r="R25" s="243" t="s">
        <v>1901</v>
      </c>
      <c r="S25" s="243" t="s">
        <v>1901</v>
      </c>
      <c r="T25" s="244" t="s">
        <v>1901</v>
      </c>
      <c r="U25" s="242">
        <v>1388846.4169999999</v>
      </c>
      <c r="V25" s="1" t="s">
        <v>1901</v>
      </c>
      <c r="W25" s="241" t="s">
        <v>1901</v>
      </c>
      <c r="X25" s="243" t="s">
        <v>1901</v>
      </c>
      <c r="Y25" s="243" t="s">
        <v>1901</v>
      </c>
      <c r="Z25" s="244" t="s">
        <v>1901</v>
      </c>
      <c r="AA25" s="242">
        <v>1361075.0319999999</v>
      </c>
    </row>
    <row r="26" spans="3:27">
      <c r="C26" s="529" t="s">
        <v>1019</v>
      </c>
      <c r="D26" s="241" t="s">
        <v>1020</v>
      </c>
      <c r="E26" s="245" t="s">
        <v>1901</v>
      </c>
      <c r="F26" s="242">
        <v>0</v>
      </c>
      <c r="G26" s="242">
        <v>0</v>
      </c>
      <c r="H26" s="242">
        <v>0</v>
      </c>
      <c r="I26" s="242">
        <v>0</v>
      </c>
      <c r="J26" s="26" t="s">
        <v>1901</v>
      </c>
      <c r="K26" s="245" t="s">
        <v>1901</v>
      </c>
      <c r="L26" s="242">
        <v>0</v>
      </c>
      <c r="M26" s="242">
        <v>0</v>
      </c>
      <c r="N26" s="242">
        <v>0</v>
      </c>
      <c r="O26" s="242">
        <v>0</v>
      </c>
      <c r="P26" s="1" t="s">
        <v>1901</v>
      </c>
      <c r="Q26" s="245" t="s">
        <v>1901</v>
      </c>
      <c r="R26" s="242">
        <v>0</v>
      </c>
      <c r="S26" s="242">
        <v>0</v>
      </c>
      <c r="T26" s="242">
        <v>0</v>
      </c>
      <c r="U26" s="242">
        <v>0</v>
      </c>
      <c r="V26" s="1" t="s">
        <v>1901</v>
      </c>
      <c r="W26" s="245" t="s">
        <v>1901</v>
      </c>
      <c r="X26" s="242">
        <v>0</v>
      </c>
      <c r="Y26" s="242">
        <v>0</v>
      </c>
      <c r="Z26" s="242">
        <v>0</v>
      </c>
      <c r="AA26" s="242">
        <v>0</v>
      </c>
    </row>
    <row r="27" spans="3:27" ht="24">
      <c r="C27" s="529">
        <v>16</v>
      </c>
      <c r="D27" s="241" t="s">
        <v>1021</v>
      </c>
      <c r="E27" s="241" t="s">
        <v>1901</v>
      </c>
      <c r="F27" s="242">
        <v>0</v>
      </c>
      <c r="G27" s="242">
        <v>0</v>
      </c>
      <c r="H27" s="242">
        <v>0</v>
      </c>
      <c r="I27" s="242">
        <v>0</v>
      </c>
      <c r="J27" s="26" t="s">
        <v>1901</v>
      </c>
      <c r="K27" s="241" t="s">
        <v>1901</v>
      </c>
      <c r="L27" s="242">
        <v>0</v>
      </c>
      <c r="M27" s="242">
        <v>0</v>
      </c>
      <c r="N27" s="242">
        <v>0</v>
      </c>
      <c r="O27" s="242">
        <v>0</v>
      </c>
      <c r="P27" s="1" t="s">
        <v>1901</v>
      </c>
      <c r="Q27" s="241" t="s">
        <v>1901</v>
      </c>
      <c r="R27" s="242">
        <v>0</v>
      </c>
      <c r="S27" s="242">
        <v>0</v>
      </c>
      <c r="T27" s="242">
        <v>0</v>
      </c>
      <c r="U27" s="242">
        <v>0</v>
      </c>
      <c r="V27" s="1" t="s">
        <v>1901</v>
      </c>
      <c r="W27" s="241" t="s">
        <v>1901</v>
      </c>
      <c r="X27" s="242">
        <v>0</v>
      </c>
      <c r="Y27" s="242">
        <v>0</v>
      </c>
      <c r="Z27" s="242">
        <v>0</v>
      </c>
      <c r="AA27" s="242">
        <v>0</v>
      </c>
    </row>
    <row r="28" spans="3:27">
      <c r="C28" s="529">
        <v>17</v>
      </c>
      <c r="D28" s="241" t="s">
        <v>1022</v>
      </c>
      <c r="E28" s="241" t="s">
        <v>1901</v>
      </c>
      <c r="F28" s="242">
        <v>6236641.2480950011</v>
      </c>
      <c r="G28" s="242">
        <v>1386289.2946668505</v>
      </c>
      <c r="H28" s="242">
        <v>39322505.734435521</v>
      </c>
      <c r="I28" s="242">
        <v>33968888.039562002</v>
      </c>
      <c r="J28" s="26" t="s">
        <v>1901</v>
      </c>
      <c r="K28" s="241" t="s">
        <v>1901</v>
      </c>
      <c r="L28" s="242">
        <v>5991784.1119999997</v>
      </c>
      <c r="M28" s="242">
        <v>1550166.5419999999</v>
      </c>
      <c r="N28" s="242">
        <v>40425260.158</v>
      </c>
      <c r="O28" s="242">
        <v>34711037.816</v>
      </c>
      <c r="P28" s="1" t="s">
        <v>1901</v>
      </c>
      <c r="Q28" s="241" t="s">
        <v>1901</v>
      </c>
      <c r="R28" s="242">
        <v>6114626.9360000007</v>
      </c>
      <c r="S28" s="242">
        <v>1689852.7409999999</v>
      </c>
      <c r="T28" s="242">
        <v>41022026.519999996</v>
      </c>
      <c r="U28" s="242">
        <v>34226463.697999999</v>
      </c>
      <c r="V28" s="1" t="s">
        <v>1901</v>
      </c>
      <c r="W28" s="241" t="s">
        <v>1901</v>
      </c>
      <c r="X28" s="242">
        <v>5209024.4159999993</v>
      </c>
      <c r="Y28" s="242">
        <v>1473402.7110000001</v>
      </c>
      <c r="Z28" s="242">
        <v>40989105.332000002</v>
      </c>
      <c r="AA28" s="242">
        <v>36380407.281999998</v>
      </c>
    </row>
    <row r="29" spans="3:27" ht="39.950000000000003" customHeight="1">
      <c r="C29" s="528">
        <v>18</v>
      </c>
      <c r="D29" s="702" t="s">
        <v>1023</v>
      </c>
      <c r="E29" s="926" t="s">
        <v>1901</v>
      </c>
      <c r="F29" s="251">
        <v>41593.128770000003</v>
      </c>
      <c r="G29" s="251">
        <v>0</v>
      </c>
      <c r="H29" s="248">
        <v>0</v>
      </c>
      <c r="I29" s="248">
        <v>0</v>
      </c>
      <c r="J29" s="26" t="s">
        <v>1901</v>
      </c>
      <c r="K29" s="926" t="s">
        <v>1901</v>
      </c>
      <c r="L29" s="251">
        <v>0</v>
      </c>
      <c r="M29" s="251">
        <v>0</v>
      </c>
      <c r="N29" s="248">
        <v>0</v>
      </c>
      <c r="O29" s="248">
        <v>0</v>
      </c>
      <c r="P29" s="1" t="s">
        <v>1901</v>
      </c>
      <c r="Q29" s="926" t="s">
        <v>1901</v>
      </c>
      <c r="R29" s="251">
        <v>0</v>
      </c>
      <c r="S29" s="251">
        <v>0</v>
      </c>
      <c r="T29" s="248">
        <v>0</v>
      </c>
      <c r="U29" s="248">
        <v>0</v>
      </c>
      <c r="V29" s="1" t="s">
        <v>1901</v>
      </c>
      <c r="W29" s="926" t="s">
        <v>1901</v>
      </c>
      <c r="X29" s="251">
        <v>0</v>
      </c>
      <c r="Y29" s="251">
        <v>0</v>
      </c>
      <c r="Z29" s="248">
        <v>0</v>
      </c>
      <c r="AA29" s="248">
        <v>0</v>
      </c>
    </row>
    <row r="30" spans="3:27" ht="39.950000000000003" customHeight="1">
      <c r="C30" s="528">
        <v>19</v>
      </c>
      <c r="D30" s="703" t="s">
        <v>1024</v>
      </c>
      <c r="E30" s="926" t="s">
        <v>1901</v>
      </c>
      <c r="F30" s="251">
        <v>835099.47977000009</v>
      </c>
      <c r="G30" s="251">
        <v>65021.92502000001</v>
      </c>
      <c r="H30" s="248">
        <v>705215.85336999991</v>
      </c>
      <c r="I30" s="248">
        <v>798542.45830299985</v>
      </c>
      <c r="J30" s="26" t="s">
        <v>1901</v>
      </c>
      <c r="K30" s="926" t="s">
        <v>1901</v>
      </c>
      <c r="L30" s="251">
        <v>810390.53200000001</v>
      </c>
      <c r="M30" s="251">
        <v>56160.404999999999</v>
      </c>
      <c r="N30" s="248">
        <v>724732.79599999997</v>
      </c>
      <c r="O30" s="248">
        <v>985524.38699999999</v>
      </c>
      <c r="P30" s="1" t="s">
        <v>1901</v>
      </c>
      <c r="Q30" s="926" t="s">
        <v>1901</v>
      </c>
      <c r="R30" s="251">
        <v>723345.70900000003</v>
      </c>
      <c r="S30" s="251">
        <v>86072.04</v>
      </c>
      <c r="T30" s="248">
        <v>730281.24300000002</v>
      </c>
      <c r="U30" s="248">
        <v>820609.93400000001</v>
      </c>
      <c r="V30" s="1" t="s">
        <v>1901</v>
      </c>
      <c r="W30" s="926" t="s">
        <v>1901</v>
      </c>
      <c r="X30" s="251">
        <v>816326.90299999993</v>
      </c>
      <c r="Y30" s="251">
        <v>72891.698000000004</v>
      </c>
      <c r="Z30" s="248">
        <v>745126.571</v>
      </c>
      <c r="AA30" s="248">
        <v>838163.21100000001</v>
      </c>
    </row>
    <row r="31" spans="3:27" ht="39.950000000000003" customHeight="1">
      <c r="C31" s="528">
        <v>20</v>
      </c>
      <c r="D31" s="703" t="s">
        <v>1025</v>
      </c>
      <c r="E31" s="926" t="s">
        <v>1901</v>
      </c>
      <c r="F31" s="251">
        <v>3351377.9380900012</v>
      </c>
      <c r="G31" s="251">
        <v>1179907.5684900009</v>
      </c>
      <c r="H31" s="248">
        <v>22633758.01388998</v>
      </c>
      <c r="I31" s="248">
        <v>32180374.670576978</v>
      </c>
      <c r="J31" s="26" t="s">
        <v>1901</v>
      </c>
      <c r="K31" s="926" t="s">
        <v>1901</v>
      </c>
      <c r="L31" s="251">
        <v>3280603.3470000001</v>
      </c>
      <c r="M31" s="251">
        <v>1362181.9809999999</v>
      </c>
      <c r="N31" s="248">
        <v>23433406.745999996</v>
      </c>
      <c r="O31" s="248">
        <v>32744054.934</v>
      </c>
      <c r="P31" s="1" t="s">
        <v>1901</v>
      </c>
      <c r="Q31" s="926" t="s">
        <v>1901</v>
      </c>
      <c r="R31" s="251">
        <v>3719576.2710000002</v>
      </c>
      <c r="S31" s="251">
        <v>1489125.4979999999</v>
      </c>
      <c r="T31" s="248">
        <v>23778160.886</v>
      </c>
      <c r="U31" s="248">
        <v>32411161.397</v>
      </c>
      <c r="V31" s="1" t="s">
        <v>1901</v>
      </c>
      <c r="W31" s="926" t="s">
        <v>1901</v>
      </c>
      <c r="X31" s="251">
        <v>2855556.0459999996</v>
      </c>
      <c r="Y31" s="251">
        <v>1323377.0289999999</v>
      </c>
      <c r="Z31" s="248">
        <v>23629293.824000001</v>
      </c>
      <c r="AA31" s="248">
        <v>34566784.215999998</v>
      </c>
    </row>
    <row r="32" spans="3:27" ht="27" customHeight="1">
      <c r="C32" s="528">
        <v>21</v>
      </c>
      <c r="D32" s="704" t="s">
        <v>1026</v>
      </c>
      <c r="E32" s="926" t="s">
        <v>1901</v>
      </c>
      <c r="F32" s="801">
        <v>145896.05370000002</v>
      </c>
      <c r="G32" s="801">
        <v>119832.30368</v>
      </c>
      <c r="H32" s="802">
        <v>10227555.372470001</v>
      </c>
      <c r="I32" s="802">
        <v>18593103.256619997</v>
      </c>
      <c r="J32" s="26" t="s">
        <v>1901</v>
      </c>
      <c r="K32" s="926" t="s">
        <v>1901</v>
      </c>
      <c r="L32" s="801">
        <v>437299.98599999998</v>
      </c>
      <c r="M32" s="801">
        <v>57673.746999999996</v>
      </c>
      <c r="N32" s="802">
        <v>10979492.024999999</v>
      </c>
      <c r="O32" s="802">
        <v>19266798.809</v>
      </c>
      <c r="P32" s="1" t="s">
        <v>1901</v>
      </c>
      <c r="Q32" s="926" t="s">
        <v>1901</v>
      </c>
      <c r="R32" s="801">
        <v>346163.86500000005</v>
      </c>
      <c r="S32" s="801">
        <v>164801.29300000001</v>
      </c>
      <c r="T32" s="802">
        <v>11290579.123999998</v>
      </c>
      <c r="U32" s="802">
        <v>18618743.039000001</v>
      </c>
      <c r="V32" s="1" t="s">
        <v>1901</v>
      </c>
      <c r="W32" s="926" t="s">
        <v>1901</v>
      </c>
      <c r="X32" s="801">
        <v>124201.946</v>
      </c>
      <c r="Y32" s="801">
        <v>425034.97500000003</v>
      </c>
      <c r="Z32" s="802">
        <v>10701835.555000002</v>
      </c>
      <c r="AA32" s="802">
        <v>20753024.158</v>
      </c>
    </row>
    <row r="33" spans="3:27" ht="16.350000000000001" customHeight="1">
      <c r="C33" s="528">
        <v>22</v>
      </c>
      <c r="D33" s="703" t="s">
        <v>1027</v>
      </c>
      <c r="E33" s="926" t="s">
        <v>1901</v>
      </c>
      <c r="F33" s="251">
        <v>24707.384969999992</v>
      </c>
      <c r="G33" s="251">
        <v>30542.622999999992</v>
      </c>
      <c r="H33" s="248">
        <v>15132974.562599991</v>
      </c>
      <c r="I33" s="248">
        <v>0</v>
      </c>
      <c r="J33" s="26" t="s">
        <v>1901</v>
      </c>
      <c r="K33" s="926" t="s">
        <v>1901</v>
      </c>
      <c r="L33" s="251">
        <v>23586.898000000001</v>
      </c>
      <c r="M33" s="251">
        <v>34942.508999999998</v>
      </c>
      <c r="N33" s="248">
        <v>15399713.223000001</v>
      </c>
      <c r="O33" s="248">
        <v>0</v>
      </c>
      <c r="P33" s="1" t="s">
        <v>1901</v>
      </c>
      <c r="Q33" s="926" t="s">
        <v>1901</v>
      </c>
      <c r="R33" s="251">
        <v>22864.624000000003</v>
      </c>
      <c r="S33" s="251">
        <v>35830.057999999997</v>
      </c>
      <c r="T33" s="248">
        <v>15583707.025</v>
      </c>
      <c r="U33" s="248">
        <v>0</v>
      </c>
      <c r="V33" s="1" t="s">
        <v>1901</v>
      </c>
      <c r="W33" s="926" t="s">
        <v>1901</v>
      </c>
      <c r="X33" s="251">
        <v>26670.781999999999</v>
      </c>
      <c r="Y33" s="251">
        <v>31161.749000000003</v>
      </c>
      <c r="Z33" s="248">
        <v>15673236.652999999</v>
      </c>
      <c r="AA33" s="248">
        <v>0</v>
      </c>
    </row>
    <row r="34" spans="3:27" ht="27" customHeight="1">
      <c r="C34" s="528">
        <v>23</v>
      </c>
      <c r="D34" s="704" t="s">
        <v>1026</v>
      </c>
      <c r="E34" s="926" t="s">
        <v>1901</v>
      </c>
      <c r="F34" s="801">
        <v>14524.894689999994</v>
      </c>
      <c r="G34" s="801">
        <v>17049.315879999995</v>
      </c>
      <c r="H34" s="802">
        <v>14174106.311249992</v>
      </c>
      <c r="I34" s="802">
        <v>0</v>
      </c>
      <c r="J34" s="26" t="s">
        <v>1901</v>
      </c>
      <c r="K34" s="926" t="s">
        <v>1901</v>
      </c>
      <c r="L34" s="801">
        <v>14973.994000000001</v>
      </c>
      <c r="M34" s="801">
        <v>26154.733</v>
      </c>
      <c r="N34" s="802">
        <v>14535482.607000001</v>
      </c>
      <c r="O34" s="802">
        <v>0</v>
      </c>
      <c r="P34" s="1" t="s">
        <v>1901</v>
      </c>
      <c r="Q34" s="926" t="s">
        <v>1901</v>
      </c>
      <c r="R34" s="801">
        <v>14457.959000000001</v>
      </c>
      <c r="S34" s="801">
        <v>29040.781999999999</v>
      </c>
      <c r="T34" s="802">
        <v>14629291.050000001</v>
      </c>
      <c r="U34" s="802">
        <v>0</v>
      </c>
      <c r="V34" s="1" t="s">
        <v>1901</v>
      </c>
      <c r="W34" s="926" t="s">
        <v>1901</v>
      </c>
      <c r="X34" s="801">
        <v>15569.973</v>
      </c>
      <c r="Y34" s="801">
        <v>21846.99</v>
      </c>
      <c r="Z34" s="802">
        <v>14689617.032</v>
      </c>
      <c r="AA34" s="802">
        <v>0</v>
      </c>
    </row>
    <row r="35" spans="3:27" ht="39.950000000000003" customHeight="1">
      <c r="C35" s="528">
        <v>24</v>
      </c>
      <c r="D35" s="703" t="s">
        <v>1028</v>
      </c>
      <c r="E35" s="926" t="s">
        <v>1901</v>
      </c>
      <c r="F35" s="251">
        <v>1983863.3164949997</v>
      </c>
      <c r="G35" s="251">
        <v>110817.17815684961</v>
      </c>
      <c r="H35" s="248">
        <v>850557.30457555421</v>
      </c>
      <c r="I35" s="248">
        <v>989970.91068201966</v>
      </c>
      <c r="J35" s="26" t="s">
        <v>1901</v>
      </c>
      <c r="K35" s="926" t="s">
        <v>1901</v>
      </c>
      <c r="L35" s="251">
        <v>1877203.335</v>
      </c>
      <c r="M35" s="251">
        <v>96881.646999999997</v>
      </c>
      <c r="N35" s="248">
        <v>867407.39300000004</v>
      </c>
      <c r="O35" s="248">
        <v>981458.49500000011</v>
      </c>
      <c r="P35" s="1" t="s">
        <v>1901</v>
      </c>
      <c r="Q35" s="926" t="s">
        <v>1901</v>
      </c>
      <c r="R35" s="251">
        <v>1648840.3319999999</v>
      </c>
      <c r="S35" s="251">
        <v>78825.145000000004</v>
      </c>
      <c r="T35" s="248">
        <v>929877.36600000004</v>
      </c>
      <c r="U35" s="248">
        <v>994692.36700000009</v>
      </c>
      <c r="V35" s="1" t="s">
        <v>1901</v>
      </c>
      <c r="W35" s="926" t="s">
        <v>1901</v>
      </c>
      <c r="X35" s="251">
        <v>1510470.6850000001</v>
      </c>
      <c r="Y35" s="251">
        <v>45972.235000000001</v>
      </c>
      <c r="Z35" s="248">
        <v>941448.2840000001</v>
      </c>
      <c r="AA35" s="248">
        <v>975459.85499999998</v>
      </c>
    </row>
    <row r="36" spans="3:27">
      <c r="C36" s="529">
        <v>25</v>
      </c>
      <c r="D36" s="241" t="s">
        <v>1029</v>
      </c>
      <c r="E36" s="241" t="s">
        <v>1901</v>
      </c>
      <c r="F36" s="242">
        <v>0</v>
      </c>
      <c r="G36" s="242">
        <v>0</v>
      </c>
      <c r="H36" s="242">
        <v>0</v>
      </c>
      <c r="I36" s="242">
        <v>0</v>
      </c>
      <c r="J36" s="26" t="s">
        <v>1901</v>
      </c>
      <c r="K36" s="241" t="s">
        <v>1901</v>
      </c>
      <c r="L36" s="242">
        <v>0</v>
      </c>
      <c r="M36" s="242">
        <v>0</v>
      </c>
      <c r="N36" s="242">
        <v>0</v>
      </c>
      <c r="O36" s="242">
        <v>0</v>
      </c>
      <c r="P36" s="1" t="s">
        <v>1901</v>
      </c>
      <c r="Q36" s="241" t="s">
        <v>1901</v>
      </c>
      <c r="R36" s="242">
        <v>0</v>
      </c>
      <c r="S36" s="242">
        <v>0</v>
      </c>
      <c r="T36" s="242">
        <v>0</v>
      </c>
      <c r="U36" s="242">
        <v>0</v>
      </c>
      <c r="V36" s="1" t="s">
        <v>1901</v>
      </c>
      <c r="W36" s="241" t="s">
        <v>1901</v>
      </c>
      <c r="X36" s="242">
        <v>0</v>
      </c>
      <c r="Y36" s="242">
        <v>0</v>
      </c>
      <c r="Z36" s="242">
        <v>0</v>
      </c>
      <c r="AA36" s="242">
        <v>0</v>
      </c>
    </row>
    <row r="37" spans="3:27">
      <c r="C37" s="529">
        <v>26</v>
      </c>
      <c r="D37" s="241" t="s">
        <v>1030</v>
      </c>
      <c r="E37" s="243" t="s">
        <v>1901</v>
      </c>
      <c r="F37" s="242">
        <v>1429174.01887</v>
      </c>
      <c r="G37" s="242">
        <v>0</v>
      </c>
      <c r="H37" s="242">
        <v>5822929.3554699998</v>
      </c>
      <c r="I37" s="242">
        <v>7053636.1502654999</v>
      </c>
      <c r="J37" s="26" t="s">
        <v>1901</v>
      </c>
      <c r="K37" s="243" t="s">
        <v>1901</v>
      </c>
      <c r="L37" s="242">
        <v>1266807.4140000001</v>
      </c>
      <c r="M37" s="242">
        <v>0</v>
      </c>
      <c r="N37" s="242">
        <v>5773020.9699999997</v>
      </c>
      <c r="O37" s="242">
        <v>6926231.0630000001</v>
      </c>
      <c r="P37" s="1" t="s">
        <v>1901</v>
      </c>
      <c r="Q37" s="243" t="s">
        <v>1901</v>
      </c>
      <c r="R37" s="242">
        <v>1202758.9369999999</v>
      </c>
      <c r="S37" s="242">
        <v>0</v>
      </c>
      <c r="T37" s="242">
        <v>5939457.8449999997</v>
      </c>
      <c r="U37" s="242">
        <v>6798735.2459999993</v>
      </c>
      <c r="V37" s="1" t="s">
        <v>1901</v>
      </c>
      <c r="W37" s="243" t="s">
        <v>1901</v>
      </c>
      <c r="X37" s="242">
        <v>985620.37899999996</v>
      </c>
      <c r="Y37" s="242">
        <v>0</v>
      </c>
      <c r="Z37" s="242">
        <v>6146846.9009999996</v>
      </c>
      <c r="AA37" s="242">
        <v>6746163.7490000008</v>
      </c>
    </row>
    <row r="38" spans="3:27" ht="19.899999999999999" customHeight="1">
      <c r="C38" s="528">
        <v>27</v>
      </c>
      <c r="D38" s="703" t="s">
        <v>1031</v>
      </c>
      <c r="E38" s="926" t="s">
        <v>1901</v>
      </c>
      <c r="F38" s="926" t="s">
        <v>1901</v>
      </c>
      <c r="G38" s="926" t="s">
        <v>1901</v>
      </c>
      <c r="H38" s="248">
        <v>0</v>
      </c>
      <c r="I38" s="248">
        <v>0</v>
      </c>
      <c r="J38" s="26" t="s">
        <v>1901</v>
      </c>
      <c r="K38" s="926" t="s">
        <v>1901</v>
      </c>
      <c r="L38" s="926" t="s">
        <v>1901</v>
      </c>
      <c r="M38" s="926" t="s">
        <v>1901</v>
      </c>
      <c r="N38" s="248">
        <v>0</v>
      </c>
      <c r="O38" s="248">
        <v>0</v>
      </c>
      <c r="P38" s="1" t="s">
        <v>1901</v>
      </c>
      <c r="Q38" s="926" t="s">
        <v>1901</v>
      </c>
      <c r="R38" s="926" t="s">
        <v>1901</v>
      </c>
      <c r="S38" s="926" t="s">
        <v>1901</v>
      </c>
      <c r="T38" s="248">
        <v>0</v>
      </c>
      <c r="U38" s="248">
        <v>0</v>
      </c>
      <c r="V38" s="1" t="s">
        <v>1901</v>
      </c>
      <c r="W38" s="926" t="s">
        <v>1901</v>
      </c>
      <c r="X38" s="926" t="s">
        <v>1901</v>
      </c>
      <c r="Y38" s="926" t="s">
        <v>1901</v>
      </c>
      <c r="Z38" s="248">
        <v>0</v>
      </c>
      <c r="AA38" s="248">
        <v>0</v>
      </c>
    </row>
    <row r="39" spans="3:27" ht="23.25" customHeight="1">
      <c r="C39" s="528">
        <v>28</v>
      </c>
      <c r="D39" s="703" t="s">
        <v>1032</v>
      </c>
      <c r="E39" s="926" t="s">
        <v>1901</v>
      </c>
      <c r="F39" s="251">
        <v>1000</v>
      </c>
      <c r="G39" s="251">
        <v>0</v>
      </c>
      <c r="H39" s="248">
        <v>332827.35547000007</v>
      </c>
      <c r="I39" s="248">
        <v>283753.25214950007</v>
      </c>
      <c r="J39" s="26" t="s">
        <v>1901</v>
      </c>
      <c r="K39" s="926" t="s">
        <v>1901</v>
      </c>
      <c r="L39" s="251">
        <v>1000</v>
      </c>
      <c r="M39" s="251">
        <v>0</v>
      </c>
      <c r="N39" s="248">
        <v>317813.39799999999</v>
      </c>
      <c r="O39" s="248">
        <v>270991.38900000002</v>
      </c>
      <c r="P39" s="1" t="s">
        <v>1901</v>
      </c>
      <c r="Q39" s="926" t="s">
        <v>1901</v>
      </c>
      <c r="R39" s="251">
        <v>2575.58</v>
      </c>
      <c r="S39" s="251">
        <v>0</v>
      </c>
      <c r="T39" s="248">
        <v>321263.14600000001</v>
      </c>
      <c r="U39" s="248">
        <v>275262.91700000002</v>
      </c>
      <c r="V39" s="1" t="s">
        <v>1901</v>
      </c>
      <c r="W39" s="926" t="s">
        <v>1901</v>
      </c>
      <c r="X39" s="251">
        <v>3080.06</v>
      </c>
      <c r="Y39" s="251">
        <v>0</v>
      </c>
      <c r="Z39" s="248">
        <v>120583.92</v>
      </c>
      <c r="AA39" s="248">
        <v>105114.383</v>
      </c>
    </row>
    <row r="40" spans="3:27" ht="19.899999999999999" customHeight="1">
      <c r="C40" s="528">
        <v>29</v>
      </c>
      <c r="D40" s="703" t="s">
        <v>1033</v>
      </c>
      <c r="E40" s="926" t="s">
        <v>1901</v>
      </c>
      <c r="F40" s="801">
        <v>1046109.69172</v>
      </c>
      <c r="G40" s="926" t="s">
        <v>1901</v>
      </c>
      <c r="H40" s="926" t="s">
        <v>1901</v>
      </c>
      <c r="I40" s="248">
        <v>1046109.69172</v>
      </c>
      <c r="J40" s="26" t="s">
        <v>1901</v>
      </c>
      <c r="K40" s="926" t="s">
        <v>1901</v>
      </c>
      <c r="L40" s="801">
        <v>986385.47600000002</v>
      </c>
      <c r="M40" s="926" t="s">
        <v>1901</v>
      </c>
      <c r="N40" s="926" t="s">
        <v>1901</v>
      </c>
      <c r="O40" s="248">
        <v>986385.47600000002</v>
      </c>
      <c r="P40" s="1" t="s">
        <v>1901</v>
      </c>
      <c r="Q40" s="926" t="s">
        <v>1901</v>
      </c>
      <c r="R40" s="801">
        <v>671814.74899999995</v>
      </c>
      <c r="S40" s="926" t="s">
        <v>1901</v>
      </c>
      <c r="T40" s="926" t="s">
        <v>1901</v>
      </c>
      <c r="U40" s="248">
        <v>671814.74899999995</v>
      </c>
      <c r="V40" s="1" t="s">
        <v>1901</v>
      </c>
      <c r="W40" s="926" t="s">
        <v>1901</v>
      </c>
      <c r="X40" s="801">
        <v>412137.33199999999</v>
      </c>
      <c r="Y40" s="926" t="s">
        <v>1901</v>
      </c>
      <c r="Z40" s="926" t="s">
        <v>1901</v>
      </c>
      <c r="AA40" s="248">
        <v>412137.33199999999</v>
      </c>
    </row>
    <row r="41" spans="3:27" ht="23.25" customHeight="1">
      <c r="C41" s="528">
        <v>30</v>
      </c>
      <c r="D41" s="703" t="s">
        <v>1034</v>
      </c>
      <c r="E41" s="926" t="s">
        <v>1901</v>
      </c>
      <c r="F41" s="801">
        <v>78707.682620000007</v>
      </c>
      <c r="G41" s="926" t="s">
        <v>1901</v>
      </c>
      <c r="H41" s="926" t="s">
        <v>1901</v>
      </c>
      <c r="I41" s="248">
        <v>3935.3841310000007</v>
      </c>
      <c r="J41" s="26" t="s">
        <v>1901</v>
      </c>
      <c r="K41" s="926" t="s">
        <v>1901</v>
      </c>
      <c r="L41" s="801">
        <v>23516.484</v>
      </c>
      <c r="M41" s="926" t="s">
        <v>1901</v>
      </c>
      <c r="N41" s="926" t="s">
        <v>1901</v>
      </c>
      <c r="O41" s="248">
        <v>1175.8240000000001</v>
      </c>
      <c r="P41" s="1" t="s">
        <v>1901</v>
      </c>
      <c r="Q41" s="926" t="s">
        <v>1901</v>
      </c>
      <c r="R41" s="801">
        <v>256512.31200000001</v>
      </c>
      <c r="S41" s="926" t="s">
        <v>1901</v>
      </c>
      <c r="T41" s="926" t="s">
        <v>1901</v>
      </c>
      <c r="U41" s="248">
        <v>12825.616</v>
      </c>
      <c r="V41" s="1" t="s">
        <v>1901</v>
      </c>
      <c r="W41" s="926" t="s">
        <v>1901</v>
      </c>
      <c r="X41" s="801">
        <v>351860.147</v>
      </c>
      <c r="Y41" s="926" t="s">
        <v>1901</v>
      </c>
      <c r="Z41" s="926" t="s">
        <v>1901</v>
      </c>
      <c r="AA41" s="248">
        <v>17593.007000000001</v>
      </c>
    </row>
    <row r="42" spans="3:27" ht="19.899999999999999" customHeight="1">
      <c r="C42" s="528">
        <v>31</v>
      </c>
      <c r="D42" s="703" t="s">
        <v>1035</v>
      </c>
      <c r="E42" s="926" t="s">
        <v>1901</v>
      </c>
      <c r="F42" s="251">
        <v>303356.64452999993</v>
      </c>
      <c r="G42" s="251">
        <v>0</v>
      </c>
      <c r="H42" s="248">
        <v>5490102</v>
      </c>
      <c r="I42" s="248">
        <v>5719837.8222650001</v>
      </c>
      <c r="J42" s="26" t="s">
        <v>1901</v>
      </c>
      <c r="K42" s="926" t="s">
        <v>1901</v>
      </c>
      <c r="L42" s="251">
        <v>255905.45400000003</v>
      </c>
      <c r="M42" s="251">
        <v>0</v>
      </c>
      <c r="N42" s="248">
        <v>5455207.5719999997</v>
      </c>
      <c r="O42" s="248">
        <v>5667678.3739999998</v>
      </c>
      <c r="P42" s="1" t="s">
        <v>1901</v>
      </c>
      <c r="Q42" s="926" t="s">
        <v>1901</v>
      </c>
      <c r="R42" s="251">
        <v>271856.29599999997</v>
      </c>
      <c r="S42" s="251">
        <v>0</v>
      </c>
      <c r="T42" s="248">
        <v>5618194.699</v>
      </c>
      <c r="U42" s="248">
        <v>5838831.9639999997</v>
      </c>
      <c r="V42" s="1" t="s">
        <v>1901</v>
      </c>
      <c r="W42" s="926" t="s">
        <v>1901</v>
      </c>
      <c r="X42" s="251">
        <v>218542.84000000003</v>
      </c>
      <c r="Y42" s="251">
        <v>0</v>
      </c>
      <c r="Z42" s="248">
        <v>6026262.9809999997</v>
      </c>
      <c r="AA42" s="248">
        <v>6211319.0270000007</v>
      </c>
    </row>
    <row r="43" spans="3:27">
      <c r="C43" s="529">
        <v>32</v>
      </c>
      <c r="D43" s="241" t="s">
        <v>1036</v>
      </c>
      <c r="E43" s="241" t="s">
        <v>1901</v>
      </c>
      <c r="F43" s="242">
        <v>4044708.9136899998</v>
      </c>
      <c r="G43" s="242">
        <v>4833629.9229746535</v>
      </c>
      <c r="H43" s="242">
        <v>2182153.1633353462</v>
      </c>
      <c r="I43" s="242">
        <v>727368.49807063362</v>
      </c>
      <c r="J43" s="26" t="s">
        <v>1901</v>
      </c>
      <c r="K43" s="241" t="s">
        <v>1901</v>
      </c>
      <c r="L43" s="242">
        <v>3636552.4240000001</v>
      </c>
      <c r="M43" s="242">
        <v>5911077.6169999996</v>
      </c>
      <c r="N43" s="242">
        <v>1540595.997</v>
      </c>
      <c r="O43" s="242">
        <v>706125.81700000004</v>
      </c>
      <c r="P43" s="1" t="s">
        <v>1901</v>
      </c>
      <c r="Q43" s="241" t="s">
        <v>1901</v>
      </c>
      <c r="R43" s="242">
        <v>3600872.59</v>
      </c>
      <c r="S43" s="242">
        <v>4963332.3140000002</v>
      </c>
      <c r="T43" s="242">
        <v>2102643.733</v>
      </c>
      <c r="U43" s="242">
        <v>693531.61800000002</v>
      </c>
      <c r="V43" s="1" t="s">
        <v>1901</v>
      </c>
      <c r="W43" s="241" t="s">
        <v>1901</v>
      </c>
      <c r="X43" s="242">
        <v>3493995.4449999998</v>
      </c>
      <c r="Y43" s="242">
        <v>4687953.4369999999</v>
      </c>
      <c r="Z43" s="242">
        <v>2719065.0869999998</v>
      </c>
      <c r="AA43" s="242">
        <v>722980.85900000005</v>
      </c>
    </row>
    <row r="44" spans="3:27">
      <c r="C44" s="530">
        <v>33</v>
      </c>
      <c r="D44" s="249" t="s">
        <v>317</v>
      </c>
      <c r="E44" s="252" t="s">
        <v>1901</v>
      </c>
      <c r="F44" s="252" t="s">
        <v>1901</v>
      </c>
      <c r="G44" s="252" t="s">
        <v>1901</v>
      </c>
      <c r="H44" s="253" t="s">
        <v>1901</v>
      </c>
      <c r="I44" s="250">
        <v>42522922.678802915</v>
      </c>
      <c r="J44" s="26" t="s">
        <v>1901</v>
      </c>
      <c r="K44" s="252" t="s">
        <v>1901</v>
      </c>
      <c r="L44" s="252" t="s">
        <v>1901</v>
      </c>
      <c r="M44" s="252" t="s">
        <v>1901</v>
      </c>
      <c r="N44" s="253" t="s">
        <v>1901</v>
      </c>
      <c r="O44" s="250">
        <v>43201147.928000003</v>
      </c>
      <c r="P44" s="1" t="s">
        <v>1901</v>
      </c>
      <c r="Q44" s="252" t="s">
        <v>1901</v>
      </c>
      <c r="R44" s="252" t="s">
        <v>1901</v>
      </c>
      <c r="S44" s="252" t="s">
        <v>1901</v>
      </c>
      <c r="T44" s="253" t="s">
        <v>1901</v>
      </c>
      <c r="U44" s="250">
        <v>43107576.979000002</v>
      </c>
      <c r="V44" s="1" t="s">
        <v>1901</v>
      </c>
      <c r="W44" s="252" t="s">
        <v>1901</v>
      </c>
      <c r="X44" s="252" t="s">
        <v>1901</v>
      </c>
      <c r="Y44" s="252" t="s">
        <v>1901</v>
      </c>
      <c r="Z44" s="253" t="s">
        <v>1901</v>
      </c>
      <c r="AA44" s="250">
        <v>45210626.921999991</v>
      </c>
    </row>
    <row r="45" spans="3:27">
      <c r="C45" s="530">
        <v>34</v>
      </c>
      <c r="D45" s="249" t="s">
        <v>318</v>
      </c>
      <c r="E45" s="252" t="s">
        <v>1901</v>
      </c>
      <c r="F45" s="252" t="s">
        <v>1901</v>
      </c>
      <c r="G45" s="252" t="s">
        <v>1901</v>
      </c>
      <c r="H45" s="252" t="s">
        <v>1901</v>
      </c>
      <c r="I45" s="803">
        <v>119.86949412083101</v>
      </c>
      <c r="J45" s="26" t="s">
        <v>1901</v>
      </c>
      <c r="K45" s="252" t="s">
        <v>1901</v>
      </c>
      <c r="L45" s="252" t="s">
        <v>1901</v>
      </c>
      <c r="M45" s="252" t="s">
        <v>1901</v>
      </c>
      <c r="N45" s="252" t="s">
        <v>1901</v>
      </c>
      <c r="O45" s="803">
        <v>126.89700000000001</v>
      </c>
      <c r="P45" s="1" t="s">
        <v>1901</v>
      </c>
      <c r="Q45" s="252" t="s">
        <v>1901</v>
      </c>
      <c r="R45" s="252" t="s">
        <v>1901</v>
      </c>
      <c r="S45" s="252" t="s">
        <v>1901</v>
      </c>
      <c r="T45" s="252" t="s">
        <v>1901</v>
      </c>
      <c r="U45" s="803">
        <v>130.58199999999999</v>
      </c>
      <c r="V45" s="1" t="s">
        <v>1901</v>
      </c>
      <c r="W45" s="252" t="s">
        <v>1901</v>
      </c>
      <c r="X45" s="252" t="s">
        <v>1901</v>
      </c>
      <c r="Y45" s="252" t="s">
        <v>1901</v>
      </c>
      <c r="Z45" s="252" t="s">
        <v>1901</v>
      </c>
      <c r="AA45" s="803">
        <v>131.87100000000001</v>
      </c>
    </row>
    <row r="46" spans="3:27">
      <c r="C46" s="531"/>
      <c r="D46" s="26"/>
      <c r="E46" s="26"/>
      <c r="F46" s="26"/>
      <c r="G46" s="26"/>
      <c r="H46" s="26"/>
      <c r="I46" s="26"/>
      <c r="J46" s="26"/>
    </row>
    <row r="47" spans="3:27">
      <c r="D47" s="399" t="s">
        <v>319</v>
      </c>
    </row>
  </sheetData>
  <mergeCells count="11">
    <mergeCell ref="C2:K3"/>
    <mergeCell ref="C6:D6"/>
    <mergeCell ref="C7:D8"/>
    <mergeCell ref="E7:H7"/>
    <mergeCell ref="I7:I8"/>
    <mergeCell ref="K7:N7"/>
    <mergeCell ref="O7:O8"/>
    <mergeCell ref="Q7:T7"/>
    <mergeCell ref="U7:U8"/>
    <mergeCell ref="W7:Z7"/>
    <mergeCell ref="AA7:AA8"/>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5"/>
  <sheetViews>
    <sheetView workbookViewId="0">
      <selection activeCell="F8" sqref="F8"/>
    </sheetView>
  </sheetViews>
  <sheetFormatPr baseColWidth="10" defaultColWidth="11.42578125" defaultRowHeight="15"/>
  <cols>
    <col min="1" max="1" width="12.140625" style="1" customWidth="1"/>
    <col min="2" max="2" width="3.7109375" style="1" customWidth="1"/>
    <col min="3" max="4" width="11.42578125" style="1" customWidth="1"/>
    <col min="5" max="5" width="43.28515625" style="1" customWidth="1"/>
    <col min="6" max="6" width="14.5703125" style="1" customWidth="1"/>
    <col min="7" max="16384" width="11.42578125" style="1"/>
  </cols>
  <sheetData>
    <row r="2" spans="1:9" ht="15" customHeight="1">
      <c r="C2" s="990" t="s">
        <v>1037</v>
      </c>
      <c r="D2" s="990"/>
      <c r="E2" s="990"/>
      <c r="F2" s="990"/>
      <c r="G2" s="990"/>
      <c r="H2" s="990"/>
    </row>
    <row r="3" spans="1:9" ht="15" customHeight="1">
      <c r="A3" s="259"/>
      <c r="C3" s="990"/>
      <c r="D3" s="990"/>
      <c r="E3" s="990"/>
      <c r="F3" s="990"/>
      <c r="G3" s="990"/>
      <c r="H3" s="990"/>
    </row>
    <row r="4" spans="1:9">
      <c r="A4" s="257" t="s">
        <v>241</v>
      </c>
    </row>
    <row r="5" spans="1:9" ht="15.75">
      <c r="A5" s="43" t="s">
        <v>77</v>
      </c>
      <c r="C5" s="2"/>
      <c r="D5" s="2"/>
      <c r="E5" s="2"/>
      <c r="F5" s="2"/>
      <c r="G5" s="2"/>
      <c r="H5" s="2"/>
      <c r="I5" s="2"/>
    </row>
    <row r="6" spans="1:9">
      <c r="D6" s="2"/>
      <c r="E6" s="2"/>
      <c r="F6" s="2"/>
      <c r="G6" s="2"/>
    </row>
    <row r="7" spans="1:9" ht="15.75">
      <c r="D7" s="359"/>
      <c r="E7" s="359"/>
      <c r="F7" s="848" t="s">
        <v>255</v>
      </c>
      <c r="G7" s="2"/>
    </row>
    <row r="8" spans="1:9" s="256" customFormat="1" ht="32.25" customHeight="1">
      <c r="D8" s="606">
        <v>1</v>
      </c>
      <c r="E8" s="607" t="s">
        <v>249</v>
      </c>
      <c r="F8" s="608">
        <v>32467960.592</v>
      </c>
      <c r="G8" s="2"/>
    </row>
    <row r="9" spans="1:9" s="256" customFormat="1" ht="32.25" customHeight="1">
      <c r="D9" s="606">
        <v>2</v>
      </c>
      <c r="E9" s="607" t="s">
        <v>1038</v>
      </c>
      <c r="F9" s="608">
        <v>0</v>
      </c>
      <c r="G9" s="2"/>
    </row>
    <row r="10" spans="1:9" s="256" customFormat="1" ht="32.25" customHeight="1">
      <c r="D10" s="606">
        <v>3</v>
      </c>
      <c r="E10" s="607" t="s">
        <v>1039</v>
      </c>
      <c r="F10" s="608">
        <v>0</v>
      </c>
      <c r="G10" s="2"/>
    </row>
    <row r="11" spans="1:9" ht="15.75">
      <c r="D11" s="356"/>
      <c r="E11" s="356"/>
      <c r="F11" s="356"/>
      <c r="G11" s="2"/>
    </row>
    <row r="12" spans="1:9" ht="15.75">
      <c r="D12" s="254"/>
      <c r="E12" s="399" t="s">
        <v>253</v>
      </c>
      <c r="F12" s="254"/>
    </row>
    <row r="15" spans="1:9">
      <c r="E15" s="24"/>
    </row>
  </sheetData>
  <mergeCells count="1">
    <mergeCell ref="C2:H3"/>
  </mergeCells>
  <conditionalFormatting sqref="F8:F10">
    <cfRule type="cellIs" dxfId="9" priority="1"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B7" sqref="B7:M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8" t="s">
        <v>239</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R17"/>
  <sheetViews>
    <sheetView zoomScale="55" zoomScaleNormal="55" workbookViewId="0">
      <selection activeCell="E14" sqref="E14"/>
    </sheetView>
  </sheetViews>
  <sheetFormatPr baseColWidth="10" defaultColWidth="11.42578125" defaultRowHeight="15"/>
  <cols>
    <col min="1" max="1" width="12.140625" style="1" customWidth="1"/>
    <col min="2" max="2" width="3.7109375" style="1" customWidth="1"/>
    <col min="3" max="3" width="11.42578125" style="1" customWidth="1"/>
    <col min="4" max="4" width="15.42578125" style="1" bestFit="1" customWidth="1"/>
    <col min="5" max="8" width="23.85546875" style="1" customWidth="1"/>
    <col min="9" max="9" width="18.5703125" style="1" customWidth="1"/>
    <col min="10" max="10" width="15.140625" style="1" customWidth="1"/>
    <col min="11" max="12" width="24.85546875" style="1" customWidth="1"/>
    <col min="13" max="13" width="28.85546875" style="1" customWidth="1"/>
    <col min="14" max="17" width="16.140625" style="1" customWidth="1"/>
    <col min="18" max="16384" width="11.42578125" style="1"/>
  </cols>
  <sheetData>
    <row r="2" spans="1:18" ht="15" customHeight="1">
      <c r="C2" s="1008" t="s">
        <v>1040</v>
      </c>
      <c r="D2" s="1008"/>
      <c r="E2" s="1008"/>
      <c r="F2" s="1008"/>
      <c r="G2" s="1008"/>
      <c r="H2" s="1008"/>
      <c r="I2" s="1008"/>
      <c r="J2" s="1008"/>
      <c r="K2" s="1008"/>
      <c r="L2" s="1008"/>
      <c r="M2" s="1008"/>
      <c r="N2" s="1008"/>
      <c r="O2" s="1008"/>
      <c r="P2" s="1008"/>
      <c r="Q2" s="1008"/>
      <c r="R2" s="1008"/>
    </row>
    <row r="3" spans="1:18" ht="15" customHeight="1">
      <c r="A3" s="258"/>
      <c r="C3" s="1008"/>
      <c r="D3" s="1008"/>
      <c r="E3" s="1008"/>
      <c r="F3" s="1008"/>
      <c r="G3" s="1008"/>
      <c r="H3" s="1008"/>
      <c r="I3" s="1008"/>
      <c r="J3" s="1008"/>
      <c r="K3" s="1008"/>
      <c r="L3" s="1008"/>
      <c r="M3" s="1008"/>
      <c r="N3" s="1008"/>
      <c r="O3" s="1008"/>
      <c r="P3" s="1008"/>
      <c r="Q3" s="1008"/>
      <c r="R3" s="1008"/>
    </row>
    <row r="4" spans="1:18">
      <c r="A4" s="257" t="s">
        <v>241</v>
      </c>
    </row>
    <row r="5" spans="1:18" ht="15.75">
      <c r="A5" s="43" t="s">
        <v>80</v>
      </c>
      <c r="C5" s="2"/>
      <c r="D5" s="2"/>
      <c r="E5" s="2"/>
      <c r="F5" s="2"/>
      <c r="G5" s="2"/>
      <c r="H5" s="2"/>
      <c r="I5" s="2"/>
      <c r="J5" s="2"/>
      <c r="K5" s="2"/>
      <c r="L5" s="2"/>
    </row>
    <row r="6" spans="1:18">
      <c r="C6" s="2"/>
      <c r="D6" s="2"/>
      <c r="E6" s="2"/>
      <c r="F6" s="2"/>
      <c r="G6" s="2"/>
      <c r="H6" s="2"/>
      <c r="I6" s="2"/>
      <c r="J6" s="2"/>
      <c r="K6" s="2"/>
      <c r="L6" s="2"/>
    </row>
    <row r="7" spans="1:18" s="2" customFormat="1" thickBot="1">
      <c r="C7" s="26"/>
      <c r="D7" s="26"/>
      <c r="E7" s="539" t="s">
        <v>255</v>
      </c>
      <c r="F7" s="539" t="s">
        <v>256</v>
      </c>
      <c r="G7" s="539" t="s">
        <v>257</v>
      </c>
      <c r="H7" s="539" t="s">
        <v>258</v>
      </c>
      <c r="I7" s="539" t="s">
        <v>259</v>
      </c>
      <c r="J7" s="539" t="s">
        <v>322</v>
      </c>
      <c r="K7" s="540" t="s">
        <v>323</v>
      </c>
      <c r="L7" s="540" t="s">
        <v>382</v>
      </c>
      <c r="M7" s="540" t="s">
        <v>1041</v>
      </c>
      <c r="N7" s="540" t="s">
        <v>1042</v>
      </c>
      <c r="O7" s="540" t="s">
        <v>1043</v>
      </c>
      <c r="P7" s="540" t="s">
        <v>1044</v>
      </c>
      <c r="Q7" s="540" t="s">
        <v>1045</v>
      </c>
    </row>
    <row r="8" spans="1:18" s="2" customFormat="1" thickBot="1">
      <c r="C8" s="26"/>
      <c r="D8" s="26"/>
      <c r="E8" s="1040" t="s">
        <v>1046</v>
      </c>
      <c r="F8" s="1040"/>
      <c r="G8" s="1040" t="s">
        <v>1047</v>
      </c>
      <c r="H8" s="1040"/>
      <c r="I8" s="1040" t="s">
        <v>1048</v>
      </c>
      <c r="J8" s="1040" t="s">
        <v>1049</v>
      </c>
      <c r="K8" s="1041" t="s">
        <v>1050</v>
      </c>
      <c r="L8" s="1041"/>
      <c r="M8" s="1041"/>
      <c r="N8" s="1041"/>
      <c r="O8" s="1042" t="s">
        <v>1051</v>
      </c>
      <c r="P8" s="1042" t="s">
        <v>1052</v>
      </c>
      <c r="Q8" s="1042" t="s">
        <v>1053</v>
      </c>
    </row>
    <row r="9" spans="1:18" s="2" customFormat="1" thickBot="1">
      <c r="C9" s="26"/>
      <c r="D9" s="26"/>
      <c r="E9" s="1040"/>
      <c r="F9" s="1040"/>
      <c r="G9" s="1040"/>
      <c r="H9" s="1040"/>
      <c r="I9" s="1040"/>
      <c r="J9" s="1040"/>
      <c r="K9" s="1041"/>
      <c r="L9" s="1041"/>
      <c r="M9" s="1041"/>
      <c r="N9" s="1041"/>
      <c r="O9" s="1042"/>
      <c r="P9" s="1042"/>
      <c r="Q9" s="1042"/>
    </row>
    <row r="10" spans="1:18" s="2" customFormat="1" ht="36.75" thickBot="1">
      <c r="C10" s="541"/>
      <c r="D10" s="26"/>
      <c r="E10" s="542" t="s">
        <v>1054</v>
      </c>
      <c r="F10" s="542" t="s">
        <v>1055</v>
      </c>
      <c r="G10" s="542" t="s">
        <v>1056</v>
      </c>
      <c r="H10" s="542" t="s">
        <v>1057</v>
      </c>
      <c r="I10" s="1040"/>
      <c r="J10" s="1040"/>
      <c r="K10" s="829" t="s">
        <v>1058</v>
      </c>
      <c r="L10" s="829" t="s">
        <v>1047</v>
      </c>
      <c r="M10" s="829" t="s">
        <v>1059</v>
      </c>
      <c r="N10" s="829" t="s">
        <v>1060</v>
      </c>
      <c r="O10" s="1042"/>
      <c r="P10" s="1042"/>
      <c r="Q10" s="1042"/>
    </row>
    <row r="11" spans="1:18" s="2" customFormat="1" ht="14.25">
      <c r="C11" s="543"/>
      <c r="D11" s="544" t="s">
        <v>1061</v>
      </c>
      <c r="E11" s="545"/>
      <c r="F11" s="545"/>
      <c r="G11" s="545"/>
      <c r="H11" s="545"/>
      <c r="I11" s="545"/>
      <c r="J11" s="545"/>
      <c r="K11" s="544"/>
      <c r="L11" s="545"/>
      <c r="M11" s="545"/>
      <c r="N11" s="545"/>
      <c r="O11" s="545"/>
      <c r="P11" s="546"/>
      <c r="Q11" s="546"/>
    </row>
    <row r="12" spans="1:18" s="45" customFormat="1" ht="12.75">
      <c r="C12" s="547"/>
      <c r="D12" s="548" t="s">
        <v>2229</v>
      </c>
      <c r="E12" s="549">
        <v>37662539.057999998</v>
      </c>
      <c r="F12" s="549">
        <v>0</v>
      </c>
      <c r="G12" s="549">
        <v>102544.32799999999</v>
      </c>
      <c r="H12" s="549">
        <v>0</v>
      </c>
      <c r="I12" s="549">
        <v>0</v>
      </c>
      <c r="J12" s="550">
        <v>37765083.386</v>
      </c>
      <c r="K12" s="549">
        <v>2192554.5299999998</v>
      </c>
      <c r="L12" s="549">
        <v>2346.498</v>
      </c>
      <c r="M12" s="549">
        <v>0</v>
      </c>
      <c r="N12" s="549">
        <v>2194901.0279999999</v>
      </c>
      <c r="O12" s="550">
        <v>27436262.849999998</v>
      </c>
      <c r="P12" s="549">
        <v>93.696594000000005</v>
      </c>
      <c r="Q12" s="549">
        <v>0</v>
      </c>
    </row>
    <row r="13" spans="1:18" s="45" customFormat="1" ht="12.75">
      <c r="C13" s="547"/>
      <c r="D13" s="548" t="s">
        <v>2230</v>
      </c>
      <c r="E13" s="549">
        <v>3016989.2242800002</v>
      </c>
      <c r="F13" s="549">
        <v>0</v>
      </c>
      <c r="G13" s="549">
        <v>0</v>
      </c>
      <c r="H13" s="549">
        <v>0</v>
      </c>
      <c r="I13" s="549">
        <v>0</v>
      </c>
      <c r="J13" s="550">
        <v>3016989.2242800002</v>
      </c>
      <c r="K13" s="549">
        <v>147668.88540999999</v>
      </c>
      <c r="L13" s="549">
        <v>0</v>
      </c>
      <c r="M13" s="549">
        <v>0</v>
      </c>
      <c r="N13" s="549">
        <v>147668.88540999999</v>
      </c>
      <c r="O13" s="550">
        <v>1845861.0676249999</v>
      </c>
      <c r="P13" s="549">
        <v>6.3034049999999997</v>
      </c>
      <c r="Q13" s="549">
        <v>0</v>
      </c>
    </row>
    <row r="14" spans="1:18" s="45" customFormat="1" ht="12.75">
      <c r="C14" s="547"/>
      <c r="D14" s="551" t="s">
        <v>363</v>
      </c>
      <c r="E14" s="549">
        <v>40679528.281999998</v>
      </c>
      <c r="F14" s="549">
        <v>0</v>
      </c>
      <c r="G14" s="549">
        <v>102544.32799999999</v>
      </c>
      <c r="H14" s="549">
        <v>0</v>
      </c>
      <c r="I14" s="549">
        <v>0</v>
      </c>
      <c r="J14" s="550">
        <v>40782072.609999999</v>
      </c>
      <c r="K14" s="549">
        <v>2340223.4160000002</v>
      </c>
      <c r="L14" s="549">
        <v>2346.498</v>
      </c>
      <c r="M14" s="549">
        <v>0</v>
      </c>
      <c r="N14" s="549">
        <v>2342569.9139999999</v>
      </c>
      <c r="O14" s="550">
        <v>29282123.924999997</v>
      </c>
      <c r="P14" s="549">
        <v>99.999999000000003</v>
      </c>
      <c r="Q14" s="549">
        <v>0</v>
      </c>
    </row>
    <row r="15" spans="1:18">
      <c r="C15" s="255"/>
    </row>
    <row r="16" spans="1:18">
      <c r="C16" s="255"/>
      <c r="D16" s="399" t="s">
        <v>319</v>
      </c>
    </row>
    <row r="17" spans="3:3">
      <c r="C17" s="255"/>
    </row>
  </sheetData>
  <mergeCells count="9">
    <mergeCell ref="C2:R3"/>
    <mergeCell ref="E8:F9"/>
    <mergeCell ref="G8:H9"/>
    <mergeCell ref="I8:I10"/>
    <mergeCell ref="J8:J10"/>
    <mergeCell ref="K8:N9"/>
    <mergeCell ref="O8:O10"/>
    <mergeCell ref="P8:P10"/>
    <mergeCell ref="Q8:Q10"/>
  </mergeCells>
  <conditionalFormatting sqref="E11:J14">
    <cfRule type="cellIs" dxfId="8" priority="4" stopIfTrue="1" operator="lessThan">
      <formula>0</formula>
    </cfRule>
  </conditionalFormatting>
  <conditionalFormatting sqref="K12:P14 L11:O11">
    <cfRule type="cellIs" dxfId="7" priority="3" stopIfTrue="1" operator="lessThan">
      <formula>0</formula>
    </cfRule>
  </conditionalFormatting>
  <conditionalFormatting sqref="Q12:Q13">
    <cfRule type="cellIs" dxfId="6" priority="2" stopIfTrue="1" operator="lessThan">
      <formula>0</formula>
    </cfRule>
  </conditionalFormatting>
  <conditionalFormatting sqref="Q14">
    <cfRule type="cellIs" dxfId="5" priority="1" stopIfTrue="1" operator="lessThan">
      <formula>0</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N25" sqref="N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9" t="s">
        <v>1062</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7"/>
  <sheetViews>
    <sheetView workbookViewId="0"/>
  </sheetViews>
  <sheetFormatPr baseColWidth="10" defaultColWidth="11.42578125" defaultRowHeight="15"/>
  <cols>
    <col min="1" max="1" width="15.7109375" style="1" customWidth="1"/>
    <col min="2" max="2" width="3.7109375" style="1" customWidth="1"/>
    <col min="3" max="3" width="5.140625" style="1" customWidth="1"/>
    <col min="4" max="4" width="41.28515625" style="1" customWidth="1"/>
    <col min="5" max="6" width="11.42578125" style="1" customWidth="1"/>
    <col min="7" max="9" width="11.42578125" style="1"/>
    <col min="10" max="10" width="18.140625" style="1" customWidth="1"/>
    <col min="11" max="12" width="9.85546875" style="1" bestFit="1" customWidth="1"/>
    <col min="13" max="13" width="8.5703125" style="1" bestFit="1" customWidth="1"/>
    <col min="14" max="16384" width="11.42578125" style="1"/>
  </cols>
  <sheetData>
    <row r="2" spans="1:14" ht="15" customHeight="1">
      <c r="C2" s="990" t="s">
        <v>1063</v>
      </c>
      <c r="D2" s="990"/>
      <c r="E2" s="990"/>
      <c r="F2" s="990"/>
      <c r="G2" s="990"/>
      <c r="H2" s="990"/>
      <c r="I2" s="990"/>
      <c r="J2" s="990"/>
      <c r="K2" s="990"/>
      <c r="L2" s="990"/>
      <c r="M2" s="990"/>
      <c r="N2" s="990"/>
    </row>
    <row r="3" spans="1:14" ht="15" customHeight="1">
      <c r="C3" s="990"/>
      <c r="D3" s="990"/>
      <c r="E3" s="990"/>
      <c r="F3" s="990"/>
      <c r="G3" s="990"/>
      <c r="H3" s="990"/>
      <c r="I3" s="990"/>
      <c r="J3" s="990"/>
      <c r="K3" s="990"/>
      <c r="L3" s="990"/>
      <c r="M3" s="990"/>
      <c r="N3" s="990"/>
    </row>
    <row r="4" spans="1:14">
      <c r="A4" s="257" t="s">
        <v>241</v>
      </c>
    </row>
    <row r="5" spans="1:14" ht="15.75">
      <c r="A5" s="43"/>
      <c r="C5" s="2"/>
      <c r="D5" s="2"/>
      <c r="E5" s="2"/>
      <c r="F5" s="2"/>
      <c r="G5" s="2"/>
      <c r="H5" s="2"/>
      <c r="I5" s="2"/>
      <c r="J5" s="2"/>
      <c r="K5" s="2"/>
    </row>
    <row r="6" spans="1:14" ht="15.75" thickBot="1">
      <c r="D6" s="2"/>
      <c r="E6" s="2"/>
      <c r="F6" s="2"/>
    </row>
    <row r="7" spans="1:14">
      <c r="D7" s="1043">
        <v>2022</v>
      </c>
      <c r="E7" s="1043"/>
      <c r="F7" s="533"/>
      <c r="G7" s="533"/>
      <c r="H7" s="533"/>
      <c r="I7" s="533"/>
      <c r="J7" s="553"/>
      <c r="K7" s="554"/>
      <c r="L7" s="555"/>
      <c r="M7" s="555"/>
    </row>
    <row r="8" spans="1:14" ht="60">
      <c r="D8" s="556" t="s">
        <v>1064</v>
      </c>
      <c r="E8" s="557" t="s">
        <v>1065</v>
      </c>
      <c r="F8" s="557" t="s">
        <v>354</v>
      </c>
      <c r="G8" s="557" t="s">
        <v>1066</v>
      </c>
      <c r="H8" s="557" t="s">
        <v>1067</v>
      </c>
      <c r="I8" s="557" t="s">
        <v>1068</v>
      </c>
      <c r="J8" s="557" t="s">
        <v>1069</v>
      </c>
      <c r="K8" s="557" t="s">
        <v>1070</v>
      </c>
      <c r="L8" s="557" t="s">
        <v>1071</v>
      </c>
      <c r="M8" s="557" t="s">
        <v>1072</v>
      </c>
    </row>
    <row r="9" spans="1:14">
      <c r="D9" s="558" t="s">
        <v>1073</v>
      </c>
      <c r="E9" s="559">
        <v>15942295.637</v>
      </c>
      <c r="F9" s="559">
        <v>0</v>
      </c>
      <c r="G9" s="559">
        <v>15942295.637</v>
      </c>
      <c r="H9" s="559">
        <v>20505220.214000002</v>
      </c>
      <c r="I9" s="559">
        <v>288372.17800000001</v>
      </c>
      <c r="J9" s="559">
        <v>20831772.434999999</v>
      </c>
      <c r="K9" s="559">
        <v>20677113.664999999</v>
      </c>
      <c r="L9" s="559">
        <v>11.423</v>
      </c>
      <c r="M9" s="560">
        <v>5.5244654476778493E-7</v>
      </c>
    </row>
    <row r="10" spans="1:14">
      <c r="D10" s="561" t="s">
        <v>1074</v>
      </c>
      <c r="E10" s="562">
        <v>10401563.903000001</v>
      </c>
      <c r="F10" s="562">
        <v>-11.347000000998378</v>
      </c>
      <c r="G10" s="562">
        <v>10401552.556</v>
      </c>
      <c r="H10" s="562">
        <v>9149146.7060000002</v>
      </c>
      <c r="I10" s="562">
        <v>1262258.2050000001</v>
      </c>
      <c r="J10" s="562">
        <v>10412216.588</v>
      </c>
      <c r="K10" s="562">
        <v>9421787.648</v>
      </c>
      <c r="L10" s="562">
        <v>1003.878</v>
      </c>
      <c r="M10" s="563">
        <v>1.0654856992166419E-4</v>
      </c>
    </row>
    <row r="11" spans="1:14">
      <c r="D11" s="561" t="s">
        <v>1075</v>
      </c>
      <c r="E11" s="562">
        <v>1173446.1610000001</v>
      </c>
      <c r="F11" s="562">
        <v>-1927.7960000000894</v>
      </c>
      <c r="G11" s="562">
        <v>1171518.365</v>
      </c>
      <c r="H11" s="562">
        <v>836588.21900000004</v>
      </c>
      <c r="I11" s="562">
        <v>334252.00400000002</v>
      </c>
      <c r="J11" s="562">
        <v>1170840.223</v>
      </c>
      <c r="K11" s="562">
        <v>967062.35</v>
      </c>
      <c r="L11" s="562">
        <v>153146.12400000001</v>
      </c>
      <c r="M11" s="563">
        <v>0.15836220280936386</v>
      </c>
    </row>
    <row r="12" spans="1:14">
      <c r="D12" s="561" t="s">
        <v>1076</v>
      </c>
      <c r="E12" s="562">
        <v>0</v>
      </c>
      <c r="F12" s="562">
        <v>0</v>
      </c>
      <c r="G12" s="562">
        <v>0</v>
      </c>
      <c r="H12" s="562">
        <v>55492.487000000001</v>
      </c>
      <c r="I12" s="562">
        <v>0</v>
      </c>
      <c r="J12" s="562">
        <v>55492.487000000001</v>
      </c>
      <c r="K12" s="562">
        <v>55492.487000000001</v>
      </c>
      <c r="L12" s="562">
        <v>0</v>
      </c>
      <c r="M12" s="563">
        <v>0</v>
      </c>
    </row>
    <row r="13" spans="1:14">
      <c r="D13" s="561" t="s">
        <v>1077</v>
      </c>
      <c r="E13" s="562" t="s">
        <v>4</v>
      </c>
      <c r="F13" s="562" t="s">
        <v>4</v>
      </c>
      <c r="G13" s="562" t="s">
        <v>4</v>
      </c>
      <c r="H13" s="562" t="s">
        <v>4</v>
      </c>
      <c r="I13" s="562" t="s">
        <v>4</v>
      </c>
      <c r="J13" s="562" t="s">
        <v>4</v>
      </c>
      <c r="K13" s="562" t="s">
        <v>4</v>
      </c>
      <c r="L13" s="562" t="s">
        <v>4</v>
      </c>
      <c r="M13" s="563" t="s">
        <v>4</v>
      </c>
    </row>
    <row r="14" spans="1:14">
      <c r="D14" s="561" t="s">
        <v>946</v>
      </c>
      <c r="E14" s="562">
        <v>2571097.9950000001</v>
      </c>
      <c r="F14" s="562">
        <v>-88.470999999903142</v>
      </c>
      <c r="G14" s="562">
        <v>2571009.5240000002</v>
      </c>
      <c r="H14" s="562">
        <v>1723963.5419999999</v>
      </c>
      <c r="I14" s="562">
        <v>747474.33100000001</v>
      </c>
      <c r="J14" s="562">
        <v>2635511.0729999999</v>
      </c>
      <c r="K14" s="562">
        <v>1912154.3570000001</v>
      </c>
      <c r="L14" s="562">
        <v>876110.43099999998</v>
      </c>
      <c r="M14" s="563">
        <v>0.45817976346561229</v>
      </c>
    </row>
    <row r="15" spans="1:14">
      <c r="D15" s="561" t="s">
        <v>952</v>
      </c>
      <c r="E15" s="562">
        <v>23363128.600000001</v>
      </c>
      <c r="F15" s="562">
        <v>-271255.74700000137</v>
      </c>
      <c r="G15" s="562">
        <v>23091872.853</v>
      </c>
      <c r="H15" s="562">
        <v>11679624.806</v>
      </c>
      <c r="I15" s="562">
        <v>6405037.1579999998</v>
      </c>
      <c r="J15" s="562">
        <v>18299710.695</v>
      </c>
      <c r="K15" s="562">
        <v>13402120.290999999</v>
      </c>
      <c r="L15" s="562">
        <v>12161121</v>
      </c>
      <c r="M15" s="563">
        <v>0.90740276433473188</v>
      </c>
    </row>
    <row r="16" spans="1:14">
      <c r="D16" s="561" t="s">
        <v>950</v>
      </c>
      <c r="E16" s="562">
        <v>9027785.8350000009</v>
      </c>
      <c r="F16" s="562">
        <v>-53865.39600000158</v>
      </c>
      <c r="G16" s="562">
        <v>8973920.4389999993</v>
      </c>
      <c r="H16" s="562">
        <v>4865166.5360000003</v>
      </c>
      <c r="I16" s="562">
        <v>2969065.452</v>
      </c>
      <c r="J16" s="562">
        <v>7834895.9199999999</v>
      </c>
      <c r="K16" s="562">
        <v>5248129.92</v>
      </c>
      <c r="L16" s="562">
        <v>3684382.71</v>
      </c>
      <c r="M16" s="563">
        <v>0.70203725253813842</v>
      </c>
    </row>
    <row r="17" spans="4:13">
      <c r="D17" s="561" t="s">
        <v>1078</v>
      </c>
      <c r="E17" s="562">
        <v>15134090.425000001</v>
      </c>
      <c r="F17" s="562">
        <v>-20929.876000000164</v>
      </c>
      <c r="G17" s="562">
        <v>15113160.549000001</v>
      </c>
      <c r="H17" s="562">
        <v>14988724.908</v>
      </c>
      <c r="I17" s="562">
        <v>111856.452</v>
      </c>
      <c r="J17" s="562">
        <v>15100581.359999999</v>
      </c>
      <c r="K17" s="562">
        <v>15035141.310000001</v>
      </c>
      <c r="L17" s="562">
        <v>5295861.9960000003</v>
      </c>
      <c r="M17" s="563">
        <v>0.3522322728338893</v>
      </c>
    </row>
    <row r="18" spans="4:13">
      <c r="D18" s="561" t="s">
        <v>954</v>
      </c>
      <c r="E18" s="562">
        <v>950350.45299999998</v>
      </c>
      <c r="F18" s="562">
        <v>-490116.51799999998</v>
      </c>
      <c r="G18" s="562">
        <v>460233.935</v>
      </c>
      <c r="H18" s="562">
        <v>407454.97200000001</v>
      </c>
      <c r="I18" s="562">
        <v>8685.8009999999995</v>
      </c>
      <c r="J18" s="562">
        <v>416140.77299999999</v>
      </c>
      <c r="K18" s="562">
        <v>407454.97200000001</v>
      </c>
      <c r="L18" s="562">
        <v>446167.36099999998</v>
      </c>
      <c r="M18" s="563">
        <v>1.0950102260624763</v>
      </c>
    </row>
    <row r="19" spans="4:13">
      <c r="D19" s="561" t="s">
        <v>1079</v>
      </c>
      <c r="E19" s="562">
        <v>1422645.09</v>
      </c>
      <c r="F19" s="562">
        <v>-42867.915999999968</v>
      </c>
      <c r="G19" s="562">
        <v>1379777.1740000001</v>
      </c>
      <c r="H19" s="562">
        <v>768936.54299999995</v>
      </c>
      <c r="I19" s="562">
        <v>586898.79599999997</v>
      </c>
      <c r="J19" s="562">
        <v>1355835.3389999999</v>
      </c>
      <c r="K19" s="562">
        <v>1002523.284</v>
      </c>
      <c r="L19" s="562">
        <v>1503784.926</v>
      </c>
      <c r="M19" s="563">
        <v>1.5</v>
      </c>
    </row>
    <row r="20" spans="4:13">
      <c r="D20" s="561" t="s">
        <v>940</v>
      </c>
      <c r="E20" s="562">
        <v>39258.864999999998</v>
      </c>
      <c r="F20" s="562">
        <v>0</v>
      </c>
      <c r="G20" s="562">
        <v>39258.864999999998</v>
      </c>
      <c r="H20" s="562">
        <v>39258.864999999998</v>
      </c>
      <c r="I20" s="562">
        <v>0</v>
      </c>
      <c r="J20" s="562">
        <v>39258.864999999998</v>
      </c>
      <c r="K20" s="562">
        <v>39258.864999999998</v>
      </c>
      <c r="L20" s="562">
        <v>3925.8870000000002</v>
      </c>
      <c r="M20" s="563">
        <v>0.10000001273597697</v>
      </c>
    </row>
    <row r="21" spans="4:13" ht="24">
      <c r="D21" s="561" t="s">
        <v>1080</v>
      </c>
      <c r="E21" s="562">
        <v>174803.41800000001</v>
      </c>
      <c r="F21" s="562">
        <v>-45.054000000003725</v>
      </c>
      <c r="G21" s="562">
        <v>174758.364</v>
      </c>
      <c r="H21" s="562">
        <v>104782.46</v>
      </c>
      <c r="I21" s="562">
        <v>69975.904999999999</v>
      </c>
      <c r="J21" s="562">
        <v>174758.364</v>
      </c>
      <c r="K21" s="562">
        <v>104782.46</v>
      </c>
      <c r="L21" s="562">
        <v>80661.887000000002</v>
      </c>
      <c r="M21" s="563">
        <v>0.76980333349684671</v>
      </c>
    </row>
    <row r="22" spans="4:13">
      <c r="D22" s="561" t="s">
        <v>1081</v>
      </c>
      <c r="E22" s="562">
        <v>18392.415000000001</v>
      </c>
      <c r="F22" s="562">
        <v>0</v>
      </c>
      <c r="G22" s="562">
        <v>18392.415000000001</v>
      </c>
      <c r="H22" s="562">
        <v>18392.415000000001</v>
      </c>
      <c r="I22" s="562">
        <v>0</v>
      </c>
      <c r="J22" s="562">
        <v>18392.415000000001</v>
      </c>
      <c r="K22" s="562">
        <v>18392.415000000001</v>
      </c>
      <c r="L22" s="562">
        <v>20484.292000000001</v>
      </c>
      <c r="M22" s="563">
        <v>1.1137358525239889</v>
      </c>
    </row>
    <row r="23" spans="4:13">
      <c r="D23" s="561" t="s">
        <v>1082</v>
      </c>
      <c r="E23" s="562">
        <v>837942.10600000003</v>
      </c>
      <c r="F23" s="562">
        <v>0</v>
      </c>
      <c r="G23" s="562">
        <v>837942.10600000003</v>
      </c>
      <c r="H23" s="562">
        <v>837942.10600000003</v>
      </c>
      <c r="I23" s="562">
        <v>0</v>
      </c>
      <c r="J23" s="562">
        <v>837942.10600000003</v>
      </c>
      <c r="K23" s="562">
        <v>837942.10600000003</v>
      </c>
      <c r="L23" s="562">
        <v>1340999.906</v>
      </c>
      <c r="M23" s="563">
        <v>0</v>
      </c>
    </row>
    <row r="24" spans="4:13">
      <c r="D24" s="561" t="s">
        <v>1083</v>
      </c>
      <c r="E24" s="562">
        <v>4596605.9879999999</v>
      </c>
      <c r="F24" s="562">
        <v>-12823.327999999747</v>
      </c>
      <c r="G24" s="562">
        <v>4583782.66</v>
      </c>
      <c r="H24" s="562">
        <v>4583782.66</v>
      </c>
      <c r="I24" s="562">
        <v>0</v>
      </c>
      <c r="J24" s="562">
        <v>4583782.66</v>
      </c>
      <c r="K24" s="562">
        <v>4583782.66</v>
      </c>
      <c r="L24" s="562">
        <v>4715402.7309999997</v>
      </c>
      <c r="M24" s="563">
        <v>1.0287142913970533</v>
      </c>
    </row>
    <row r="25" spans="4:13">
      <c r="D25" s="564" t="s">
        <v>1084</v>
      </c>
      <c r="E25" s="565">
        <v>85653406.892000005</v>
      </c>
      <c r="F25" s="565">
        <v>-893931.44900000095</v>
      </c>
      <c r="G25" s="565">
        <v>84759475.443000004</v>
      </c>
      <c r="H25" s="565">
        <v>70564477.438999996</v>
      </c>
      <c r="I25" s="565">
        <v>12783876.282</v>
      </c>
      <c r="J25" s="565">
        <v>83767131.305000007</v>
      </c>
      <c r="K25" s="565">
        <v>73713138.789000005</v>
      </c>
      <c r="L25" s="565">
        <v>30283064.550000001</v>
      </c>
      <c r="M25" s="566">
        <v>0.41082315917496998</v>
      </c>
    </row>
    <row r="27" spans="4:13">
      <c r="D27" s="399" t="s">
        <v>319</v>
      </c>
    </row>
  </sheetData>
  <mergeCells count="2">
    <mergeCell ref="D7:E7"/>
    <mergeCell ref="C2:N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5"/>
  <sheetViews>
    <sheetView workbookViewId="0"/>
  </sheetViews>
  <sheetFormatPr baseColWidth="10" defaultColWidth="11.42578125" defaultRowHeight="15"/>
  <cols>
    <col min="1" max="1" width="15.7109375" style="1" customWidth="1"/>
    <col min="2" max="2" width="3.7109375" style="1" customWidth="1"/>
    <col min="3" max="3" width="5.140625" style="1" customWidth="1"/>
    <col min="4" max="4" width="29.28515625" style="1" customWidth="1"/>
    <col min="5" max="6" width="11.42578125" style="1" customWidth="1"/>
    <col min="7" max="9" width="11.42578125" style="1"/>
    <col min="10" max="10" width="22" style="1" customWidth="1"/>
    <col min="11" max="11" width="27" style="1" customWidth="1"/>
    <col min="12" max="16384" width="11.42578125" style="1"/>
  </cols>
  <sheetData>
    <row r="2" spans="1:12" ht="15" customHeight="1">
      <c r="C2" s="990" t="s">
        <v>1085</v>
      </c>
      <c r="D2" s="990"/>
      <c r="E2" s="990"/>
      <c r="F2" s="990"/>
      <c r="G2" s="990"/>
      <c r="H2" s="990"/>
      <c r="I2" s="990"/>
      <c r="J2" s="990"/>
      <c r="K2" s="990"/>
      <c r="L2" s="990"/>
    </row>
    <row r="3" spans="1:12" ht="15" customHeight="1">
      <c r="C3" s="990"/>
      <c r="D3" s="990"/>
      <c r="E3" s="990"/>
      <c r="F3" s="990"/>
      <c r="G3" s="990"/>
      <c r="H3" s="990"/>
      <c r="I3" s="990"/>
      <c r="J3" s="990"/>
      <c r="K3" s="990"/>
      <c r="L3" s="990"/>
    </row>
    <row r="4" spans="1:12">
      <c r="A4" s="257" t="s">
        <v>241</v>
      </c>
    </row>
    <row r="5" spans="1:12" ht="15.75">
      <c r="A5" s="43" t="s">
        <v>87</v>
      </c>
      <c r="C5" s="2"/>
      <c r="D5" s="2"/>
      <c r="E5" s="2"/>
      <c r="F5" s="2"/>
      <c r="G5" s="2"/>
      <c r="H5" s="2"/>
      <c r="I5" s="2"/>
      <c r="J5" s="2"/>
      <c r="K5" s="2"/>
    </row>
    <row r="6" spans="1:12">
      <c r="C6" s="843"/>
      <c r="D6" s="843"/>
      <c r="E6" s="350" t="s">
        <v>255</v>
      </c>
      <c r="F6" s="350" t="s">
        <v>256</v>
      </c>
      <c r="G6" s="350" t="s">
        <v>257</v>
      </c>
      <c r="H6" s="350" t="s">
        <v>258</v>
      </c>
      <c r="I6" s="350" t="s">
        <v>259</v>
      </c>
      <c r="J6" s="350" t="s">
        <v>1086</v>
      </c>
      <c r="K6" s="350" t="s">
        <v>323</v>
      </c>
    </row>
    <row r="7" spans="1:12" ht="28.5" customHeight="1" thickBot="1">
      <c r="C7" s="843"/>
      <c r="D7" s="843"/>
      <c r="E7" s="1044" t="s">
        <v>1087</v>
      </c>
      <c r="F7" s="1044"/>
      <c r="G7" s="1044"/>
      <c r="H7" s="1044"/>
      <c r="I7" s="1045" t="s">
        <v>1088</v>
      </c>
      <c r="J7" s="1047" t="s">
        <v>1089</v>
      </c>
      <c r="K7" s="1049" t="s">
        <v>1090</v>
      </c>
    </row>
    <row r="8" spans="1:12" ht="25.5" customHeight="1" thickBot="1">
      <c r="C8" s="322"/>
      <c r="D8" s="843"/>
      <c r="E8" s="351"/>
      <c r="F8" s="1050" t="s">
        <v>1091</v>
      </c>
      <c r="G8" s="1050"/>
      <c r="H8" s="1050" t="s">
        <v>1092</v>
      </c>
      <c r="I8" s="1045"/>
      <c r="J8" s="1048"/>
      <c r="K8" s="1049"/>
    </row>
    <row r="9" spans="1:12" ht="15.75" customHeight="1" thickBot="1">
      <c r="C9" s="843"/>
      <c r="D9" s="843"/>
      <c r="E9" s="352"/>
      <c r="F9" s="1051"/>
      <c r="G9" s="1050" t="s">
        <v>1093</v>
      </c>
      <c r="H9" s="1050"/>
      <c r="I9" s="1045"/>
      <c r="J9" s="1048"/>
      <c r="K9" s="1049"/>
    </row>
    <row r="10" spans="1:12" ht="15.75" thickBot="1">
      <c r="C10" s="843"/>
      <c r="D10" s="843"/>
      <c r="E10" s="353"/>
      <c r="F10" s="1051"/>
      <c r="G10" s="1050"/>
      <c r="H10" s="1050"/>
      <c r="I10" s="1046"/>
      <c r="J10" s="1048"/>
      <c r="K10" s="1047"/>
    </row>
    <row r="11" spans="1:12" s="24" customFormat="1" ht="12.75">
      <c r="C11" s="567" t="s">
        <v>1094</v>
      </c>
      <c r="D11" s="354" t="s">
        <v>2231</v>
      </c>
      <c r="E11" s="355">
        <v>58808603.664999992</v>
      </c>
      <c r="F11" s="355" t="s">
        <v>1901</v>
      </c>
      <c r="G11" s="355">
        <v>942023.89600000007</v>
      </c>
      <c r="H11" s="355" t="s">
        <v>1901</v>
      </c>
      <c r="I11" s="355">
        <v>-783469.99800000002</v>
      </c>
      <c r="J11" s="355" t="s">
        <v>1901</v>
      </c>
      <c r="K11" s="355">
        <v>0</v>
      </c>
    </row>
    <row r="12" spans="1:12" s="24" customFormat="1" ht="12.75">
      <c r="C12" s="568" t="s">
        <v>1095</v>
      </c>
      <c r="D12" s="832" t="s">
        <v>2229</v>
      </c>
      <c r="E12" s="201">
        <v>46080552.452</v>
      </c>
      <c r="F12" s="201" t="s">
        <v>1901</v>
      </c>
      <c r="G12" s="201">
        <v>880868.22</v>
      </c>
      <c r="H12" s="201" t="s">
        <v>1901</v>
      </c>
      <c r="I12" s="201">
        <v>-730189.23199999996</v>
      </c>
      <c r="J12" s="831" t="s">
        <v>1901</v>
      </c>
      <c r="K12" s="831">
        <v>0</v>
      </c>
    </row>
    <row r="13" spans="1:12" s="24" customFormat="1" ht="12.75">
      <c r="C13" s="568" t="s">
        <v>1096</v>
      </c>
      <c r="D13" s="832" t="s">
        <v>2232</v>
      </c>
      <c r="E13" s="201">
        <v>5309176.9970000004</v>
      </c>
      <c r="F13" s="201" t="s">
        <v>1901</v>
      </c>
      <c r="G13" s="201">
        <v>555.10699999999997</v>
      </c>
      <c r="H13" s="201" t="s">
        <v>1901</v>
      </c>
      <c r="I13" s="201">
        <v>-586.11</v>
      </c>
      <c r="J13" s="831" t="s">
        <v>1901</v>
      </c>
      <c r="K13" s="831">
        <v>0</v>
      </c>
    </row>
    <row r="14" spans="1:12" s="24" customFormat="1" ht="12.75">
      <c r="C14" s="568" t="s">
        <v>1097</v>
      </c>
      <c r="D14" s="832" t="s">
        <v>2230</v>
      </c>
      <c r="E14" s="201">
        <v>3009329.551</v>
      </c>
      <c r="F14" s="201" t="s">
        <v>1901</v>
      </c>
      <c r="G14" s="201">
        <v>46090.868999999999</v>
      </c>
      <c r="H14" s="201" t="s">
        <v>1901</v>
      </c>
      <c r="I14" s="201">
        <v>-39641.951999999997</v>
      </c>
      <c r="J14" s="831" t="s">
        <v>1901</v>
      </c>
      <c r="K14" s="831">
        <v>0</v>
      </c>
    </row>
    <row r="15" spans="1:12" s="24" customFormat="1" ht="12.75">
      <c r="C15" s="568" t="s">
        <v>1098</v>
      </c>
      <c r="D15" s="832" t="s">
        <v>2233</v>
      </c>
      <c r="E15" s="201">
        <v>794821.16200000001</v>
      </c>
      <c r="F15" s="201" t="s">
        <v>1901</v>
      </c>
      <c r="G15" s="201">
        <v>2.3E-2</v>
      </c>
      <c r="H15" s="201" t="s">
        <v>1901</v>
      </c>
      <c r="I15" s="201">
        <v>-2353.8690000000001</v>
      </c>
      <c r="J15" s="831" t="s">
        <v>1901</v>
      </c>
      <c r="K15" s="831">
        <v>0</v>
      </c>
    </row>
    <row r="16" spans="1:12" s="24" customFormat="1" ht="12.75">
      <c r="C16" s="568" t="s">
        <v>1099</v>
      </c>
      <c r="D16" s="832" t="s">
        <v>2234</v>
      </c>
      <c r="E16" s="201">
        <v>778284.23100000003</v>
      </c>
      <c r="F16" s="201" t="s">
        <v>1901</v>
      </c>
      <c r="G16" s="201">
        <v>412.39</v>
      </c>
      <c r="H16" s="201" t="s">
        <v>1901</v>
      </c>
      <c r="I16" s="201">
        <v>-2178.768</v>
      </c>
      <c r="J16" s="831" t="s">
        <v>1901</v>
      </c>
      <c r="K16" s="831">
        <v>0</v>
      </c>
    </row>
    <row r="17" spans="3:11" s="24" customFormat="1" ht="12.75">
      <c r="C17" s="568" t="s">
        <v>1100</v>
      </c>
      <c r="D17" s="832" t="s">
        <v>2235</v>
      </c>
      <c r="E17" s="201">
        <v>613051.37100000004</v>
      </c>
      <c r="F17" s="201" t="s">
        <v>1901</v>
      </c>
      <c r="G17" s="201">
        <v>4.1820000000000004</v>
      </c>
      <c r="H17" s="201" t="s">
        <v>1901</v>
      </c>
      <c r="I17" s="201">
        <v>-134.768</v>
      </c>
      <c r="J17" s="831" t="s">
        <v>1901</v>
      </c>
      <c r="K17" s="831">
        <v>0</v>
      </c>
    </row>
    <row r="18" spans="3:11" s="24" customFormat="1" ht="12.75">
      <c r="C18" s="568" t="s">
        <v>1101</v>
      </c>
      <c r="D18" s="832" t="s">
        <v>2236</v>
      </c>
      <c r="E18" s="201">
        <v>391038.86700000003</v>
      </c>
      <c r="F18" s="201" t="s">
        <v>1901</v>
      </c>
      <c r="G18" s="201">
        <v>4222.4979999999996</v>
      </c>
      <c r="H18" s="201" t="s">
        <v>1901</v>
      </c>
      <c r="I18" s="201">
        <v>-1204.2170000000001</v>
      </c>
      <c r="J18" s="831" t="s">
        <v>1901</v>
      </c>
      <c r="K18" s="831">
        <v>0</v>
      </c>
    </row>
    <row r="19" spans="3:11" s="24" customFormat="1" ht="12.75">
      <c r="C19" s="568" t="s">
        <v>1102</v>
      </c>
      <c r="D19" s="832" t="s">
        <v>2237</v>
      </c>
      <c r="E19" s="201">
        <v>303881.94400000002</v>
      </c>
      <c r="F19" s="201" t="s">
        <v>1901</v>
      </c>
      <c r="G19" s="201">
        <v>0.38500000000000001</v>
      </c>
      <c r="H19" s="201" t="s">
        <v>1901</v>
      </c>
      <c r="I19" s="201">
        <v>-1520.271</v>
      </c>
      <c r="J19" s="831" t="s">
        <v>1901</v>
      </c>
      <c r="K19" s="831">
        <v>0</v>
      </c>
    </row>
    <row r="20" spans="3:11" s="24" customFormat="1" ht="12.75">
      <c r="C20" s="568" t="s">
        <v>1103</v>
      </c>
      <c r="D20" s="832" t="s">
        <v>2238</v>
      </c>
      <c r="E20" s="201">
        <v>318827.511</v>
      </c>
      <c r="F20" s="201" t="s">
        <v>1901</v>
      </c>
      <c r="G20" s="201">
        <v>619.221</v>
      </c>
      <c r="H20" s="201" t="s">
        <v>1901</v>
      </c>
      <c r="I20" s="201">
        <v>-720.327</v>
      </c>
      <c r="J20" s="831" t="s">
        <v>1901</v>
      </c>
      <c r="K20" s="831">
        <v>0</v>
      </c>
    </row>
    <row r="21" spans="3:11" s="24" customFormat="1" ht="12.75">
      <c r="C21" s="568" t="s">
        <v>1104</v>
      </c>
      <c r="D21" s="832" t="s">
        <v>2239</v>
      </c>
      <c r="E21" s="201">
        <v>1209639.5789999999</v>
      </c>
      <c r="F21" s="201" t="s">
        <v>1901</v>
      </c>
      <c r="G21" s="201">
        <v>9251.0010000000002</v>
      </c>
      <c r="H21" s="201" t="s">
        <v>1901</v>
      </c>
      <c r="I21" s="201">
        <v>-4940.4840000000004</v>
      </c>
      <c r="J21" s="831" t="s">
        <v>1901</v>
      </c>
      <c r="K21" s="831">
        <v>0</v>
      </c>
    </row>
    <row r="22" spans="3:11" s="24" customFormat="1" ht="25.5" customHeight="1">
      <c r="C22" s="567" t="s">
        <v>1105</v>
      </c>
      <c r="D22" s="354" t="s">
        <v>2240</v>
      </c>
      <c r="E22" s="355">
        <v>13057222.554000001</v>
      </c>
      <c r="F22" s="355" t="s">
        <v>1901</v>
      </c>
      <c r="G22" s="355">
        <v>128613.996</v>
      </c>
      <c r="H22" s="355" t="s">
        <v>1901</v>
      </c>
      <c r="I22" s="355" t="s">
        <v>1901</v>
      </c>
      <c r="J22" s="355">
        <v>96031.09599999999</v>
      </c>
      <c r="K22" s="355" t="s">
        <v>1901</v>
      </c>
    </row>
    <row r="23" spans="3:11" s="24" customFormat="1" ht="12.75">
      <c r="C23" s="568" t="s">
        <v>1106</v>
      </c>
      <c r="D23" s="832" t="s">
        <v>2229</v>
      </c>
      <c r="E23" s="201">
        <v>10844901.5811</v>
      </c>
      <c r="F23" s="831" t="s">
        <v>1901</v>
      </c>
      <c r="G23" s="831">
        <v>121637.022</v>
      </c>
      <c r="H23" s="831" t="s">
        <v>1901</v>
      </c>
      <c r="I23" s="831" t="s">
        <v>1901</v>
      </c>
      <c r="J23" s="201">
        <v>89438.968999999997</v>
      </c>
      <c r="K23" s="201" t="s">
        <v>1901</v>
      </c>
    </row>
    <row r="24" spans="3:11" s="24" customFormat="1" ht="12.75">
      <c r="C24" s="568" t="s">
        <v>1107</v>
      </c>
      <c r="D24" s="832" t="s">
        <v>2230</v>
      </c>
      <c r="E24" s="201">
        <v>392880.97399999999</v>
      </c>
      <c r="F24" s="831" t="s">
        <v>1901</v>
      </c>
      <c r="G24" s="831">
        <v>5428.9470000000001</v>
      </c>
      <c r="H24" s="831" t="s">
        <v>1901</v>
      </c>
      <c r="I24" s="831" t="s">
        <v>1901</v>
      </c>
      <c r="J24" s="201">
        <v>3998.2689999999998</v>
      </c>
      <c r="K24" s="201" t="s">
        <v>1901</v>
      </c>
    </row>
    <row r="25" spans="3:11" s="24" customFormat="1" ht="12.75">
      <c r="C25" s="568" t="s">
        <v>1108</v>
      </c>
      <c r="D25" s="832" t="s">
        <v>2234</v>
      </c>
      <c r="E25" s="201">
        <v>373879.8309</v>
      </c>
      <c r="F25" s="831" t="s">
        <v>1901</v>
      </c>
      <c r="G25" s="831">
        <v>0</v>
      </c>
      <c r="H25" s="831" t="s">
        <v>1901</v>
      </c>
      <c r="I25" s="831" t="s">
        <v>1901</v>
      </c>
      <c r="J25" s="201">
        <v>9.6210000000000004</v>
      </c>
      <c r="K25" s="201" t="s">
        <v>1901</v>
      </c>
    </row>
    <row r="26" spans="3:11" s="24" customFormat="1" ht="12.75">
      <c r="C26" s="568" t="s">
        <v>1109</v>
      </c>
      <c r="D26" s="832" t="s">
        <v>2236</v>
      </c>
      <c r="E26" s="201">
        <v>260699.75399999999</v>
      </c>
      <c r="F26" s="831" t="s">
        <v>1901</v>
      </c>
      <c r="G26" s="831">
        <v>0</v>
      </c>
      <c r="H26" s="831" t="s">
        <v>1901</v>
      </c>
      <c r="I26" s="831" t="s">
        <v>1901</v>
      </c>
      <c r="J26" s="201">
        <v>7.8840000000000003</v>
      </c>
      <c r="K26" s="201" t="s">
        <v>1901</v>
      </c>
    </row>
    <row r="27" spans="3:11" s="24" customFormat="1" ht="12.75">
      <c r="C27" s="568" t="s">
        <v>1110</v>
      </c>
      <c r="D27" s="832" t="s">
        <v>2241</v>
      </c>
      <c r="E27" s="201">
        <v>154613.20600000001</v>
      </c>
      <c r="F27" s="831" t="s">
        <v>1901</v>
      </c>
      <c r="G27" s="831">
        <v>0</v>
      </c>
      <c r="H27" s="831" t="s">
        <v>1901</v>
      </c>
      <c r="I27" s="831" t="s">
        <v>1901</v>
      </c>
      <c r="J27" s="201">
        <v>12.481</v>
      </c>
      <c r="K27" s="201" t="s">
        <v>1901</v>
      </c>
    </row>
    <row r="28" spans="3:11" s="24" customFormat="1" ht="12.75">
      <c r="C28" s="568" t="s">
        <v>1111</v>
      </c>
      <c r="D28" s="832" t="s">
        <v>2242</v>
      </c>
      <c r="E28" s="201">
        <v>50681.328999999998</v>
      </c>
      <c r="F28" s="831" t="s">
        <v>1901</v>
      </c>
      <c r="G28" s="831">
        <v>0</v>
      </c>
      <c r="H28" s="831" t="s">
        <v>1901</v>
      </c>
      <c r="I28" s="831" t="s">
        <v>1901</v>
      </c>
      <c r="J28" s="201">
        <v>0.67300000000000004</v>
      </c>
      <c r="K28" s="201" t="s">
        <v>1901</v>
      </c>
    </row>
    <row r="29" spans="3:11" s="24" customFormat="1" ht="12.75">
      <c r="C29" s="568" t="s">
        <v>1112</v>
      </c>
      <c r="D29" s="832" t="s">
        <v>2237</v>
      </c>
      <c r="E29" s="201">
        <v>86427.195999999996</v>
      </c>
      <c r="F29" s="831" t="s">
        <v>1901</v>
      </c>
      <c r="G29" s="831">
        <v>0</v>
      </c>
      <c r="H29" s="831" t="s">
        <v>1901</v>
      </c>
      <c r="I29" s="831" t="s">
        <v>1901</v>
      </c>
      <c r="J29" s="201">
        <v>228.98500000000001</v>
      </c>
      <c r="K29" s="201" t="s">
        <v>1901</v>
      </c>
    </row>
    <row r="30" spans="3:11" s="24" customFormat="1" ht="12.75">
      <c r="C30" s="568" t="s">
        <v>1113</v>
      </c>
      <c r="D30" s="832" t="s">
        <v>2243</v>
      </c>
      <c r="E30" s="201">
        <v>82162.183000000005</v>
      </c>
      <c r="F30" s="831" t="s">
        <v>1901</v>
      </c>
      <c r="G30" s="831">
        <v>0</v>
      </c>
      <c r="H30" s="831" t="s">
        <v>1901</v>
      </c>
      <c r="I30" s="831" t="s">
        <v>1901</v>
      </c>
      <c r="J30" s="201">
        <v>52.994999999999997</v>
      </c>
      <c r="K30" s="201" t="s">
        <v>1901</v>
      </c>
    </row>
    <row r="31" spans="3:11" s="24" customFormat="1" ht="12.75">
      <c r="C31" s="568" t="s">
        <v>1114</v>
      </c>
      <c r="D31" s="832" t="s">
        <v>2244</v>
      </c>
      <c r="E31" s="201">
        <v>48922.457000000002</v>
      </c>
      <c r="F31" s="831" t="s">
        <v>1901</v>
      </c>
      <c r="G31" s="831">
        <v>0</v>
      </c>
      <c r="H31" s="831" t="s">
        <v>1901</v>
      </c>
      <c r="I31" s="831" t="s">
        <v>1901</v>
      </c>
      <c r="J31" s="201">
        <v>1.0720000000000001</v>
      </c>
      <c r="K31" s="201" t="s">
        <v>1901</v>
      </c>
    </row>
    <row r="32" spans="3:11" s="24" customFormat="1" ht="12.75">
      <c r="C32" s="568" t="s">
        <v>1115</v>
      </c>
      <c r="D32" s="832" t="s">
        <v>2239</v>
      </c>
      <c r="E32" s="201">
        <v>762054.04299999995</v>
      </c>
      <c r="F32" s="831" t="s">
        <v>1901</v>
      </c>
      <c r="G32" s="831">
        <v>1548.027</v>
      </c>
      <c r="H32" s="831" t="s">
        <v>1901</v>
      </c>
      <c r="I32" s="831" t="s">
        <v>1901</v>
      </c>
      <c r="J32" s="201">
        <v>2280.1469999999999</v>
      </c>
      <c r="K32" s="201" t="s">
        <v>1901</v>
      </c>
    </row>
    <row r="33" spans="3:11" s="256" customFormat="1" ht="23.25" customHeight="1">
      <c r="C33" s="568" t="s">
        <v>1116</v>
      </c>
      <c r="D33" s="199" t="s">
        <v>363</v>
      </c>
      <c r="E33" s="212">
        <v>71865826.218999997</v>
      </c>
      <c r="F33" s="212"/>
      <c r="G33" s="212">
        <v>1070637.892</v>
      </c>
      <c r="H33" s="212" t="s">
        <v>1901</v>
      </c>
      <c r="I33" s="212">
        <v>-783469.99800000002</v>
      </c>
      <c r="J33" s="498">
        <v>96031.09599999999</v>
      </c>
      <c r="K33" s="498">
        <v>0</v>
      </c>
    </row>
    <row r="34" spans="3:11">
      <c r="C34" s="329"/>
      <c r="D34" s="2"/>
      <c r="E34" s="2"/>
      <c r="F34" s="2"/>
      <c r="G34" s="2"/>
      <c r="H34" s="2"/>
      <c r="I34" s="2"/>
      <c r="J34" s="2"/>
      <c r="K34" s="2"/>
    </row>
    <row r="35" spans="3:11">
      <c r="D35" s="399" t="s">
        <v>319</v>
      </c>
    </row>
  </sheetData>
  <mergeCells count="9">
    <mergeCell ref="C2:L3"/>
    <mergeCell ref="E7:H7"/>
    <mergeCell ref="I7:I10"/>
    <mergeCell ref="J7:J10"/>
    <mergeCell ref="K7:K10"/>
    <mergeCell ref="F8:G8"/>
    <mergeCell ref="H8:H10"/>
    <mergeCell ref="F9:F10"/>
    <mergeCell ref="G9:G10"/>
  </mergeCells>
  <pageMargins left="0.7" right="0.7" top="0.75" bottom="0.75" header="0.3" footer="0.3"/>
  <ignoredErrors>
    <ignoredError sqref="C11:C33" numberStoredAsText="1"/>
  </ignoredErrors>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32"/>
  <sheetViews>
    <sheetView workbookViewId="0">
      <selection activeCell="C6" sqref="C6:J32"/>
    </sheetView>
  </sheetViews>
  <sheetFormatPr baseColWidth="10" defaultColWidth="11.42578125" defaultRowHeight="15"/>
  <cols>
    <col min="1" max="1" width="16.140625" style="1" customWidth="1"/>
    <col min="2" max="2" width="3.7109375" style="1" customWidth="1"/>
    <col min="3" max="3" width="4.5703125" style="1" bestFit="1" customWidth="1"/>
    <col min="4" max="4" width="48.85546875" style="1" customWidth="1"/>
    <col min="5" max="6" width="11.42578125" style="1" customWidth="1"/>
    <col min="7" max="7" width="11.42578125" style="1"/>
    <col min="8" max="8" width="19.5703125" style="1" customWidth="1"/>
    <col min="9" max="9" width="14.42578125" style="1" customWidth="1"/>
    <col min="10" max="10" width="22.140625" style="1" customWidth="1"/>
    <col min="11" max="16384" width="11.42578125" style="1"/>
  </cols>
  <sheetData>
    <row r="2" spans="1:11" ht="15" customHeight="1">
      <c r="C2" s="990" t="s">
        <v>1117</v>
      </c>
      <c r="D2" s="990"/>
      <c r="E2" s="990"/>
      <c r="F2" s="990"/>
      <c r="G2" s="990"/>
      <c r="H2" s="990"/>
      <c r="I2" s="990"/>
      <c r="J2" s="990"/>
      <c r="K2" s="990"/>
    </row>
    <row r="3" spans="1:11" ht="15" customHeight="1">
      <c r="C3" s="990"/>
      <c r="D3" s="990"/>
      <c r="E3" s="990"/>
      <c r="F3" s="990"/>
      <c r="G3" s="990"/>
      <c r="H3" s="990"/>
      <c r="I3" s="990"/>
      <c r="J3" s="990"/>
      <c r="K3" s="990"/>
    </row>
    <row r="4" spans="1:11">
      <c r="A4" s="257" t="s">
        <v>241</v>
      </c>
    </row>
    <row r="5" spans="1:11" ht="15.75">
      <c r="A5" s="43" t="s">
        <v>90</v>
      </c>
      <c r="C5" s="2"/>
      <c r="D5" s="2"/>
      <c r="E5" s="2"/>
      <c r="F5" s="2"/>
      <c r="G5" s="2"/>
      <c r="H5" s="2"/>
      <c r="I5" s="2"/>
      <c r="J5" s="2"/>
      <c r="K5" s="2"/>
    </row>
    <row r="6" spans="1:11" s="2" customFormat="1">
      <c r="C6" s="843"/>
      <c r="D6" s="843"/>
      <c r="E6" s="350" t="s">
        <v>255</v>
      </c>
      <c r="F6" s="350" t="s">
        <v>256</v>
      </c>
      <c r="G6" s="350" t="s">
        <v>257</v>
      </c>
      <c r="H6" s="350" t="s">
        <v>258</v>
      </c>
      <c r="I6" s="350" t="s">
        <v>259</v>
      </c>
      <c r="J6" s="350" t="s">
        <v>322</v>
      </c>
    </row>
    <row r="7" spans="1:11" s="2" customFormat="1" ht="18.75" customHeight="1" thickBot="1">
      <c r="C7" s="843"/>
      <c r="D7" s="843"/>
      <c r="E7" s="1052" t="s">
        <v>1118</v>
      </c>
      <c r="F7" s="1052"/>
      <c r="G7" s="1052"/>
      <c r="H7" s="1052"/>
      <c r="I7" s="1053" t="s">
        <v>1088</v>
      </c>
      <c r="J7" s="1053" t="s">
        <v>1090</v>
      </c>
    </row>
    <row r="8" spans="1:11" s="2" customFormat="1" ht="21" customHeight="1" thickBot="1">
      <c r="C8" s="322"/>
      <c r="D8" s="322"/>
      <c r="E8" s="1055"/>
      <c r="F8" s="1058" t="s">
        <v>1091</v>
      </c>
      <c r="G8" s="1058"/>
      <c r="H8" s="1059" t="s">
        <v>1119</v>
      </c>
      <c r="I8" s="1054"/>
      <c r="J8" s="1054"/>
    </row>
    <row r="9" spans="1:11" s="2" customFormat="1" ht="15.75" thickBot="1">
      <c r="C9" s="843"/>
      <c r="D9" s="322"/>
      <c r="E9" s="1056"/>
      <c r="F9" s="1051"/>
      <c r="G9" s="1062" t="s">
        <v>1093</v>
      </c>
      <c r="H9" s="1060"/>
      <c r="I9" s="1054"/>
      <c r="J9" s="1054"/>
    </row>
    <row r="10" spans="1:11" s="2" customFormat="1" ht="34.5" customHeight="1" thickBot="1">
      <c r="C10" s="843"/>
      <c r="D10" s="843"/>
      <c r="E10" s="1057"/>
      <c r="F10" s="1051"/>
      <c r="G10" s="1062"/>
      <c r="H10" s="1061"/>
      <c r="I10" s="1054"/>
      <c r="J10" s="1054"/>
    </row>
    <row r="11" spans="1:11" s="45" customFormat="1" ht="16.899999999999999" customHeight="1">
      <c r="C11" s="779" t="s">
        <v>1094</v>
      </c>
      <c r="D11" s="845" t="s">
        <v>1120</v>
      </c>
      <c r="E11" s="210">
        <v>482253</v>
      </c>
      <c r="F11" s="210">
        <v>20705</v>
      </c>
      <c r="G11" s="210">
        <v>20705</v>
      </c>
      <c r="H11" s="210">
        <v>482253</v>
      </c>
      <c r="I11" s="210">
        <v>-19994</v>
      </c>
      <c r="J11" s="210">
        <v>0</v>
      </c>
    </row>
    <row r="12" spans="1:11" s="45" customFormat="1" ht="16.899999999999999" customHeight="1">
      <c r="C12" s="779" t="s">
        <v>1095</v>
      </c>
      <c r="D12" s="832" t="s">
        <v>1121</v>
      </c>
      <c r="E12" s="831">
        <v>74869</v>
      </c>
      <c r="F12" s="831">
        <v>11055</v>
      </c>
      <c r="G12" s="831">
        <v>11055</v>
      </c>
      <c r="H12" s="831">
        <v>74869</v>
      </c>
      <c r="I12" s="831">
        <v>-8434</v>
      </c>
      <c r="J12" s="831">
        <v>0</v>
      </c>
    </row>
    <row r="13" spans="1:11" s="45" customFormat="1" ht="16.899999999999999" customHeight="1">
      <c r="C13" s="779" t="s">
        <v>1096</v>
      </c>
      <c r="D13" s="832" t="s">
        <v>1122</v>
      </c>
      <c r="E13" s="831">
        <v>2652078.15</v>
      </c>
      <c r="F13" s="831">
        <v>159384.14000000001</v>
      </c>
      <c r="G13" s="831">
        <v>159384.14000000001</v>
      </c>
      <c r="H13" s="831">
        <v>2652078.15</v>
      </c>
      <c r="I13" s="831">
        <v>-111635.12</v>
      </c>
      <c r="J13" s="831">
        <v>0</v>
      </c>
    </row>
    <row r="14" spans="1:11" s="45" customFormat="1" ht="16.899999999999999" customHeight="1">
      <c r="C14" s="779" t="s">
        <v>1097</v>
      </c>
      <c r="D14" s="832" t="s">
        <v>1123</v>
      </c>
      <c r="E14" s="831">
        <v>1094544</v>
      </c>
      <c r="F14" s="831">
        <v>1668</v>
      </c>
      <c r="G14" s="831">
        <v>1668</v>
      </c>
      <c r="H14" s="831">
        <v>1094544</v>
      </c>
      <c r="I14" s="831">
        <v>-9430</v>
      </c>
      <c r="J14" s="831">
        <v>0</v>
      </c>
    </row>
    <row r="15" spans="1:11" s="45" customFormat="1" ht="16.899999999999999" customHeight="1">
      <c r="C15" s="779" t="s">
        <v>1098</v>
      </c>
      <c r="D15" s="832" t="s">
        <v>1124</v>
      </c>
      <c r="E15" s="831">
        <v>87308</v>
      </c>
      <c r="F15" s="831">
        <v>1103</v>
      </c>
      <c r="G15" s="831">
        <v>1103</v>
      </c>
      <c r="H15" s="831">
        <v>87308</v>
      </c>
      <c r="I15" s="831">
        <v>-946</v>
      </c>
      <c r="J15" s="831">
        <v>0</v>
      </c>
    </row>
    <row r="16" spans="1:11" s="45" customFormat="1" ht="16.899999999999999" customHeight="1">
      <c r="C16" s="779" t="s">
        <v>1099</v>
      </c>
      <c r="D16" s="832" t="s">
        <v>1125</v>
      </c>
      <c r="E16" s="831">
        <v>1322240</v>
      </c>
      <c r="F16" s="831">
        <v>82435</v>
      </c>
      <c r="G16" s="831">
        <v>82435</v>
      </c>
      <c r="H16" s="831">
        <v>1322240</v>
      </c>
      <c r="I16" s="831">
        <v>-60017</v>
      </c>
      <c r="J16" s="831">
        <v>0</v>
      </c>
    </row>
    <row r="17" spans="3:10" s="45" customFormat="1" ht="16.899999999999999" customHeight="1">
      <c r="C17" s="779" t="s">
        <v>1100</v>
      </c>
      <c r="D17" s="832" t="s">
        <v>1126</v>
      </c>
      <c r="E17" s="831">
        <v>2165849.2000000002</v>
      </c>
      <c r="F17" s="831">
        <v>112552.23</v>
      </c>
      <c r="G17" s="831">
        <v>112552.23</v>
      </c>
      <c r="H17" s="831">
        <v>2165849.2000000002</v>
      </c>
      <c r="I17" s="831">
        <v>-88753.27</v>
      </c>
      <c r="J17" s="831">
        <v>0</v>
      </c>
    </row>
    <row r="18" spans="3:10" s="45" customFormat="1" ht="16.899999999999999" customHeight="1">
      <c r="C18" s="779" t="s">
        <v>1101</v>
      </c>
      <c r="D18" s="832" t="s">
        <v>1127</v>
      </c>
      <c r="E18" s="831">
        <v>1833218.51</v>
      </c>
      <c r="F18" s="831">
        <v>36554</v>
      </c>
      <c r="G18" s="831">
        <v>36554</v>
      </c>
      <c r="H18" s="831">
        <v>1833218.51</v>
      </c>
      <c r="I18" s="831">
        <v>-36250.61</v>
      </c>
      <c r="J18" s="831">
        <v>0</v>
      </c>
    </row>
    <row r="19" spans="3:10" s="45" customFormat="1" ht="16.899999999999999" customHeight="1">
      <c r="C19" s="779" t="s">
        <v>1102</v>
      </c>
      <c r="D19" s="832" t="s">
        <v>1128</v>
      </c>
      <c r="E19" s="831">
        <v>999549</v>
      </c>
      <c r="F19" s="831">
        <v>49962</v>
      </c>
      <c r="G19" s="831">
        <v>49962</v>
      </c>
      <c r="H19" s="831">
        <v>999549</v>
      </c>
      <c r="I19" s="831">
        <v>-36072</v>
      </c>
      <c r="J19" s="831">
        <v>0</v>
      </c>
    </row>
    <row r="20" spans="3:10" s="45" customFormat="1" ht="16.899999999999999" customHeight="1">
      <c r="C20" s="779" t="s">
        <v>1103</v>
      </c>
      <c r="D20" s="832" t="s">
        <v>1129</v>
      </c>
      <c r="E20" s="831">
        <v>343173</v>
      </c>
      <c r="F20" s="831">
        <v>15232</v>
      </c>
      <c r="G20" s="831">
        <v>15232</v>
      </c>
      <c r="H20" s="831">
        <v>343173</v>
      </c>
      <c r="I20" s="831">
        <v>-12445</v>
      </c>
      <c r="J20" s="831">
        <v>0</v>
      </c>
    </row>
    <row r="21" spans="3:10" s="45" customFormat="1" ht="16.899999999999999" customHeight="1">
      <c r="C21" s="779" t="s">
        <v>1104</v>
      </c>
      <c r="D21" s="832" t="s">
        <v>1130</v>
      </c>
      <c r="E21" s="831">
        <v>1805374</v>
      </c>
      <c r="F21" s="831">
        <v>17569</v>
      </c>
      <c r="G21" s="831">
        <v>17569</v>
      </c>
      <c r="H21" s="831">
        <v>1805374</v>
      </c>
      <c r="I21" s="831">
        <v>-25728</v>
      </c>
      <c r="J21" s="831">
        <v>0</v>
      </c>
    </row>
    <row r="22" spans="3:10" s="45" customFormat="1" ht="16.899999999999999" customHeight="1">
      <c r="C22" s="779" t="s">
        <v>1105</v>
      </c>
      <c r="D22" s="832" t="s">
        <v>1131</v>
      </c>
      <c r="E22" s="831">
        <v>1582612</v>
      </c>
      <c r="F22" s="831">
        <v>31297</v>
      </c>
      <c r="G22" s="831">
        <v>31297</v>
      </c>
      <c r="H22" s="831">
        <v>1582612</v>
      </c>
      <c r="I22" s="831">
        <v>-31884</v>
      </c>
      <c r="J22" s="831">
        <v>0</v>
      </c>
    </row>
    <row r="23" spans="3:10" s="45" customFormat="1" ht="16.899999999999999" customHeight="1">
      <c r="C23" s="779" t="s">
        <v>1106</v>
      </c>
      <c r="D23" s="832" t="s">
        <v>1132</v>
      </c>
      <c r="E23" s="831">
        <v>1446320</v>
      </c>
      <c r="F23" s="831">
        <v>43343</v>
      </c>
      <c r="G23" s="831">
        <v>43343</v>
      </c>
      <c r="H23" s="831">
        <v>1446320</v>
      </c>
      <c r="I23" s="831">
        <v>-31271</v>
      </c>
      <c r="J23" s="831">
        <v>0</v>
      </c>
    </row>
    <row r="24" spans="3:10" s="45" customFormat="1" ht="16.899999999999999" customHeight="1">
      <c r="C24" s="779" t="s">
        <v>1107</v>
      </c>
      <c r="D24" s="832" t="s">
        <v>1133</v>
      </c>
      <c r="E24" s="831">
        <v>396615</v>
      </c>
      <c r="F24" s="831">
        <v>17031</v>
      </c>
      <c r="G24" s="831">
        <v>17031</v>
      </c>
      <c r="H24" s="831">
        <v>396615</v>
      </c>
      <c r="I24" s="831">
        <v>-14358</v>
      </c>
      <c r="J24" s="831">
        <v>0</v>
      </c>
    </row>
    <row r="25" spans="3:10" s="45" customFormat="1" ht="16.899999999999999" customHeight="1">
      <c r="C25" s="779" t="s">
        <v>1108</v>
      </c>
      <c r="D25" s="832" t="s">
        <v>1134</v>
      </c>
      <c r="E25" s="831">
        <v>0</v>
      </c>
      <c r="F25" s="831">
        <v>0</v>
      </c>
      <c r="G25" s="831">
        <v>0</v>
      </c>
      <c r="H25" s="831">
        <v>0</v>
      </c>
      <c r="I25" s="831">
        <v>0</v>
      </c>
      <c r="J25" s="831">
        <v>0</v>
      </c>
    </row>
    <row r="26" spans="3:10" s="45" customFormat="1" ht="16.899999999999999" customHeight="1">
      <c r="C26" s="779" t="s">
        <v>1109</v>
      </c>
      <c r="D26" s="832" t="s">
        <v>1135</v>
      </c>
      <c r="E26" s="831">
        <v>54248</v>
      </c>
      <c r="F26" s="831">
        <v>1790</v>
      </c>
      <c r="G26" s="831">
        <v>1790</v>
      </c>
      <c r="H26" s="831">
        <v>54248</v>
      </c>
      <c r="I26" s="831">
        <v>-1470</v>
      </c>
      <c r="J26" s="831">
        <v>0</v>
      </c>
    </row>
    <row r="27" spans="3:10" s="45" customFormat="1" ht="16.899999999999999" customHeight="1">
      <c r="C27" s="779" t="s">
        <v>1110</v>
      </c>
      <c r="D27" s="832" t="s">
        <v>1136</v>
      </c>
      <c r="E27" s="831">
        <v>251421</v>
      </c>
      <c r="F27" s="831">
        <v>3161</v>
      </c>
      <c r="G27" s="831">
        <v>3161</v>
      </c>
      <c r="H27" s="831">
        <v>251421</v>
      </c>
      <c r="I27" s="831">
        <v>-3887</v>
      </c>
      <c r="J27" s="831">
        <v>0</v>
      </c>
    </row>
    <row r="28" spans="3:10" s="45" customFormat="1" ht="16.899999999999999" customHeight="1">
      <c r="C28" s="779" t="s">
        <v>1111</v>
      </c>
      <c r="D28" s="832" t="s">
        <v>1137</v>
      </c>
      <c r="E28" s="831">
        <v>127968</v>
      </c>
      <c r="F28" s="831">
        <v>5736</v>
      </c>
      <c r="G28" s="831">
        <v>5736</v>
      </c>
      <c r="H28" s="831">
        <v>127968</v>
      </c>
      <c r="I28" s="831">
        <v>-6219</v>
      </c>
      <c r="J28" s="831">
        <v>0</v>
      </c>
    </row>
    <row r="29" spans="3:10" s="45" customFormat="1" ht="16.899999999999999" customHeight="1">
      <c r="C29" s="779" t="s">
        <v>1112</v>
      </c>
      <c r="D29" s="832" t="s">
        <v>1138</v>
      </c>
      <c r="E29" s="831">
        <v>547946.38</v>
      </c>
      <c r="F29" s="831">
        <v>14108.53</v>
      </c>
      <c r="G29" s="831">
        <v>14108.53</v>
      </c>
      <c r="H29" s="831">
        <v>547946.38</v>
      </c>
      <c r="I29" s="831">
        <v>-70736.289999999994</v>
      </c>
      <c r="J29" s="831">
        <v>0</v>
      </c>
    </row>
    <row r="30" spans="3:10" s="45" customFormat="1" ht="16.899999999999999" customHeight="1">
      <c r="C30" s="779" t="s">
        <v>1113</v>
      </c>
      <c r="D30" s="200" t="s">
        <v>363</v>
      </c>
      <c r="E30" s="295">
        <v>17267586.23</v>
      </c>
      <c r="F30" s="295">
        <v>624685.9</v>
      </c>
      <c r="G30" s="295">
        <v>624685.9</v>
      </c>
      <c r="H30" s="295">
        <v>17267586.23</v>
      </c>
      <c r="I30" s="295">
        <v>-569530.29</v>
      </c>
      <c r="J30" s="295">
        <v>0</v>
      </c>
    </row>
    <row r="31" spans="3:10" s="2" customFormat="1" ht="14.25">
      <c r="C31" s="329"/>
    </row>
    <row r="32" spans="3:10">
      <c r="D32" s="399" t="s">
        <v>319</v>
      </c>
    </row>
  </sheetData>
  <mergeCells count="9">
    <mergeCell ref="C2:K3"/>
    <mergeCell ref="E7:H7"/>
    <mergeCell ref="I7:I10"/>
    <mergeCell ref="J7:J10"/>
    <mergeCell ref="E8:E10"/>
    <mergeCell ref="F8:G8"/>
    <mergeCell ref="H8:H10"/>
    <mergeCell ref="F9:F10"/>
    <mergeCell ref="G9:G10"/>
  </mergeCells>
  <pageMargins left="0.7" right="0.7" top="0.75" bottom="0.75" header="0.3" footer="0.3"/>
  <ignoredErrors>
    <ignoredError sqref="C11:C30" numberStoredAsText="1"/>
  </ignoredErrors>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19"/>
  <sheetViews>
    <sheetView zoomScale="85" zoomScaleNormal="85" workbookViewId="0"/>
  </sheetViews>
  <sheetFormatPr baseColWidth="10" defaultColWidth="11.42578125" defaultRowHeight="15"/>
  <cols>
    <col min="1" max="1" width="17.140625" style="1" customWidth="1"/>
    <col min="2" max="2" width="3.7109375" style="1" customWidth="1"/>
    <col min="3" max="3" width="4.140625" style="1" bestFit="1" customWidth="1"/>
    <col min="4" max="4" width="11.42578125" style="1" customWidth="1"/>
    <col min="5" max="5" width="16.140625" style="1" customWidth="1"/>
    <col min="6" max="6" width="11.42578125" style="1" customWidth="1"/>
    <col min="7" max="16384" width="11.42578125" style="1"/>
  </cols>
  <sheetData>
    <row r="2" spans="1:21" ht="15" customHeight="1">
      <c r="C2" s="1008" t="s">
        <v>1139</v>
      </c>
      <c r="D2" s="1008"/>
      <c r="E2" s="1008"/>
      <c r="F2" s="1008"/>
      <c r="G2" s="1008"/>
      <c r="H2" s="1008"/>
      <c r="I2" s="1008"/>
      <c r="J2" s="1008"/>
      <c r="K2" s="1008"/>
      <c r="L2" s="1008"/>
      <c r="M2" s="1008"/>
      <c r="N2" s="1008"/>
      <c r="O2" s="1008"/>
      <c r="P2" s="1008"/>
      <c r="Q2" s="1008"/>
      <c r="R2" s="1008"/>
      <c r="S2" s="1008"/>
      <c r="T2" s="1008"/>
      <c r="U2" s="1008"/>
    </row>
    <row r="3" spans="1:21" ht="15" customHeight="1">
      <c r="C3" s="1008"/>
      <c r="D3" s="1008"/>
      <c r="E3" s="1008"/>
      <c r="F3" s="1008"/>
      <c r="G3" s="1008"/>
      <c r="H3" s="1008"/>
      <c r="I3" s="1008"/>
      <c r="J3" s="1008"/>
      <c r="K3" s="1008"/>
      <c r="L3" s="1008"/>
      <c r="M3" s="1008"/>
      <c r="N3" s="1008"/>
      <c r="O3" s="1008"/>
      <c r="P3" s="1008"/>
      <c r="Q3" s="1008"/>
      <c r="R3" s="1008"/>
      <c r="S3" s="1008"/>
      <c r="T3" s="1008"/>
      <c r="U3" s="1008"/>
    </row>
    <row r="4" spans="1:21">
      <c r="A4" s="257" t="s">
        <v>241</v>
      </c>
    </row>
    <row r="5" spans="1:21" ht="15.75">
      <c r="A5" s="43" t="s">
        <v>93</v>
      </c>
      <c r="C5" s="2"/>
      <c r="D5" s="2"/>
      <c r="E5" s="2"/>
      <c r="F5" s="2"/>
      <c r="G5" s="2"/>
      <c r="H5" s="2"/>
      <c r="I5" s="2"/>
      <c r="J5" s="2"/>
      <c r="K5" s="2"/>
    </row>
    <row r="6" spans="1:21">
      <c r="A6" s="2"/>
      <c r="D6" s="2"/>
      <c r="E6" s="2"/>
      <c r="F6" s="2"/>
    </row>
    <row r="7" spans="1:21" s="2" customFormat="1" ht="14.25">
      <c r="C7" s="263"/>
      <c r="D7" s="263"/>
      <c r="E7" s="263"/>
      <c r="F7" s="264" t="s">
        <v>255</v>
      </c>
      <c r="G7" s="264" t="s">
        <v>256</v>
      </c>
      <c r="H7" s="264" t="s">
        <v>257</v>
      </c>
      <c r="I7" s="264" t="s">
        <v>258</v>
      </c>
      <c r="J7" s="264" t="s">
        <v>259</v>
      </c>
      <c r="K7" s="264" t="s">
        <v>322</v>
      </c>
      <c r="L7" s="264" t="s">
        <v>323</v>
      </c>
      <c r="M7" s="264" t="s">
        <v>382</v>
      </c>
      <c r="N7" s="264" t="s">
        <v>1041</v>
      </c>
      <c r="O7" s="264" t="s">
        <v>1042</v>
      </c>
      <c r="P7" s="264" t="s">
        <v>1043</v>
      </c>
      <c r="Q7" s="264" t="s">
        <v>1044</v>
      </c>
      <c r="R7" s="264" t="s">
        <v>1045</v>
      </c>
      <c r="S7" s="264" t="s">
        <v>1140</v>
      </c>
      <c r="T7" s="264" t="s">
        <v>1141</v>
      </c>
    </row>
    <row r="8" spans="1:21" s="2" customFormat="1" ht="43.5" customHeight="1" thickBot="1">
      <c r="C8" s="263"/>
      <c r="D8" s="263"/>
      <c r="E8" s="263"/>
      <c r="F8" s="1063" t="s">
        <v>1118</v>
      </c>
      <c r="G8" s="1064"/>
      <c r="H8" s="1064"/>
      <c r="I8" s="1064"/>
      <c r="J8" s="1064"/>
      <c r="K8" s="1064"/>
      <c r="L8" s="1065"/>
      <c r="M8" s="1066" t="s">
        <v>1142</v>
      </c>
      <c r="N8" s="1067"/>
      <c r="O8" s="1067"/>
      <c r="P8" s="1067"/>
      <c r="Q8" s="1067"/>
      <c r="R8" s="1067"/>
      <c r="S8" s="1067"/>
      <c r="T8" s="277" t="s">
        <v>1143</v>
      </c>
    </row>
    <row r="9" spans="1:21" s="2" customFormat="1" thickBot="1">
      <c r="C9" s="263"/>
      <c r="D9" s="263"/>
      <c r="E9" s="263"/>
      <c r="F9" s="1068"/>
      <c r="G9" s="1070" t="s">
        <v>1144</v>
      </c>
      <c r="H9" s="1070"/>
      <c r="I9" s="1070"/>
      <c r="J9" s="1070" t="s">
        <v>1145</v>
      </c>
      <c r="K9" s="1070"/>
      <c r="L9" s="1070"/>
      <c r="M9" s="1071"/>
      <c r="N9" s="1072" t="s">
        <v>1146</v>
      </c>
      <c r="O9" s="1072"/>
      <c r="P9" s="1072"/>
      <c r="Q9" s="1072" t="s">
        <v>1145</v>
      </c>
      <c r="R9" s="1072"/>
      <c r="S9" s="1072"/>
      <c r="T9" s="1073" t="s">
        <v>1147</v>
      </c>
    </row>
    <row r="10" spans="1:21" s="2" customFormat="1" thickBot="1">
      <c r="C10" s="263"/>
      <c r="D10" s="263"/>
      <c r="E10" s="263"/>
      <c r="F10" s="1069"/>
      <c r="G10" s="1071"/>
      <c r="H10" s="1074" t="s">
        <v>1148</v>
      </c>
      <c r="I10" s="1075" t="s">
        <v>1149</v>
      </c>
      <c r="J10" s="1076"/>
      <c r="K10" s="1075" t="s">
        <v>1148</v>
      </c>
      <c r="L10" s="1075" t="s">
        <v>1150</v>
      </c>
      <c r="M10" s="1071"/>
      <c r="N10" s="1071"/>
      <c r="O10" s="1074" t="s">
        <v>1148</v>
      </c>
      <c r="P10" s="1079" t="s">
        <v>1151</v>
      </c>
      <c r="Q10" s="1080"/>
      <c r="R10" s="1074" t="s">
        <v>1148</v>
      </c>
      <c r="S10" s="1075" t="s">
        <v>1150</v>
      </c>
      <c r="T10" s="1073"/>
    </row>
    <row r="11" spans="1:21" s="2" customFormat="1" ht="139.5" customHeight="1" thickBot="1">
      <c r="C11" s="263"/>
      <c r="D11" s="263"/>
      <c r="E11" s="263"/>
      <c r="F11" s="837"/>
      <c r="G11" s="1071"/>
      <c r="H11" s="1074"/>
      <c r="I11" s="1075"/>
      <c r="J11" s="1076"/>
      <c r="K11" s="1075"/>
      <c r="L11" s="1075"/>
      <c r="M11" s="1071"/>
      <c r="N11" s="1071"/>
      <c r="O11" s="1074"/>
      <c r="P11" s="1079"/>
      <c r="Q11" s="1080"/>
      <c r="R11" s="1074"/>
      <c r="S11" s="1075"/>
      <c r="T11" s="1073"/>
    </row>
    <row r="12" spans="1:21" s="2" customFormat="1" ht="31.5" customHeight="1">
      <c r="C12" s="265">
        <v>1</v>
      </c>
      <c r="D12" s="1078" t="s">
        <v>1152</v>
      </c>
      <c r="E12" s="1078"/>
      <c r="F12" s="266">
        <v>0</v>
      </c>
      <c r="G12" s="267">
        <v>0</v>
      </c>
      <c r="H12" s="267">
        <v>0</v>
      </c>
      <c r="I12" s="268">
        <v>0</v>
      </c>
      <c r="J12" s="269">
        <v>0</v>
      </c>
      <c r="K12" s="268">
        <v>0</v>
      </c>
      <c r="L12" s="268">
        <v>0</v>
      </c>
      <c r="M12" s="267">
        <v>0</v>
      </c>
      <c r="N12" s="267">
        <v>0</v>
      </c>
      <c r="O12" s="267">
        <v>0</v>
      </c>
      <c r="P12" s="270">
        <v>0</v>
      </c>
      <c r="Q12" s="268">
        <v>0</v>
      </c>
      <c r="R12" s="267">
        <v>0</v>
      </c>
      <c r="S12" s="268">
        <v>0</v>
      </c>
      <c r="T12" s="269">
        <v>0</v>
      </c>
    </row>
    <row r="13" spans="1:21" s="2" customFormat="1" ht="31.5" customHeight="1">
      <c r="C13" s="265">
        <v>2</v>
      </c>
      <c r="D13" s="1078" t="s">
        <v>1153</v>
      </c>
      <c r="E13" s="1078"/>
      <c r="F13" s="271">
        <v>0</v>
      </c>
      <c r="G13" s="272">
        <v>0</v>
      </c>
      <c r="H13" s="272">
        <v>0</v>
      </c>
      <c r="I13" s="273">
        <v>0</v>
      </c>
      <c r="J13" s="274">
        <v>0</v>
      </c>
      <c r="K13" s="273">
        <v>0</v>
      </c>
      <c r="L13" s="273">
        <v>0</v>
      </c>
      <c r="M13" s="272">
        <v>0</v>
      </c>
      <c r="N13" s="272">
        <v>0</v>
      </c>
      <c r="O13" s="272">
        <v>0</v>
      </c>
      <c r="P13" s="275">
        <v>0</v>
      </c>
      <c r="Q13" s="273">
        <v>0</v>
      </c>
      <c r="R13" s="272">
        <v>0</v>
      </c>
      <c r="S13" s="273">
        <v>0</v>
      </c>
      <c r="T13" s="274">
        <v>0</v>
      </c>
    </row>
    <row r="14" spans="1:21" s="2" customFormat="1" ht="31.5" customHeight="1">
      <c r="C14" s="276">
        <v>3</v>
      </c>
      <c r="D14" s="1077" t="s">
        <v>1154</v>
      </c>
      <c r="E14" s="1077"/>
      <c r="F14" s="271">
        <v>0</v>
      </c>
      <c r="G14" s="272">
        <v>0</v>
      </c>
      <c r="H14" s="272">
        <v>0</v>
      </c>
      <c r="I14" s="273">
        <v>0</v>
      </c>
      <c r="J14" s="274">
        <v>0</v>
      </c>
      <c r="K14" s="273">
        <v>0</v>
      </c>
      <c r="L14" s="273">
        <v>0</v>
      </c>
      <c r="M14" s="272">
        <v>0</v>
      </c>
      <c r="N14" s="272">
        <v>0</v>
      </c>
      <c r="O14" s="272">
        <v>0</v>
      </c>
      <c r="P14" s="275">
        <v>0</v>
      </c>
      <c r="Q14" s="273">
        <v>0</v>
      </c>
      <c r="R14" s="272">
        <v>0</v>
      </c>
      <c r="S14" s="273">
        <v>0</v>
      </c>
      <c r="T14" s="274">
        <v>0</v>
      </c>
    </row>
    <row r="15" spans="1:21" s="2" customFormat="1" ht="31.5" customHeight="1">
      <c r="C15" s="265">
        <v>4</v>
      </c>
      <c r="D15" s="1078" t="s">
        <v>1155</v>
      </c>
      <c r="E15" s="1078"/>
      <c r="F15" s="271">
        <v>0</v>
      </c>
      <c r="G15" s="272">
        <v>0</v>
      </c>
      <c r="H15" s="272">
        <v>0</v>
      </c>
      <c r="I15" s="273">
        <v>0</v>
      </c>
      <c r="J15" s="274">
        <v>0</v>
      </c>
      <c r="K15" s="273">
        <v>0</v>
      </c>
      <c r="L15" s="273">
        <v>0</v>
      </c>
      <c r="M15" s="272">
        <v>0</v>
      </c>
      <c r="N15" s="272">
        <v>0</v>
      </c>
      <c r="O15" s="272">
        <v>0</v>
      </c>
      <c r="P15" s="275">
        <v>0</v>
      </c>
      <c r="Q15" s="273">
        <v>0</v>
      </c>
      <c r="R15" s="272">
        <v>0</v>
      </c>
      <c r="S15" s="273">
        <v>0</v>
      </c>
      <c r="T15" s="274">
        <v>0</v>
      </c>
    </row>
    <row r="16" spans="1:21" s="2" customFormat="1" ht="31.5" customHeight="1">
      <c r="C16" s="276">
        <v>5</v>
      </c>
      <c r="D16" s="1077" t="s">
        <v>1156</v>
      </c>
      <c r="E16" s="1077"/>
      <c r="F16" s="271">
        <v>0</v>
      </c>
      <c r="G16" s="272">
        <v>0</v>
      </c>
      <c r="H16" s="272">
        <v>0</v>
      </c>
      <c r="I16" s="273">
        <v>0</v>
      </c>
      <c r="J16" s="274">
        <v>0</v>
      </c>
      <c r="K16" s="273">
        <v>0</v>
      </c>
      <c r="L16" s="273">
        <v>0</v>
      </c>
      <c r="M16" s="272">
        <v>0</v>
      </c>
      <c r="N16" s="272">
        <v>0</v>
      </c>
      <c r="O16" s="272">
        <v>0</v>
      </c>
      <c r="P16" s="275">
        <v>0</v>
      </c>
      <c r="Q16" s="273">
        <v>0</v>
      </c>
      <c r="R16" s="272">
        <v>0</v>
      </c>
      <c r="S16" s="273">
        <v>0</v>
      </c>
      <c r="T16" s="274">
        <v>0</v>
      </c>
    </row>
    <row r="17" spans="3:20" s="2" customFormat="1" ht="31.5" customHeight="1">
      <c r="C17" s="276">
        <v>6</v>
      </c>
      <c r="D17" s="1077" t="s">
        <v>1157</v>
      </c>
      <c r="E17" s="1077"/>
      <c r="F17" s="271">
        <v>0</v>
      </c>
      <c r="G17" s="272">
        <v>0</v>
      </c>
      <c r="H17" s="272">
        <v>0</v>
      </c>
      <c r="I17" s="273">
        <v>0</v>
      </c>
      <c r="J17" s="274">
        <v>0</v>
      </c>
      <c r="K17" s="273">
        <v>0</v>
      </c>
      <c r="L17" s="273">
        <v>0</v>
      </c>
      <c r="M17" s="272">
        <v>0</v>
      </c>
      <c r="N17" s="272">
        <v>0</v>
      </c>
      <c r="O17" s="272">
        <v>0</v>
      </c>
      <c r="P17" s="275">
        <v>0</v>
      </c>
      <c r="Q17" s="273">
        <v>0</v>
      </c>
      <c r="R17" s="272">
        <v>0</v>
      </c>
      <c r="S17" s="273">
        <v>0</v>
      </c>
      <c r="T17" s="274">
        <v>0</v>
      </c>
    </row>
    <row r="18" spans="3:20" s="2" customFormat="1" ht="14.25"/>
    <row r="19" spans="3:20">
      <c r="D19" s="399" t="s">
        <v>319</v>
      </c>
    </row>
  </sheetData>
  <mergeCells count="28">
    <mergeCell ref="P10:P11"/>
    <mergeCell ref="Q10:Q11"/>
    <mergeCell ref="D12:E12"/>
    <mergeCell ref="D13:E13"/>
    <mergeCell ref="D14:E14"/>
    <mergeCell ref="K10:K11"/>
    <mergeCell ref="L10:L11"/>
    <mergeCell ref="D17:E17"/>
    <mergeCell ref="N10:N11"/>
    <mergeCell ref="O10:O11"/>
    <mergeCell ref="D15:E15"/>
    <mergeCell ref="D16:E16"/>
    <mergeCell ref="C2:U3"/>
    <mergeCell ref="F8:L8"/>
    <mergeCell ref="M8:S8"/>
    <mergeCell ref="F9:F10"/>
    <mergeCell ref="G9:I9"/>
    <mergeCell ref="J9:L9"/>
    <mergeCell ref="M9:M11"/>
    <mergeCell ref="N9:P9"/>
    <mergeCell ref="Q9:S9"/>
    <mergeCell ref="T9:T11"/>
    <mergeCell ref="R10:R11"/>
    <mergeCell ref="S10:S11"/>
    <mergeCell ref="G10:G11"/>
    <mergeCell ref="H10:H11"/>
    <mergeCell ref="I10:I11"/>
    <mergeCell ref="J10:J11"/>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0"/>
  <sheetViews>
    <sheetView workbookViewId="0"/>
  </sheetViews>
  <sheetFormatPr baseColWidth="10" defaultColWidth="11.42578125" defaultRowHeight="15"/>
  <cols>
    <col min="1" max="1" width="15" style="1" customWidth="1"/>
    <col min="2" max="2" width="3.7109375" style="1" customWidth="1"/>
    <col min="3" max="3" width="4.28515625" style="1" bestFit="1" customWidth="1"/>
    <col min="4" max="4" width="42.5703125" style="1" customWidth="1"/>
    <col min="5" max="5" width="11.42578125" style="1" customWidth="1"/>
    <col min="6" max="6" width="12.5703125" style="1" bestFit="1" customWidth="1"/>
    <col min="7" max="7" width="11.7109375" style="1" bestFit="1" customWidth="1"/>
    <col min="8" max="8" width="12.85546875" style="1" bestFit="1" customWidth="1"/>
    <col min="9" max="13" width="11.7109375" style="1" bestFit="1" customWidth="1"/>
    <col min="14" max="16384" width="11.42578125" style="1"/>
  </cols>
  <sheetData>
    <row r="2" spans="1:14" ht="15" customHeight="1">
      <c r="C2" s="991" t="s">
        <v>1158</v>
      </c>
      <c r="D2" s="991"/>
      <c r="E2" s="991"/>
      <c r="F2" s="991"/>
      <c r="G2" s="991"/>
      <c r="H2" s="991"/>
      <c r="I2" s="991"/>
      <c r="J2" s="991"/>
      <c r="K2" s="991"/>
      <c r="L2" s="991"/>
      <c r="M2" s="991"/>
      <c r="N2" s="991"/>
    </row>
    <row r="3" spans="1:14" ht="15" customHeight="1">
      <c r="C3" s="991"/>
      <c r="D3" s="991"/>
      <c r="E3" s="991"/>
      <c r="F3" s="991"/>
      <c r="G3" s="991"/>
      <c r="H3" s="991"/>
      <c r="I3" s="991"/>
      <c r="J3" s="991"/>
      <c r="K3" s="991"/>
      <c r="L3" s="991"/>
      <c r="M3" s="991"/>
      <c r="N3" s="991"/>
    </row>
    <row r="4" spans="1:14">
      <c r="A4" s="257" t="s">
        <v>241</v>
      </c>
    </row>
    <row r="5" spans="1:14" ht="15.75">
      <c r="A5" s="43" t="s">
        <v>96</v>
      </c>
      <c r="C5" s="2"/>
      <c r="D5" s="2"/>
      <c r="E5" s="2"/>
      <c r="F5" s="2"/>
      <c r="G5" s="2"/>
      <c r="H5" s="2"/>
      <c r="I5" s="2"/>
      <c r="J5" s="2"/>
      <c r="K5" s="2"/>
    </row>
    <row r="6" spans="1:14">
      <c r="C6" s="263"/>
      <c r="D6" s="263"/>
      <c r="E6" s="264" t="s">
        <v>255</v>
      </c>
      <c r="F6" s="264" t="s">
        <v>256</v>
      </c>
      <c r="G6" s="264" t="s">
        <v>257</v>
      </c>
      <c r="H6" s="264" t="s">
        <v>258</v>
      </c>
      <c r="I6" s="264" t="s">
        <v>259</v>
      </c>
      <c r="J6" s="264" t="s">
        <v>322</v>
      </c>
      <c r="K6" s="264" t="s">
        <v>323</v>
      </c>
      <c r="L6" s="264" t="s">
        <v>382</v>
      </c>
      <c r="M6" s="264" t="s">
        <v>1041</v>
      </c>
    </row>
    <row r="7" spans="1:14" ht="15.75" thickBot="1">
      <c r="C7" s="279"/>
      <c r="D7" s="279"/>
      <c r="E7" s="1082" t="s">
        <v>1159</v>
      </c>
      <c r="F7" s="1082" t="s">
        <v>1118</v>
      </c>
      <c r="G7" s="1082"/>
      <c r="H7" s="1082"/>
      <c r="I7" s="1082"/>
      <c r="J7" s="1082"/>
      <c r="K7" s="1082"/>
      <c r="L7" s="1082"/>
      <c r="M7" s="1082"/>
    </row>
    <row r="8" spans="1:14" ht="15.75" thickBot="1">
      <c r="C8" s="279"/>
      <c r="D8" s="279"/>
      <c r="E8" s="1083"/>
      <c r="F8" s="1083"/>
      <c r="G8" s="1081" t="s">
        <v>1160</v>
      </c>
      <c r="H8" s="1081" t="s">
        <v>1161</v>
      </c>
      <c r="I8" s="1083" t="s">
        <v>1162</v>
      </c>
      <c r="J8" s="1083"/>
      <c r="K8" s="1083"/>
      <c r="L8" s="1083"/>
      <c r="M8" s="1083"/>
    </row>
    <row r="9" spans="1:14" ht="15.75" thickBot="1">
      <c r="C9" s="279"/>
      <c r="D9" s="279"/>
      <c r="E9" s="1083"/>
      <c r="F9" s="1083"/>
      <c r="G9" s="1081"/>
      <c r="H9" s="1081"/>
      <c r="I9" s="1081" t="s">
        <v>1163</v>
      </c>
      <c r="J9" s="1081" t="s">
        <v>1164</v>
      </c>
      <c r="K9" s="1081" t="s">
        <v>1165</v>
      </c>
      <c r="L9" s="1081" t="s">
        <v>1166</v>
      </c>
      <c r="M9" s="1081" t="s">
        <v>1167</v>
      </c>
    </row>
    <row r="10" spans="1:14" ht="15.75" thickBot="1">
      <c r="C10" s="279"/>
      <c r="D10" s="279"/>
      <c r="E10" s="1083"/>
      <c r="F10" s="1083"/>
      <c r="G10" s="1081"/>
      <c r="H10" s="1081"/>
      <c r="I10" s="1081"/>
      <c r="J10" s="1081"/>
      <c r="K10" s="1081"/>
      <c r="L10" s="1081"/>
      <c r="M10" s="1081"/>
    </row>
    <row r="11" spans="1:14" ht="15.75" thickBot="1">
      <c r="C11" s="279"/>
      <c r="D11" s="279"/>
      <c r="E11" s="1083"/>
      <c r="F11" s="1083"/>
      <c r="G11" s="1081"/>
      <c r="H11" s="1081"/>
      <c r="I11" s="1081"/>
      <c r="J11" s="1081"/>
      <c r="K11" s="1081"/>
      <c r="L11" s="1081"/>
      <c r="M11" s="1081"/>
    </row>
    <row r="12" spans="1:14" ht="24">
      <c r="C12" s="569">
        <v>1</v>
      </c>
      <c r="D12" s="280" t="s">
        <v>1168</v>
      </c>
      <c r="E12" s="281">
        <v>15204</v>
      </c>
      <c r="F12" s="281">
        <v>1263499</v>
      </c>
      <c r="G12" s="705"/>
      <c r="H12" s="705"/>
      <c r="I12" s="705"/>
      <c r="J12" s="705"/>
      <c r="K12" s="705"/>
      <c r="L12" s="705"/>
      <c r="M12" s="705"/>
    </row>
    <row r="13" spans="1:14">
      <c r="C13" s="569">
        <v>2</v>
      </c>
      <c r="D13" s="280" t="s">
        <v>1169</v>
      </c>
      <c r="E13" s="282">
        <v>13320</v>
      </c>
      <c r="F13" s="282">
        <v>1034177</v>
      </c>
      <c r="G13" s="282">
        <v>730109</v>
      </c>
      <c r="H13" s="282">
        <v>1034177</v>
      </c>
      <c r="I13" s="282" t="s">
        <v>2245</v>
      </c>
      <c r="J13" s="282" t="s">
        <v>2245</v>
      </c>
      <c r="K13" s="282" t="s">
        <v>2245</v>
      </c>
      <c r="L13" s="282" t="s">
        <v>2246</v>
      </c>
      <c r="M13" s="282" t="s">
        <v>2247</v>
      </c>
    </row>
    <row r="14" spans="1:14">
      <c r="C14" s="569">
        <v>3</v>
      </c>
      <c r="D14" s="280" t="s">
        <v>1153</v>
      </c>
      <c r="E14" s="609"/>
      <c r="F14" s="282">
        <v>758847</v>
      </c>
      <c r="G14" s="282">
        <v>476674</v>
      </c>
      <c r="H14" s="282">
        <v>758847</v>
      </c>
      <c r="I14" s="282" t="s">
        <v>2245</v>
      </c>
      <c r="J14" s="282" t="s">
        <v>2245</v>
      </c>
      <c r="K14" s="282" t="s">
        <v>2245</v>
      </c>
      <c r="L14" s="282" t="s">
        <v>2246</v>
      </c>
      <c r="M14" s="282" t="s">
        <v>2247</v>
      </c>
    </row>
    <row r="15" spans="1:14" ht="28.5" customHeight="1">
      <c r="C15" s="570">
        <v>4</v>
      </c>
      <c r="D15" s="610" t="s">
        <v>1170</v>
      </c>
      <c r="E15" s="609"/>
      <c r="F15" s="282">
        <v>694271</v>
      </c>
      <c r="G15" s="282">
        <v>442566</v>
      </c>
      <c r="H15" s="282">
        <v>694271</v>
      </c>
      <c r="I15" s="282" t="s">
        <v>2245</v>
      </c>
      <c r="J15" s="282" t="s">
        <v>2245</v>
      </c>
      <c r="K15" s="282" t="s">
        <v>2245</v>
      </c>
      <c r="L15" s="282" t="s">
        <v>2246</v>
      </c>
      <c r="M15" s="282" t="s">
        <v>2247</v>
      </c>
    </row>
    <row r="16" spans="1:14">
      <c r="C16" s="569">
        <v>5</v>
      </c>
      <c r="D16" s="280" t="s">
        <v>1155</v>
      </c>
      <c r="E16" s="609"/>
      <c r="F16" s="282">
        <v>275330</v>
      </c>
      <c r="G16" s="282">
        <v>253435</v>
      </c>
      <c r="H16" s="282">
        <v>275330</v>
      </c>
      <c r="I16" s="282" t="s">
        <v>2245</v>
      </c>
      <c r="J16" s="282" t="s">
        <v>2245</v>
      </c>
      <c r="K16" s="282" t="s">
        <v>2245</v>
      </c>
      <c r="L16" s="282" t="s">
        <v>2246</v>
      </c>
      <c r="M16" s="282" t="s">
        <v>2247</v>
      </c>
    </row>
    <row r="17" spans="3:13" ht="28.5" customHeight="1">
      <c r="C17" s="570">
        <v>6</v>
      </c>
      <c r="D17" s="610" t="s">
        <v>1171</v>
      </c>
      <c r="E17" s="609"/>
      <c r="F17" s="282">
        <v>149741</v>
      </c>
      <c r="G17" s="282">
        <v>140728</v>
      </c>
      <c r="H17" s="282">
        <v>149741</v>
      </c>
      <c r="I17" s="282" t="s">
        <v>2245</v>
      </c>
      <c r="J17" s="282" t="s">
        <v>2245</v>
      </c>
      <c r="K17" s="282" t="s">
        <v>2245</v>
      </c>
      <c r="L17" s="282" t="s">
        <v>2246</v>
      </c>
      <c r="M17" s="282" t="s">
        <v>2247</v>
      </c>
    </row>
    <row r="18" spans="3:13" ht="28.5" customHeight="1">
      <c r="C18" s="570">
        <v>7</v>
      </c>
      <c r="D18" s="610" t="s">
        <v>1172</v>
      </c>
      <c r="E18" s="609"/>
      <c r="F18" s="282">
        <v>128088</v>
      </c>
      <c r="G18" s="282">
        <v>121585</v>
      </c>
      <c r="H18" s="282">
        <v>128088</v>
      </c>
      <c r="I18" s="282" t="s">
        <v>2245</v>
      </c>
      <c r="J18" s="282" t="s">
        <v>2245</v>
      </c>
      <c r="K18" s="282" t="s">
        <v>2245</v>
      </c>
      <c r="L18" s="282" t="s">
        <v>2246</v>
      </c>
      <c r="M18" s="282" t="s">
        <v>2247</v>
      </c>
    </row>
    <row r="20" spans="3:13">
      <c r="D20" s="399" t="s">
        <v>319</v>
      </c>
    </row>
  </sheetData>
  <mergeCells count="12">
    <mergeCell ref="L9:L11"/>
    <mergeCell ref="M9:M11"/>
    <mergeCell ref="C2:N3"/>
    <mergeCell ref="E7:E11"/>
    <mergeCell ref="F7:M7"/>
    <mergeCell ref="F8:F11"/>
    <mergeCell ref="G8:G11"/>
    <mergeCell ref="H8:H11"/>
    <mergeCell ref="I8:M8"/>
    <mergeCell ref="I9:I11"/>
    <mergeCell ref="J9:J11"/>
    <mergeCell ref="K9:K11"/>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8"/>
  <sheetViews>
    <sheetView workbookViewId="0"/>
  </sheetViews>
  <sheetFormatPr baseColWidth="10" defaultColWidth="11.42578125" defaultRowHeight="15"/>
  <cols>
    <col min="1" max="1" width="16.28515625" style="1" customWidth="1"/>
    <col min="2" max="2" width="3.7109375" style="1" customWidth="1"/>
    <col min="3" max="3" width="5.28515625" style="1" customWidth="1"/>
    <col min="4" max="4" width="71.28515625" style="1" customWidth="1"/>
    <col min="5" max="5" width="12.85546875" style="1" bestFit="1" customWidth="1"/>
    <col min="6" max="6" width="16.42578125" style="1" bestFit="1" customWidth="1"/>
    <col min="7" max="7" width="21.85546875" style="1" bestFit="1" customWidth="1"/>
    <col min="8" max="8" width="13.140625" style="1" bestFit="1" customWidth="1"/>
    <col min="9" max="16384" width="11.42578125" style="1"/>
  </cols>
  <sheetData>
    <row r="2" spans="1:9" ht="15" customHeight="1">
      <c r="C2" s="991" t="s">
        <v>1173</v>
      </c>
      <c r="D2" s="1008"/>
      <c r="E2" s="1008"/>
      <c r="F2" s="1008"/>
      <c r="G2" s="1008"/>
      <c r="H2" s="1008"/>
      <c r="I2" s="1008"/>
    </row>
    <row r="3" spans="1:9" ht="15" customHeight="1">
      <c r="C3" s="1008"/>
      <c r="D3" s="1008"/>
      <c r="E3" s="1008"/>
      <c r="F3" s="1008"/>
      <c r="G3" s="1008"/>
      <c r="H3" s="1008"/>
      <c r="I3" s="1008"/>
    </row>
    <row r="4" spans="1:9">
      <c r="A4" s="257" t="s">
        <v>241</v>
      </c>
    </row>
    <row r="5" spans="1:9" ht="15.75">
      <c r="A5" s="43" t="s">
        <v>99</v>
      </c>
      <c r="C5" s="2"/>
      <c r="D5" s="2"/>
      <c r="E5" s="2"/>
      <c r="F5" s="2"/>
      <c r="G5" s="2"/>
      <c r="H5" s="2"/>
      <c r="I5" s="2"/>
    </row>
    <row r="6" spans="1:9">
      <c r="D6" s="2"/>
      <c r="E6" s="2"/>
      <c r="F6" s="2"/>
    </row>
    <row r="7" spans="1:9">
      <c r="D7" s="2"/>
      <c r="E7" s="2"/>
      <c r="F7" s="2"/>
    </row>
    <row r="8" spans="1:9">
      <c r="C8" s="285"/>
      <c r="D8" s="286"/>
      <c r="E8" s="706" t="s">
        <v>255</v>
      </c>
      <c r="F8" s="706" t="s">
        <v>256</v>
      </c>
      <c r="G8" s="706" t="s">
        <v>257</v>
      </c>
      <c r="H8" s="706" t="s">
        <v>258</v>
      </c>
    </row>
    <row r="9" spans="1:9" ht="43.5" thickBot="1">
      <c r="C9" s="286"/>
      <c r="D9" s="286"/>
      <c r="E9" s="1084" t="s">
        <v>1118</v>
      </c>
      <c r="F9" s="1084"/>
      <c r="G9" s="838" t="s">
        <v>1174</v>
      </c>
      <c r="H9" s="838" t="s">
        <v>1118</v>
      </c>
    </row>
    <row r="10" spans="1:9" ht="57.75" thickBot="1">
      <c r="C10" s="286"/>
      <c r="D10" s="287"/>
      <c r="E10" s="291"/>
      <c r="F10" s="288" t="s">
        <v>1175</v>
      </c>
      <c r="G10" s="288" t="s">
        <v>1176</v>
      </c>
      <c r="H10" s="288" t="s">
        <v>1177</v>
      </c>
    </row>
    <row r="11" spans="1:9" ht="19.5" customHeight="1">
      <c r="C11" s="624">
        <v>1</v>
      </c>
      <c r="D11" s="292" t="s">
        <v>1178</v>
      </c>
      <c r="E11" s="283">
        <v>2483526</v>
      </c>
      <c r="F11" s="283">
        <v>109662</v>
      </c>
      <c r="G11" s="283">
        <v>1847301</v>
      </c>
      <c r="H11" s="283">
        <v>82085</v>
      </c>
    </row>
    <row r="12" spans="1:9">
      <c r="C12" s="707">
        <v>2</v>
      </c>
      <c r="D12" s="121" t="s">
        <v>1153</v>
      </c>
      <c r="E12" s="284">
        <v>161463</v>
      </c>
      <c r="F12" s="293"/>
      <c r="G12" s="293"/>
      <c r="H12" s="284">
        <v>6373</v>
      </c>
    </row>
    <row r="13" spans="1:9">
      <c r="C13" s="707">
        <v>3</v>
      </c>
      <c r="D13" s="121" t="s">
        <v>1179</v>
      </c>
      <c r="E13" s="284" t="s">
        <v>2248</v>
      </c>
      <c r="F13" s="293"/>
      <c r="G13" s="293"/>
      <c r="H13" s="284" t="s">
        <v>2249</v>
      </c>
    </row>
    <row r="14" spans="1:9">
      <c r="C14" s="707">
        <v>4</v>
      </c>
      <c r="D14" s="121" t="s">
        <v>1155</v>
      </c>
      <c r="E14" s="284">
        <v>2322063</v>
      </c>
      <c r="F14" s="284">
        <v>107654</v>
      </c>
      <c r="G14" s="284">
        <v>1719632</v>
      </c>
      <c r="H14" s="284">
        <v>75712</v>
      </c>
    </row>
    <row r="15" spans="1:9">
      <c r="C15" s="707">
        <v>5</v>
      </c>
      <c r="D15" s="121" t="s">
        <v>1180</v>
      </c>
      <c r="E15" s="284">
        <v>1314598</v>
      </c>
      <c r="F15" s="293"/>
      <c r="G15" s="293"/>
      <c r="H15" s="284">
        <v>61487</v>
      </c>
    </row>
    <row r="16" spans="1:9">
      <c r="C16" s="707">
        <v>6</v>
      </c>
      <c r="D16" s="121" t="s">
        <v>1181</v>
      </c>
      <c r="E16" s="284">
        <v>713</v>
      </c>
      <c r="F16" s="293"/>
      <c r="G16" s="293"/>
      <c r="H16" s="284" t="s">
        <v>2249</v>
      </c>
    </row>
    <row r="17" spans="3:8">
      <c r="C17" s="289"/>
      <c r="D17" s="290"/>
      <c r="E17" s="290"/>
      <c r="F17" s="279"/>
      <c r="G17" s="279"/>
      <c r="H17" s="279"/>
    </row>
    <row r="18" spans="3:8">
      <c r="D18" s="399" t="s">
        <v>319</v>
      </c>
    </row>
  </sheetData>
  <mergeCells count="2">
    <mergeCell ref="C2:I3"/>
    <mergeCell ref="E9:F9"/>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T34"/>
  <sheetViews>
    <sheetView zoomScale="85" zoomScaleNormal="85" workbookViewId="0">
      <selection activeCell="D8" sqref="D8"/>
    </sheetView>
  </sheetViews>
  <sheetFormatPr baseColWidth="10" defaultColWidth="11.42578125" defaultRowHeight="15"/>
  <cols>
    <col min="1" max="1" width="17.42578125" style="1" customWidth="1"/>
    <col min="2" max="2" width="3.7109375" style="1" customWidth="1"/>
    <col min="3" max="3" width="4.5703125" style="1" bestFit="1" customWidth="1"/>
    <col min="4" max="4" width="30.28515625" style="1" customWidth="1"/>
    <col min="5" max="5" width="14" style="1" customWidth="1"/>
    <col min="6" max="6" width="12.28515625" style="1" customWidth="1"/>
    <col min="7" max="7" width="13.5703125" style="1" bestFit="1" customWidth="1"/>
    <col min="8" max="8" width="12.28515625" style="1" bestFit="1" customWidth="1"/>
    <col min="9" max="9" width="11.5703125" style="1" bestFit="1" customWidth="1"/>
    <col min="10" max="10" width="12.28515625" style="1" bestFit="1" customWidth="1"/>
    <col min="11" max="17" width="11.5703125" style="1" bestFit="1" customWidth="1"/>
    <col min="18" max="18" width="13.5703125" style="1" bestFit="1" customWidth="1"/>
    <col min="19" max="19" width="11.5703125" style="1" bestFit="1" customWidth="1"/>
    <col min="20" max="16384" width="11.42578125" style="1"/>
  </cols>
  <sheetData>
    <row r="2" spans="1:20" ht="15" customHeight="1">
      <c r="C2" s="990" t="s">
        <v>1182</v>
      </c>
      <c r="D2" s="990"/>
      <c r="E2" s="990"/>
      <c r="F2" s="990"/>
      <c r="G2" s="990"/>
      <c r="H2" s="990"/>
      <c r="I2" s="990"/>
      <c r="J2" s="990"/>
      <c r="K2" s="990"/>
      <c r="L2" s="990"/>
      <c r="M2" s="990"/>
      <c r="N2" s="990"/>
      <c r="O2" s="990"/>
      <c r="P2" s="990"/>
      <c r="Q2" s="990"/>
      <c r="R2" s="990"/>
      <c r="S2" s="990"/>
      <c r="T2" s="990"/>
    </row>
    <row r="3" spans="1:20" ht="15" customHeight="1">
      <c r="C3" s="990"/>
      <c r="D3" s="990"/>
      <c r="E3" s="990"/>
      <c r="F3" s="990"/>
      <c r="G3" s="990"/>
      <c r="H3" s="990"/>
      <c r="I3" s="990"/>
      <c r="J3" s="990"/>
      <c r="K3" s="990"/>
      <c r="L3" s="990"/>
      <c r="M3" s="990"/>
      <c r="N3" s="990"/>
      <c r="O3" s="990"/>
      <c r="P3" s="990"/>
      <c r="Q3" s="990"/>
      <c r="R3" s="990"/>
      <c r="S3" s="990"/>
      <c r="T3" s="990"/>
    </row>
    <row r="4" spans="1:20">
      <c r="A4" s="257" t="s">
        <v>241</v>
      </c>
    </row>
    <row r="5" spans="1:20" ht="15.75">
      <c r="A5" s="43" t="s">
        <v>102</v>
      </c>
      <c r="C5" s="2"/>
      <c r="D5" s="2"/>
      <c r="E5" s="2"/>
      <c r="F5" s="2"/>
      <c r="G5" s="2"/>
      <c r="H5" s="2"/>
      <c r="I5" s="2"/>
      <c r="J5" s="2"/>
      <c r="K5" s="2"/>
    </row>
    <row r="6" spans="1:20" ht="15.75" thickBot="1">
      <c r="C6" s="843"/>
      <c r="D6" s="843"/>
      <c r="E6" s="847" t="s">
        <v>255</v>
      </c>
      <c r="F6" s="847" t="s">
        <v>256</v>
      </c>
      <c r="G6" s="847" t="s">
        <v>257</v>
      </c>
      <c r="H6" s="847" t="s">
        <v>258</v>
      </c>
      <c r="I6" s="847" t="s">
        <v>259</v>
      </c>
      <c r="J6" s="847" t="s">
        <v>322</v>
      </c>
      <c r="K6" s="847" t="s">
        <v>323</v>
      </c>
      <c r="L6" s="847" t="s">
        <v>382</v>
      </c>
      <c r="M6" s="847" t="s">
        <v>1041</v>
      </c>
      <c r="N6" s="847" t="s">
        <v>1042</v>
      </c>
      <c r="O6" s="847" t="s">
        <v>1043</v>
      </c>
      <c r="P6" s="847" t="s">
        <v>1044</v>
      </c>
      <c r="Q6" s="847" t="s">
        <v>1045</v>
      </c>
      <c r="R6" s="847" t="s">
        <v>1140</v>
      </c>
      <c r="S6" s="847" t="s">
        <v>1141</v>
      </c>
    </row>
    <row r="7" spans="1:20" ht="15.75" thickBot="1">
      <c r="C7" s="843"/>
      <c r="D7" s="843"/>
      <c r="E7" s="1085" t="s">
        <v>1087</v>
      </c>
      <c r="F7" s="1085"/>
      <c r="G7" s="1085"/>
      <c r="H7" s="1085"/>
      <c r="I7" s="1085"/>
      <c r="J7" s="1085"/>
      <c r="K7" s="1085" t="s">
        <v>1183</v>
      </c>
      <c r="L7" s="1085"/>
      <c r="M7" s="1085"/>
      <c r="N7" s="1085"/>
      <c r="O7" s="1085"/>
      <c r="P7" s="1085"/>
      <c r="Q7" s="1086" t="s">
        <v>1184</v>
      </c>
      <c r="R7" s="1085" t="s">
        <v>1185</v>
      </c>
      <c r="S7" s="1085"/>
    </row>
    <row r="8" spans="1:20" s="327" customFormat="1" ht="67.5" customHeight="1" thickBot="1">
      <c r="C8" s="843"/>
      <c r="D8" s="843"/>
      <c r="E8" s="1054" t="s">
        <v>1186</v>
      </c>
      <c r="F8" s="1054"/>
      <c r="G8" s="1054"/>
      <c r="H8" s="1054" t="s">
        <v>1187</v>
      </c>
      <c r="I8" s="1054"/>
      <c r="J8" s="1054"/>
      <c r="K8" s="1087" t="s">
        <v>1188</v>
      </c>
      <c r="L8" s="1054"/>
      <c r="M8" s="1054"/>
      <c r="N8" s="1054" t="s">
        <v>1189</v>
      </c>
      <c r="O8" s="1054"/>
      <c r="P8" s="1054"/>
      <c r="Q8" s="1045"/>
      <c r="R8" s="1054" t="s">
        <v>1190</v>
      </c>
      <c r="S8" s="1054" t="s">
        <v>1191</v>
      </c>
    </row>
    <row r="9" spans="1:20" ht="24" thickBot="1">
      <c r="C9" s="843"/>
      <c r="D9" s="322"/>
      <c r="E9" s="325"/>
      <c r="F9" s="326" t="s">
        <v>1192</v>
      </c>
      <c r="G9" s="326" t="s">
        <v>1193</v>
      </c>
      <c r="H9" s="326"/>
      <c r="I9" s="326" t="s">
        <v>1193</v>
      </c>
      <c r="J9" s="326" t="s">
        <v>1194</v>
      </c>
      <c r="K9" s="326"/>
      <c r="L9" s="326" t="s">
        <v>1192</v>
      </c>
      <c r="M9" s="326" t="s">
        <v>1193</v>
      </c>
      <c r="N9" s="326"/>
      <c r="O9" s="326" t="s">
        <v>1193</v>
      </c>
      <c r="P9" s="326" t="s">
        <v>1194</v>
      </c>
      <c r="Q9" s="1046"/>
      <c r="R9" s="1054"/>
      <c r="S9" s="1054"/>
    </row>
    <row r="10" spans="1:20" s="24" customFormat="1" ht="25.5">
      <c r="C10" s="582" t="s">
        <v>1195</v>
      </c>
      <c r="D10" s="832" t="s">
        <v>333</v>
      </c>
      <c r="E10" s="817">
        <v>8395432</v>
      </c>
      <c r="F10" s="817">
        <v>8395432</v>
      </c>
      <c r="G10" s="818">
        <v>0</v>
      </c>
      <c r="H10" s="210">
        <v>0</v>
      </c>
      <c r="I10" s="210">
        <v>0</v>
      </c>
      <c r="J10" s="210">
        <v>0</v>
      </c>
      <c r="K10" s="210">
        <v>0</v>
      </c>
      <c r="L10" s="210">
        <v>0</v>
      </c>
      <c r="M10" s="210">
        <v>0</v>
      </c>
      <c r="N10" s="210">
        <v>0</v>
      </c>
      <c r="O10" s="210">
        <v>0</v>
      </c>
      <c r="P10" s="210">
        <v>0</v>
      </c>
      <c r="Q10" s="210">
        <v>0</v>
      </c>
      <c r="R10" s="210">
        <v>0</v>
      </c>
      <c r="S10" s="210">
        <v>0</v>
      </c>
    </row>
    <row r="11" spans="1:20" s="24" customFormat="1" ht="17.25" customHeight="1">
      <c r="C11" s="582" t="s">
        <v>1094</v>
      </c>
      <c r="D11" s="832" t="s">
        <v>1196</v>
      </c>
      <c r="E11" s="201">
        <v>46135434.333999999</v>
      </c>
      <c r="F11" s="201">
        <v>43728988.159999996</v>
      </c>
      <c r="G11" s="201">
        <v>2406446.1740000001</v>
      </c>
      <c r="H11" s="831">
        <v>942023.89899999998</v>
      </c>
      <c r="I11" s="831">
        <v>0</v>
      </c>
      <c r="J11" s="831">
        <v>942023.89899999998</v>
      </c>
      <c r="K11" s="831">
        <v>-271273.98</v>
      </c>
      <c r="L11" s="831">
        <v>-155985.27499999999</v>
      </c>
      <c r="M11" s="831">
        <v>-115287.704</v>
      </c>
      <c r="N11" s="831">
        <v>-512197.31400000001</v>
      </c>
      <c r="O11" s="831">
        <v>0</v>
      </c>
      <c r="P11" s="831">
        <v>-512197.31400000001</v>
      </c>
      <c r="Q11" s="831">
        <v>0</v>
      </c>
      <c r="R11" s="831">
        <v>21574362.331</v>
      </c>
      <c r="S11" s="831">
        <v>231652.53</v>
      </c>
    </row>
    <row r="12" spans="1:20" s="24" customFormat="1" ht="17.25" customHeight="1">
      <c r="C12" s="582" t="s">
        <v>1095</v>
      </c>
      <c r="D12" s="323" t="s">
        <v>1197</v>
      </c>
      <c r="E12" s="819">
        <v>0</v>
      </c>
      <c r="F12" s="819">
        <v>0</v>
      </c>
      <c r="G12" s="819">
        <v>0</v>
      </c>
      <c r="H12" s="862">
        <v>0</v>
      </c>
      <c r="I12" s="862">
        <v>0</v>
      </c>
      <c r="J12" s="862">
        <v>0</v>
      </c>
      <c r="K12" s="862">
        <v>0</v>
      </c>
      <c r="L12" s="862">
        <v>0</v>
      </c>
      <c r="M12" s="862">
        <v>0</v>
      </c>
      <c r="N12" s="862">
        <v>0</v>
      </c>
      <c r="O12" s="862">
        <v>0</v>
      </c>
      <c r="P12" s="862">
        <v>0</v>
      </c>
      <c r="Q12" s="862">
        <v>0</v>
      </c>
      <c r="R12" s="862">
        <v>0</v>
      </c>
      <c r="S12" s="862">
        <v>0</v>
      </c>
    </row>
    <row r="13" spans="1:20" s="24" customFormat="1" ht="17.25" customHeight="1">
      <c r="C13" s="582" t="s">
        <v>1096</v>
      </c>
      <c r="D13" s="323" t="s">
        <v>1198</v>
      </c>
      <c r="E13" s="819">
        <v>9117110</v>
      </c>
      <c r="F13" s="819">
        <v>9116925</v>
      </c>
      <c r="G13" s="819">
        <v>185</v>
      </c>
      <c r="H13" s="862">
        <v>83</v>
      </c>
      <c r="I13" s="862">
        <v>0</v>
      </c>
      <c r="J13" s="862">
        <v>83</v>
      </c>
      <c r="K13" s="862">
        <v>0</v>
      </c>
      <c r="L13" s="862">
        <v>0</v>
      </c>
      <c r="M13" s="862">
        <v>0</v>
      </c>
      <c r="N13" s="862">
        <v>-52</v>
      </c>
      <c r="O13" s="862">
        <v>0</v>
      </c>
      <c r="P13" s="862">
        <v>-52</v>
      </c>
      <c r="Q13" s="862">
        <v>0</v>
      </c>
      <c r="R13" s="862">
        <v>24</v>
      </c>
      <c r="S13" s="862">
        <v>7</v>
      </c>
    </row>
    <row r="14" spans="1:20" s="24" customFormat="1" ht="17.25" customHeight="1">
      <c r="C14" s="582" t="s">
        <v>1097</v>
      </c>
      <c r="D14" s="323" t="s">
        <v>1199</v>
      </c>
      <c r="E14" s="819">
        <v>985041</v>
      </c>
      <c r="F14" s="819">
        <v>985041</v>
      </c>
      <c r="G14" s="819">
        <v>0</v>
      </c>
      <c r="H14" s="862">
        <v>926</v>
      </c>
      <c r="I14" s="862">
        <v>0</v>
      </c>
      <c r="J14" s="862">
        <v>926</v>
      </c>
      <c r="K14" s="862">
        <v>0</v>
      </c>
      <c r="L14" s="862">
        <v>0</v>
      </c>
      <c r="M14" s="862">
        <v>0</v>
      </c>
      <c r="N14" s="862">
        <v>-3</v>
      </c>
      <c r="O14" s="862">
        <v>0</v>
      </c>
      <c r="P14" s="862">
        <v>-3</v>
      </c>
      <c r="Q14" s="862">
        <v>0</v>
      </c>
      <c r="R14" s="862">
        <v>0</v>
      </c>
      <c r="S14" s="862">
        <v>0</v>
      </c>
    </row>
    <row r="15" spans="1:20" s="24" customFormat="1" ht="17.25" customHeight="1">
      <c r="C15" s="582" t="s">
        <v>1098</v>
      </c>
      <c r="D15" s="323" t="s">
        <v>1200</v>
      </c>
      <c r="E15" s="819">
        <v>519554</v>
      </c>
      <c r="F15" s="819">
        <v>503265</v>
      </c>
      <c r="G15" s="819">
        <v>16289</v>
      </c>
      <c r="H15" s="862">
        <v>575</v>
      </c>
      <c r="I15" s="862">
        <v>0</v>
      </c>
      <c r="J15" s="862">
        <v>575</v>
      </c>
      <c r="K15" s="862">
        <v>-4781</v>
      </c>
      <c r="L15" s="862">
        <v>-3585</v>
      </c>
      <c r="M15" s="862">
        <v>-1196</v>
      </c>
      <c r="N15" s="862">
        <v>-392</v>
      </c>
      <c r="O15" s="862">
        <v>0</v>
      </c>
      <c r="P15" s="862">
        <v>-392</v>
      </c>
      <c r="Q15" s="862">
        <v>0</v>
      </c>
      <c r="R15" s="862">
        <v>192919</v>
      </c>
      <c r="S15" s="862">
        <v>173</v>
      </c>
    </row>
    <row r="16" spans="1:20" s="24" customFormat="1" ht="17.25" customHeight="1">
      <c r="C16" s="582" t="s">
        <v>1099</v>
      </c>
      <c r="D16" s="323" t="s">
        <v>1201</v>
      </c>
      <c r="E16" s="819">
        <v>16642900.334000001</v>
      </c>
      <c r="F16" s="819">
        <v>14995562.16</v>
      </c>
      <c r="G16" s="819">
        <v>1647338.1740000001</v>
      </c>
      <c r="H16" s="862">
        <v>624685.89899999998</v>
      </c>
      <c r="I16" s="862">
        <v>0</v>
      </c>
      <c r="J16" s="862">
        <v>624685.89899999998</v>
      </c>
      <c r="K16" s="862">
        <v>-203647.98</v>
      </c>
      <c r="L16" s="862">
        <v>-124897.27499999999</v>
      </c>
      <c r="M16" s="862">
        <v>-78750.703999999998</v>
      </c>
      <c r="N16" s="862">
        <v>-365882.31400000001</v>
      </c>
      <c r="O16" s="862">
        <v>0</v>
      </c>
      <c r="P16" s="862">
        <v>-365882.31400000001</v>
      </c>
      <c r="Q16" s="862">
        <v>0</v>
      </c>
      <c r="R16" s="862">
        <v>6020848.3310000002</v>
      </c>
      <c r="S16" s="862">
        <v>89618.53</v>
      </c>
    </row>
    <row r="17" spans="3:19" s="24" customFormat="1" ht="17.25" customHeight="1">
      <c r="C17" s="582" t="s">
        <v>1100</v>
      </c>
      <c r="D17" s="324" t="s">
        <v>1202</v>
      </c>
      <c r="E17" s="819">
        <v>7279239.0939999996</v>
      </c>
      <c r="F17" s="819">
        <v>6466618.6739999996</v>
      </c>
      <c r="G17" s="819">
        <v>812620.42</v>
      </c>
      <c r="H17" s="862">
        <v>410726</v>
      </c>
      <c r="I17" s="862">
        <v>0</v>
      </c>
      <c r="J17" s="862">
        <v>410726</v>
      </c>
      <c r="K17" s="862">
        <v>-133981.53899999999</v>
      </c>
      <c r="L17" s="862">
        <v>-95652.918000000005</v>
      </c>
      <c r="M17" s="862">
        <v>-38328.620000000003</v>
      </c>
      <c r="N17" s="862">
        <v>-253588</v>
      </c>
      <c r="O17" s="862">
        <v>0</v>
      </c>
      <c r="P17" s="862">
        <v>-253588</v>
      </c>
      <c r="Q17" s="862">
        <v>0</v>
      </c>
      <c r="R17" s="862">
        <v>3721168.42</v>
      </c>
      <c r="S17" s="862">
        <v>76107</v>
      </c>
    </row>
    <row r="18" spans="3:19" s="24" customFormat="1" ht="17.25" customHeight="1">
      <c r="C18" s="582" t="s">
        <v>1101</v>
      </c>
      <c r="D18" s="323" t="s">
        <v>1203</v>
      </c>
      <c r="E18" s="819">
        <v>18870829</v>
      </c>
      <c r="F18" s="819">
        <v>18128195</v>
      </c>
      <c r="G18" s="819">
        <v>742634</v>
      </c>
      <c r="H18" s="862">
        <v>315754</v>
      </c>
      <c r="I18" s="862">
        <v>0</v>
      </c>
      <c r="J18" s="862">
        <v>315754</v>
      </c>
      <c r="K18" s="862">
        <v>-62845</v>
      </c>
      <c r="L18" s="862">
        <v>-27503</v>
      </c>
      <c r="M18" s="862">
        <v>-35341</v>
      </c>
      <c r="N18" s="862">
        <v>-145868</v>
      </c>
      <c r="O18" s="862">
        <v>0</v>
      </c>
      <c r="P18" s="862">
        <v>-145868</v>
      </c>
      <c r="Q18" s="862">
        <v>0</v>
      </c>
      <c r="R18" s="862">
        <v>15360571</v>
      </c>
      <c r="S18" s="862">
        <v>141854</v>
      </c>
    </row>
    <row r="19" spans="3:19" s="24" customFormat="1" ht="17.25" customHeight="1">
      <c r="C19" s="582" t="s">
        <v>1102</v>
      </c>
      <c r="D19" s="832" t="s">
        <v>1204</v>
      </c>
      <c r="E19" s="819">
        <v>11731146</v>
      </c>
      <c r="F19" s="819">
        <v>11730147</v>
      </c>
      <c r="G19" s="819">
        <v>0</v>
      </c>
      <c r="H19" s="831">
        <v>0</v>
      </c>
      <c r="I19" s="831">
        <v>0</v>
      </c>
      <c r="J19" s="831">
        <v>0</v>
      </c>
      <c r="K19" s="831">
        <v>0</v>
      </c>
      <c r="L19" s="831">
        <v>0</v>
      </c>
      <c r="M19" s="831">
        <v>0</v>
      </c>
      <c r="N19" s="831">
        <v>0</v>
      </c>
      <c r="O19" s="831">
        <v>0</v>
      </c>
      <c r="P19" s="831">
        <v>0</v>
      </c>
      <c r="Q19" s="831">
        <v>0</v>
      </c>
      <c r="R19" s="831">
        <v>0</v>
      </c>
      <c r="S19" s="831">
        <v>0</v>
      </c>
    </row>
    <row r="20" spans="3:19" s="24" customFormat="1" ht="17.25" customHeight="1">
      <c r="C20" s="582" t="s">
        <v>1103</v>
      </c>
      <c r="D20" s="323" t="s">
        <v>1197</v>
      </c>
      <c r="E20" s="819">
        <v>0</v>
      </c>
      <c r="F20" s="819">
        <v>0</v>
      </c>
      <c r="G20" s="819">
        <v>0</v>
      </c>
      <c r="H20" s="862">
        <v>0</v>
      </c>
      <c r="I20" s="862">
        <v>0</v>
      </c>
      <c r="J20" s="862">
        <v>0</v>
      </c>
      <c r="K20" s="862">
        <v>0</v>
      </c>
      <c r="L20" s="862">
        <v>0</v>
      </c>
      <c r="M20" s="862">
        <v>0</v>
      </c>
      <c r="N20" s="862">
        <v>0</v>
      </c>
      <c r="O20" s="862">
        <v>0</v>
      </c>
      <c r="P20" s="862">
        <v>0</v>
      </c>
      <c r="Q20" s="862">
        <v>0</v>
      </c>
      <c r="R20" s="862">
        <v>0</v>
      </c>
      <c r="S20" s="862">
        <v>0</v>
      </c>
    </row>
    <row r="21" spans="3:19" s="24" customFormat="1" ht="17.25" customHeight="1">
      <c r="C21" s="582" t="s">
        <v>1104</v>
      </c>
      <c r="D21" s="323" t="s">
        <v>1198</v>
      </c>
      <c r="E21" s="819">
        <v>10593220</v>
      </c>
      <c r="F21" s="819">
        <v>10593220</v>
      </c>
      <c r="G21" s="819">
        <v>0</v>
      </c>
      <c r="H21" s="862">
        <v>0</v>
      </c>
      <c r="I21" s="862">
        <v>0</v>
      </c>
      <c r="J21" s="862">
        <v>0</v>
      </c>
      <c r="K21" s="862">
        <v>0</v>
      </c>
      <c r="L21" s="862">
        <v>0</v>
      </c>
      <c r="M21" s="862">
        <v>0</v>
      </c>
      <c r="N21" s="862">
        <v>0</v>
      </c>
      <c r="O21" s="862">
        <v>0</v>
      </c>
      <c r="P21" s="862">
        <v>0</v>
      </c>
      <c r="Q21" s="862">
        <v>0</v>
      </c>
      <c r="R21" s="862">
        <v>0</v>
      </c>
      <c r="S21" s="862">
        <v>0</v>
      </c>
    </row>
    <row r="22" spans="3:19" s="24" customFormat="1" ht="17.25" customHeight="1">
      <c r="C22" s="582" t="s">
        <v>1105</v>
      </c>
      <c r="D22" s="323" t="s">
        <v>1199</v>
      </c>
      <c r="E22" s="819">
        <v>580259</v>
      </c>
      <c r="F22" s="819">
        <v>580259</v>
      </c>
      <c r="G22" s="819">
        <v>0</v>
      </c>
      <c r="H22" s="862">
        <v>0</v>
      </c>
      <c r="I22" s="862">
        <v>0</v>
      </c>
      <c r="J22" s="862">
        <v>0</v>
      </c>
      <c r="K22" s="862">
        <v>0</v>
      </c>
      <c r="L22" s="862">
        <v>0</v>
      </c>
      <c r="M22" s="862">
        <v>0</v>
      </c>
      <c r="N22" s="862">
        <v>0</v>
      </c>
      <c r="O22" s="862">
        <v>0</v>
      </c>
      <c r="P22" s="862">
        <v>0</v>
      </c>
      <c r="Q22" s="862">
        <v>0</v>
      </c>
      <c r="R22" s="862">
        <v>0</v>
      </c>
      <c r="S22" s="862">
        <v>0</v>
      </c>
    </row>
    <row r="23" spans="3:19" s="24" customFormat="1" ht="17.25" customHeight="1">
      <c r="C23" s="582" t="s">
        <v>1106</v>
      </c>
      <c r="D23" s="323" t="s">
        <v>1200</v>
      </c>
      <c r="E23" s="819">
        <v>53513</v>
      </c>
      <c r="F23" s="819">
        <v>52629</v>
      </c>
      <c r="G23" s="819">
        <v>0</v>
      </c>
      <c r="H23" s="862">
        <v>0</v>
      </c>
      <c r="I23" s="862">
        <v>0</v>
      </c>
      <c r="J23" s="862">
        <v>0</v>
      </c>
      <c r="K23" s="862">
        <v>0</v>
      </c>
      <c r="L23" s="862">
        <v>0</v>
      </c>
      <c r="M23" s="862">
        <v>0</v>
      </c>
      <c r="N23" s="862">
        <v>0</v>
      </c>
      <c r="O23" s="862">
        <v>0</v>
      </c>
      <c r="P23" s="862">
        <v>0</v>
      </c>
      <c r="Q23" s="862">
        <v>0</v>
      </c>
      <c r="R23" s="862">
        <v>0</v>
      </c>
      <c r="S23" s="862">
        <v>0</v>
      </c>
    </row>
    <row r="24" spans="3:19" s="24" customFormat="1" ht="17.25" customHeight="1">
      <c r="C24" s="582" t="s">
        <v>1107</v>
      </c>
      <c r="D24" s="323" t="s">
        <v>1201</v>
      </c>
      <c r="E24" s="819">
        <v>504154</v>
      </c>
      <c r="F24" s="819">
        <v>504039</v>
      </c>
      <c r="G24" s="819">
        <v>0</v>
      </c>
      <c r="H24" s="862">
        <v>0</v>
      </c>
      <c r="I24" s="862">
        <v>0</v>
      </c>
      <c r="J24" s="862">
        <v>0</v>
      </c>
      <c r="K24" s="862">
        <v>0</v>
      </c>
      <c r="L24" s="862">
        <v>0</v>
      </c>
      <c r="M24" s="862">
        <v>0</v>
      </c>
      <c r="N24" s="862">
        <v>0</v>
      </c>
      <c r="O24" s="862">
        <v>0</v>
      </c>
      <c r="P24" s="862">
        <v>0</v>
      </c>
      <c r="Q24" s="862">
        <v>0</v>
      </c>
      <c r="R24" s="862">
        <v>0</v>
      </c>
      <c r="S24" s="862">
        <v>0</v>
      </c>
    </row>
    <row r="25" spans="3:19" s="24" customFormat="1" ht="17.25" customHeight="1">
      <c r="C25" s="582" t="s">
        <v>1108</v>
      </c>
      <c r="D25" s="832" t="s">
        <v>888</v>
      </c>
      <c r="E25" s="863">
        <v>12928608</v>
      </c>
      <c r="F25" s="863">
        <v>12724034</v>
      </c>
      <c r="G25" s="863">
        <v>204574</v>
      </c>
      <c r="H25" s="862">
        <v>128614</v>
      </c>
      <c r="I25" s="862">
        <v>0</v>
      </c>
      <c r="J25" s="862">
        <v>128614</v>
      </c>
      <c r="K25" s="862">
        <v>26962</v>
      </c>
      <c r="L25" s="862">
        <v>18651</v>
      </c>
      <c r="M25" s="862">
        <v>8311</v>
      </c>
      <c r="N25" s="862">
        <v>69070</v>
      </c>
      <c r="O25" s="862">
        <v>0</v>
      </c>
      <c r="P25" s="862">
        <v>69070</v>
      </c>
      <c r="Q25" s="862">
        <v>0</v>
      </c>
      <c r="R25" s="862">
        <v>818030</v>
      </c>
      <c r="S25" s="862">
        <v>4279</v>
      </c>
    </row>
    <row r="26" spans="3:19" s="24" customFormat="1" ht="17.25" customHeight="1">
      <c r="C26" s="582" t="s">
        <v>1109</v>
      </c>
      <c r="D26" s="323" t="s">
        <v>1197</v>
      </c>
      <c r="E26" s="863">
        <v>0</v>
      </c>
      <c r="F26" s="863">
        <v>0</v>
      </c>
      <c r="G26" s="863">
        <v>0</v>
      </c>
      <c r="H26" s="862">
        <v>0</v>
      </c>
      <c r="I26" s="862">
        <v>0</v>
      </c>
      <c r="J26" s="862">
        <v>0</v>
      </c>
      <c r="K26" s="862">
        <v>0</v>
      </c>
      <c r="L26" s="862">
        <v>0</v>
      </c>
      <c r="M26" s="862">
        <v>0</v>
      </c>
      <c r="N26" s="862">
        <v>0</v>
      </c>
      <c r="O26" s="862">
        <v>0</v>
      </c>
      <c r="P26" s="862">
        <v>0</v>
      </c>
      <c r="Q26" s="862">
        <v>0</v>
      </c>
      <c r="R26" s="862">
        <v>0</v>
      </c>
      <c r="S26" s="862">
        <v>0</v>
      </c>
    </row>
    <row r="27" spans="3:19" s="24" customFormat="1" ht="17.25" customHeight="1">
      <c r="C27" s="582" t="s">
        <v>1110</v>
      </c>
      <c r="D27" s="323" t="s">
        <v>1198</v>
      </c>
      <c r="E27" s="863">
        <v>1542275</v>
      </c>
      <c r="F27" s="863">
        <v>1542275</v>
      </c>
      <c r="G27" s="863">
        <v>0</v>
      </c>
      <c r="H27" s="862">
        <v>0</v>
      </c>
      <c r="I27" s="862">
        <v>0</v>
      </c>
      <c r="J27" s="862">
        <v>0</v>
      </c>
      <c r="K27" s="862">
        <v>0</v>
      </c>
      <c r="L27" s="862">
        <v>0</v>
      </c>
      <c r="M27" s="862">
        <v>0</v>
      </c>
      <c r="N27" s="862">
        <v>0</v>
      </c>
      <c r="O27" s="862">
        <v>0</v>
      </c>
      <c r="P27" s="862">
        <v>0</v>
      </c>
      <c r="Q27" s="862">
        <v>0</v>
      </c>
      <c r="R27" s="862">
        <v>1516</v>
      </c>
      <c r="S27" s="862">
        <v>0</v>
      </c>
    </row>
    <row r="28" spans="3:19" s="24" customFormat="1" ht="17.25" customHeight="1">
      <c r="C28" s="582" t="s">
        <v>1111</v>
      </c>
      <c r="D28" s="323" t="s">
        <v>1199</v>
      </c>
      <c r="E28" s="863">
        <v>800437</v>
      </c>
      <c r="F28" s="863">
        <v>800437</v>
      </c>
      <c r="G28" s="863">
        <v>0</v>
      </c>
      <c r="H28" s="862">
        <v>0</v>
      </c>
      <c r="I28" s="862">
        <v>0</v>
      </c>
      <c r="J28" s="862">
        <v>0</v>
      </c>
      <c r="K28" s="862">
        <v>74</v>
      </c>
      <c r="L28" s="862">
        <v>74</v>
      </c>
      <c r="M28" s="862">
        <v>0</v>
      </c>
      <c r="N28" s="862">
        <v>0</v>
      </c>
      <c r="O28" s="862">
        <v>0</v>
      </c>
      <c r="P28" s="862">
        <v>0</v>
      </c>
      <c r="Q28" s="862">
        <v>0</v>
      </c>
      <c r="R28" s="862">
        <v>0</v>
      </c>
      <c r="S28" s="862">
        <v>0</v>
      </c>
    </row>
    <row r="29" spans="3:19" s="24" customFormat="1" ht="17.25" customHeight="1">
      <c r="C29" s="582" t="s">
        <v>1112</v>
      </c>
      <c r="D29" s="323" t="s">
        <v>1200</v>
      </c>
      <c r="E29" s="863">
        <v>57979</v>
      </c>
      <c r="F29" s="863">
        <v>57975</v>
      </c>
      <c r="G29" s="863">
        <v>4</v>
      </c>
      <c r="H29" s="862">
        <v>1</v>
      </c>
      <c r="I29" s="862">
        <v>0</v>
      </c>
      <c r="J29" s="862">
        <v>1</v>
      </c>
      <c r="K29" s="862">
        <v>76</v>
      </c>
      <c r="L29" s="862">
        <v>76</v>
      </c>
      <c r="M29" s="862">
        <v>0</v>
      </c>
      <c r="N29" s="862">
        <v>1</v>
      </c>
      <c r="O29" s="862">
        <v>0</v>
      </c>
      <c r="P29" s="862">
        <v>1</v>
      </c>
      <c r="Q29" s="862">
        <v>0</v>
      </c>
      <c r="R29" s="862">
        <v>7809</v>
      </c>
      <c r="S29" s="862">
        <v>0</v>
      </c>
    </row>
    <row r="30" spans="3:19" s="24" customFormat="1" ht="17.25" customHeight="1">
      <c r="C30" s="582" t="s">
        <v>1113</v>
      </c>
      <c r="D30" s="323" t="s">
        <v>1201</v>
      </c>
      <c r="E30" s="863">
        <v>8472372</v>
      </c>
      <c r="F30" s="863">
        <v>8279089</v>
      </c>
      <c r="G30" s="863">
        <v>193283</v>
      </c>
      <c r="H30" s="862">
        <v>125157</v>
      </c>
      <c r="I30" s="862">
        <v>0</v>
      </c>
      <c r="J30" s="862">
        <v>125157</v>
      </c>
      <c r="K30" s="862">
        <v>25583</v>
      </c>
      <c r="L30" s="862">
        <v>17506</v>
      </c>
      <c r="M30" s="862">
        <v>8077</v>
      </c>
      <c r="N30" s="862">
        <v>67812</v>
      </c>
      <c r="O30" s="862">
        <v>0</v>
      </c>
      <c r="P30" s="862">
        <v>67812</v>
      </c>
      <c r="Q30" s="862">
        <v>0</v>
      </c>
      <c r="R30" s="862">
        <v>656058</v>
      </c>
      <c r="S30" s="862">
        <v>4104</v>
      </c>
    </row>
    <row r="31" spans="3:19" s="24" customFormat="1" ht="17.25" customHeight="1">
      <c r="C31" s="582" t="s">
        <v>1114</v>
      </c>
      <c r="D31" s="323" t="s">
        <v>1203</v>
      </c>
      <c r="E31" s="863">
        <v>2055545</v>
      </c>
      <c r="F31" s="863">
        <v>2044258</v>
      </c>
      <c r="G31" s="863">
        <v>11287</v>
      </c>
      <c r="H31" s="862">
        <v>3456</v>
      </c>
      <c r="I31" s="862">
        <v>0</v>
      </c>
      <c r="J31" s="862">
        <v>3456</v>
      </c>
      <c r="K31" s="862">
        <v>1229</v>
      </c>
      <c r="L31" s="862">
        <v>995</v>
      </c>
      <c r="M31" s="862">
        <v>234</v>
      </c>
      <c r="N31" s="862">
        <v>1257</v>
      </c>
      <c r="O31" s="862">
        <v>0</v>
      </c>
      <c r="P31" s="862">
        <v>1257</v>
      </c>
      <c r="Q31" s="862">
        <v>0</v>
      </c>
      <c r="R31" s="862">
        <v>152647</v>
      </c>
      <c r="S31" s="862">
        <v>175</v>
      </c>
    </row>
    <row r="32" spans="3:19" s="24" customFormat="1" ht="32.25" customHeight="1">
      <c r="C32" s="611" t="s">
        <v>1115</v>
      </c>
      <c r="D32" s="320" t="s">
        <v>363</v>
      </c>
      <c r="E32" s="820">
        <v>79190620.333999991</v>
      </c>
      <c r="F32" s="820">
        <v>76578601.159999996</v>
      </c>
      <c r="G32" s="820">
        <v>2611020.1740000001</v>
      </c>
      <c r="H32" s="321">
        <v>1070637.899</v>
      </c>
      <c r="I32" s="321">
        <v>0</v>
      </c>
      <c r="J32" s="321">
        <v>1070637.899</v>
      </c>
      <c r="K32" s="321">
        <v>-244311.97999999998</v>
      </c>
      <c r="L32" s="321">
        <v>-137334.27499999999</v>
      </c>
      <c r="M32" s="321">
        <v>-106976.704</v>
      </c>
      <c r="N32" s="321">
        <v>-443127.31400000001</v>
      </c>
      <c r="O32" s="321">
        <v>0</v>
      </c>
      <c r="P32" s="321">
        <v>-443127.31400000001</v>
      </c>
      <c r="Q32" s="321">
        <v>0</v>
      </c>
      <c r="R32" s="321">
        <v>22392392.331</v>
      </c>
      <c r="S32" s="321">
        <v>235931.53</v>
      </c>
    </row>
    <row r="33" spans="3:4">
      <c r="C33" s="255"/>
    </row>
    <row r="34" spans="3:4">
      <c r="C34" s="255"/>
      <c r="D34" s="399" t="s">
        <v>319</v>
      </c>
    </row>
  </sheetData>
  <mergeCells count="11">
    <mergeCell ref="S8:S9"/>
    <mergeCell ref="C2:T3"/>
    <mergeCell ref="E7:J7"/>
    <mergeCell ref="K7:P7"/>
    <mergeCell ref="Q7:Q9"/>
    <mergeCell ref="R7:S7"/>
    <mergeCell ref="E8:G8"/>
    <mergeCell ref="H8:J8"/>
    <mergeCell ref="K8:M8"/>
    <mergeCell ref="N8:P8"/>
    <mergeCell ref="R8:R9"/>
  </mergeCells>
  <pageMargins left="0.7" right="0.7" top="0.75" bottom="0.75" header="0.3" footer="0.3"/>
  <ignoredErrors>
    <ignoredError sqref="C10:C32" numberStoredAsText="1"/>
  </ignoredErrors>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4"/>
  <sheetViews>
    <sheetView workbookViewId="0">
      <selection activeCell="C5" sqref="C5"/>
    </sheetView>
  </sheetViews>
  <sheetFormatPr baseColWidth="10" defaultColWidth="11.42578125" defaultRowHeight="15"/>
  <cols>
    <col min="1" max="1" width="16.7109375" style="1" customWidth="1"/>
    <col min="2" max="2" width="3.7109375" style="1" customWidth="1"/>
    <col min="3" max="3" width="5.85546875" style="1" bestFit="1" customWidth="1"/>
    <col min="4" max="4" width="33.140625" style="1" customWidth="1"/>
    <col min="5" max="6" width="11.42578125" style="1" customWidth="1"/>
    <col min="7" max="7" width="11.85546875" style="1" bestFit="1" customWidth="1"/>
    <col min="8" max="8" width="12" style="1" bestFit="1" customWidth="1"/>
    <col min="9" max="9" width="16.85546875" style="1" customWidth="1"/>
    <col min="10" max="10" width="12" style="1" bestFit="1" customWidth="1"/>
    <col min="11" max="16384" width="11.42578125" style="1"/>
  </cols>
  <sheetData>
    <row r="2" spans="1:11" ht="15" customHeight="1">
      <c r="C2" s="990" t="s">
        <v>1205</v>
      </c>
      <c r="D2" s="990"/>
      <c r="E2" s="990"/>
      <c r="F2" s="990"/>
      <c r="G2" s="990"/>
      <c r="H2" s="990"/>
      <c r="I2" s="990"/>
      <c r="J2" s="990"/>
      <c r="K2" s="990"/>
    </row>
    <row r="3" spans="1:11" ht="15" customHeight="1">
      <c r="C3" s="990"/>
      <c r="D3" s="990"/>
      <c r="E3" s="990"/>
      <c r="F3" s="990"/>
      <c r="G3" s="990"/>
      <c r="H3" s="990"/>
      <c r="I3" s="990"/>
      <c r="J3" s="990"/>
      <c r="K3" s="990"/>
    </row>
    <row r="4" spans="1:11">
      <c r="A4" s="257" t="s">
        <v>241</v>
      </c>
    </row>
    <row r="5" spans="1:11" ht="15.75">
      <c r="A5" s="43" t="s">
        <v>105</v>
      </c>
      <c r="C5" s="2"/>
      <c r="D5" s="2"/>
      <c r="E5" s="2"/>
      <c r="F5" s="2"/>
      <c r="G5" s="2"/>
      <c r="H5" s="2"/>
      <c r="I5" s="2"/>
      <c r="J5" s="2"/>
      <c r="K5" s="2"/>
    </row>
    <row r="6" spans="1:11" ht="15.75">
      <c r="A6" s="43"/>
      <c r="C6" s="2"/>
      <c r="D6" s="2"/>
      <c r="E6" s="2"/>
      <c r="F6" s="2"/>
      <c r="G6" s="2"/>
      <c r="H6" s="2"/>
      <c r="I6" s="2"/>
      <c r="J6" s="2"/>
      <c r="K6" s="2"/>
    </row>
    <row r="7" spans="1:11">
      <c r="C7" s="328"/>
      <c r="D7" s="329"/>
      <c r="E7" s="337" t="s">
        <v>255</v>
      </c>
      <c r="F7" s="337" t="s">
        <v>256</v>
      </c>
      <c r="G7" s="337" t="s">
        <v>257</v>
      </c>
      <c r="H7" s="337" t="s">
        <v>258</v>
      </c>
      <c r="I7" s="337" t="s">
        <v>259</v>
      </c>
      <c r="J7" s="337" t="s">
        <v>322</v>
      </c>
    </row>
    <row r="8" spans="1:11" ht="32.25" customHeight="1" thickBot="1">
      <c r="C8" s="330"/>
      <c r="D8" s="329"/>
      <c r="E8" s="1088" t="s">
        <v>1206</v>
      </c>
      <c r="F8" s="1088"/>
      <c r="G8" s="1088"/>
      <c r="H8" s="1088"/>
      <c r="I8" s="1088"/>
      <c r="J8" s="1088"/>
    </row>
    <row r="9" spans="1:11" ht="30.75" thickBot="1">
      <c r="C9" s="330"/>
      <c r="D9" s="329"/>
      <c r="E9" s="331" t="s">
        <v>1207</v>
      </c>
      <c r="F9" s="331" t="s">
        <v>1208</v>
      </c>
      <c r="G9" s="331" t="s">
        <v>1209</v>
      </c>
      <c r="H9" s="331" t="s">
        <v>1210</v>
      </c>
      <c r="I9" s="331" t="s">
        <v>1211</v>
      </c>
      <c r="J9" s="332" t="s">
        <v>363</v>
      </c>
    </row>
    <row r="10" spans="1:11" s="708" customFormat="1" ht="24" customHeight="1">
      <c r="C10" s="333">
        <v>1</v>
      </c>
      <c r="D10" s="209" t="s">
        <v>1196</v>
      </c>
      <c r="E10" s="335">
        <v>511042.68802999891</v>
      </c>
      <c r="F10" s="335">
        <v>4803616.0149799995</v>
      </c>
      <c r="G10" s="335">
        <v>8229757.9576699995</v>
      </c>
      <c r="H10" s="335">
        <v>32050055.99639</v>
      </c>
      <c r="I10" s="335">
        <v>699515.28640999994</v>
      </c>
      <c r="J10" s="335">
        <v>46293987.943479992</v>
      </c>
    </row>
    <row r="11" spans="1:11" s="708" customFormat="1" ht="24" customHeight="1">
      <c r="C11" s="333">
        <v>2</v>
      </c>
      <c r="D11" s="204" t="s">
        <v>1204</v>
      </c>
      <c r="E11" s="336">
        <v>0</v>
      </c>
      <c r="F11" s="336">
        <v>61359.834009999999</v>
      </c>
      <c r="G11" s="336">
        <v>3643446.1349400003</v>
      </c>
      <c r="H11" s="336">
        <v>8036579.1685599992</v>
      </c>
      <c r="I11" s="336">
        <v>-3.5100000000000027E-3</v>
      </c>
      <c r="J11" s="336">
        <v>11741385.133999998</v>
      </c>
    </row>
    <row r="12" spans="1:11" s="327" customFormat="1" ht="24" customHeight="1">
      <c r="C12" s="334">
        <v>3</v>
      </c>
      <c r="D12" s="844" t="s">
        <v>363</v>
      </c>
      <c r="E12" s="319">
        <v>511042.68802999891</v>
      </c>
      <c r="F12" s="319">
        <v>4864975.8489899999</v>
      </c>
      <c r="G12" s="319">
        <v>11873204.09261</v>
      </c>
      <c r="H12" s="319">
        <v>40086635.164949998</v>
      </c>
      <c r="I12" s="319">
        <v>699515.28289999999</v>
      </c>
      <c r="J12" s="319">
        <v>58035373.077479988</v>
      </c>
    </row>
    <row r="14" spans="1:11">
      <c r="D14" s="399" t="s">
        <v>319</v>
      </c>
    </row>
  </sheetData>
  <mergeCells count="2">
    <mergeCell ref="C2:K3"/>
    <mergeCell ref="E8:J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1"/>
  <sheetViews>
    <sheetView workbookViewId="0"/>
  </sheetViews>
  <sheetFormatPr baseColWidth="10" defaultColWidth="11.42578125" defaultRowHeight="15"/>
  <cols>
    <col min="1" max="1" width="12.140625" style="1" customWidth="1"/>
    <col min="2" max="2" width="3.7109375" style="1" customWidth="1"/>
    <col min="3" max="3" width="11.42578125" style="1" customWidth="1"/>
    <col min="4" max="4" width="37" style="1" customWidth="1"/>
    <col min="5" max="8" width="15.42578125" style="1" customWidth="1"/>
    <col min="9" max="16384" width="11.42578125" style="1"/>
  </cols>
  <sheetData>
    <row r="2" spans="1:11" ht="15" customHeight="1">
      <c r="C2" s="990" t="s">
        <v>240</v>
      </c>
      <c r="D2" s="990"/>
      <c r="E2" s="990"/>
      <c r="F2" s="990"/>
      <c r="G2" s="990"/>
      <c r="H2" s="990"/>
      <c r="I2" s="990"/>
    </row>
    <row r="3" spans="1:11" ht="15" customHeight="1">
      <c r="C3" s="990"/>
      <c r="D3" s="990"/>
      <c r="E3" s="990"/>
      <c r="F3" s="990"/>
      <c r="G3" s="990"/>
      <c r="H3" s="990"/>
      <c r="I3" s="990"/>
    </row>
    <row r="4" spans="1:11">
      <c r="A4" s="258" t="s">
        <v>241</v>
      </c>
    </row>
    <row r="6" spans="1:11">
      <c r="D6" s="2"/>
      <c r="E6" s="2"/>
      <c r="F6" s="2"/>
      <c r="G6" s="2"/>
      <c r="H6" s="2"/>
      <c r="I6" s="2"/>
      <c r="J6" s="2"/>
      <c r="K6" s="2"/>
    </row>
    <row r="7" spans="1:11" ht="35.25" customHeight="1" thickBot="1">
      <c r="C7" s="24"/>
      <c r="D7" s="2"/>
      <c r="E7" s="692" t="s">
        <v>242</v>
      </c>
      <c r="F7" s="692" t="s">
        <v>243</v>
      </c>
      <c r="G7" s="692" t="s">
        <v>244</v>
      </c>
      <c r="H7" s="692" t="s">
        <v>245</v>
      </c>
      <c r="I7" s="2"/>
      <c r="J7" s="2"/>
      <c r="K7" s="2"/>
    </row>
    <row r="8" spans="1:11" ht="22.5" customHeight="1">
      <c r="D8" s="685" t="s">
        <v>246</v>
      </c>
      <c r="E8" s="392">
        <v>3918961.8539999998</v>
      </c>
      <c r="F8" s="392">
        <v>4087842.8539999998</v>
      </c>
      <c r="G8" s="392">
        <v>4250748.4610000001</v>
      </c>
      <c r="H8" s="392">
        <v>4052393.835</v>
      </c>
      <c r="I8" s="2"/>
      <c r="J8" s="2"/>
      <c r="K8" s="2"/>
    </row>
    <row r="9" spans="1:11" ht="22.5" customHeight="1">
      <c r="D9" s="204" t="s">
        <v>247</v>
      </c>
      <c r="E9" s="388">
        <v>4169040.4870000002</v>
      </c>
      <c r="F9" s="388">
        <v>4337842.8540000003</v>
      </c>
      <c r="G9" s="388">
        <v>4875748.4610000001</v>
      </c>
      <c r="H9" s="388">
        <v>4677393.835</v>
      </c>
      <c r="I9" s="2"/>
      <c r="J9" s="2"/>
      <c r="K9" s="2"/>
    </row>
    <row r="10" spans="1:11" ht="22.5" customHeight="1">
      <c r="D10" s="204" t="s">
        <v>248</v>
      </c>
      <c r="E10" s="388">
        <v>4819864.3720000004</v>
      </c>
      <c r="F10" s="388">
        <v>4988035.8540000003</v>
      </c>
      <c r="G10" s="388">
        <v>5525748.4610000001</v>
      </c>
      <c r="H10" s="388">
        <v>5327393.835</v>
      </c>
      <c r="I10" s="2"/>
      <c r="J10" s="2"/>
      <c r="K10" s="2"/>
    </row>
    <row r="11" spans="1:11" ht="22.5" customHeight="1" thickBot="1">
      <c r="D11" s="686" t="s">
        <v>249</v>
      </c>
      <c r="E11" s="687">
        <v>30720009.190000001</v>
      </c>
      <c r="F11" s="687">
        <v>29907707.682999998</v>
      </c>
      <c r="G11" s="687">
        <v>32639223.776999999</v>
      </c>
      <c r="H11" s="687">
        <v>32467960.592</v>
      </c>
      <c r="I11" s="2"/>
      <c r="J11" s="2"/>
      <c r="K11" s="2"/>
    </row>
    <row r="12" spans="1:11" ht="22.5" customHeight="1">
      <c r="D12" s="209" t="s">
        <v>250</v>
      </c>
      <c r="E12" s="688">
        <v>12.757033468843176</v>
      </c>
      <c r="F12" s="688">
        <v>13.66819181639786</v>
      </c>
      <c r="G12" s="688">
        <v>13.02</v>
      </c>
      <c r="H12" s="688">
        <v>12.48120843167001</v>
      </c>
      <c r="I12" s="2"/>
      <c r="J12" s="2"/>
      <c r="K12" s="2"/>
    </row>
    <row r="13" spans="1:11" ht="22.5" customHeight="1">
      <c r="D13" s="204" t="s">
        <v>251</v>
      </c>
      <c r="E13" s="689">
        <v>13.571091275445024</v>
      </c>
      <c r="F13" s="689">
        <v>14.504096736460003</v>
      </c>
      <c r="G13" s="689">
        <v>14.94</v>
      </c>
      <c r="H13" s="689">
        <v>14.406183048505039</v>
      </c>
      <c r="I13" s="2"/>
      <c r="J13" s="2"/>
      <c r="K13" s="2"/>
    </row>
    <row r="14" spans="1:11" ht="22.5" customHeight="1">
      <c r="D14" s="685" t="s">
        <v>252</v>
      </c>
      <c r="E14" s="690">
        <v>15.689657975652448</v>
      </c>
      <c r="F14" s="690">
        <v>16.678094847219857</v>
      </c>
      <c r="G14" s="690">
        <v>16.93</v>
      </c>
      <c r="H14" s="690">
        <v>16.408156650013467</v>
      </c>
      <c r="I14" s="2"/>
      <c r="J14" s="2"/>
      <c r="K14" s="2"/>
    </row>
    <row r="15" spans="1:11">
      <c r="D15" s="2"/>
      <c r="E15" s="2"/>
      <c r="F15" s="2"/>
      <c r="G15" s="2"/>
      <c r="H15" s="2"/>
      <c r="I15" s="2"/>
      <c r="J15" s="2"/>
      <c r="K15" s="2"/>
    </row>
    <row r="16" spans="1:11">
      <c r="D16" s="691" t="s">
        <v>253</v>
      </c>
      <c r="E16" s="2"/>
      <c r="F16" s="2"/>
      <c r="G16" s="2"/>
      <c r="H16" s="2"/>
      <c r="I16" s="2"/>
      <c r="J16" s="2"/>
      <c r="K16" s="2"/>
    </row>
    <row r="17" spans="4:11">
      <c r="D17" s="2"/>
      <c r="E17" s="2"/>
      <c r="F17" s="2"/>
      <c r="G17" s="2"/>
      <c r="H17" s="2"/>
      <c r="I17" s="2"/>
      <c r="J17" s="2"/>
      <c r="K17" s="2"/>
    </row>
    <row r="18" spans="4:11">
      <c r="D18" s="2"/>
      <c r="E18" s="2"/>
      <c r="F18" s="2"/>
      <c r="G18" s="2"/>
      <c r="H18" s="2"/>
      <c r="I18" s="2"/>
      <c r="J18" s="2"/>
      <c r="K18" s="2"/>
    </row>
    <row r="19" spans="4:11">
      <c r="D19" s="2"/>
      <c r="E19" s="2"/>
      <c r="F19" s="2"/>
      <c r="G19" s="2"/>
      <c r="H19" s="2"/>
      <c r="I19" s="2"/>
      <c r="J19" s="2"/>
      <c r="K19" s="2"/>
    </row>
    <row r="20" spans="4:11">
      <c r="D20" s="2"/>
      <c r="E20" s="2"/>
      <c r="F20" s="2"/>
      <c r="G20" s="2"/>
      <c r="H20" s="2"/>
      <c r="I20" s="2"/>
      <c r="J20" s="2"/>
      <c r="K20" s="2"/>
    </row>
    <row r="21" spans="4:11">
      <c r="D21" s="2"/>
      <c r="E21" s="2"/>
      <c r="F21" s="2"/>
      <c r="G21" s="2"/>
      <c r="H21" s="2"/>
      <c r="I21" s="2"/>
      <c r="J21" s="2"/>
      <c r="K21" s="2"/>
    </row>
  </sheetData>
  <mergeCells count="1">
    <mergeCell ref="C2:I3"/>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F17"/>
  <sheetViews>
    <sheetView workbookViewId="0">
      <selection activeCell="C6" sqref="C6"/>
    </sheetView>
  </sheetViews>
  <sheetFormatPr baseColWidth="10" defaultColWidth="11.42578125" defaultRowHeight="15"/>
  <cols>
    <col min="1" max="1" width="15.5703125" style="1" customWidth="1"/>
    <col min="2" max="2" width="3.7109375" style="1" customWidth="1"/>
    <col min="3" max="3" width="5.5703125" style="1" customWidth="1"/>
    <col min="4" max="4" width="60.42578125" style="1" customWidth="1"/>
    <col min="5" max="5" width="23.5703125" style="1" bestFit="1" customWidth="1"/>
    <col min="6" max="6" width="11.42578125" style="1" customWidth="1"/>
    <col min="7" max="16384" width="11.42578125" style="1"/>
  </cols>
  <sheetData>
    <row r="2" spans="1:6" ht="15" customHeight="1">
      <c r="C2" s="990" t="s">
        <v>1212</v>
      </c>
      <c r="D2" s="990"/>
      <c r="E2" s="990"/>
      <c r="F2" s="990"/>
    </row>
    <row r="3" spans="1:6" ht="15" customHeight="1">
      <c r="C3" s="990"/>
      <c r="D3" s="990"/>
      <c r="E3" s="990"/>
      <c r="F3" s="990"/>
    </row>
    <row r="4" spans="1:6">
      <c r="A4" s="257" t="s">
        <v>241</v>
      </c>
    </row>
    <row r="5" spans="1:6" ht="15.75">
      <c r="A5" s="43" t="s">
        <v>108</v>
      </c>
      <c r="C5" s="2"/>
      <c r="D5" s="2"/>
      <c r="E5" s="2"/>
      <c r="F5" s="2"/>
    </row>
    <row r="6" spans="1:6">
      <c r="D6" s="2"/>
      <c r="E6" s="2"/>
      <c r="F6" s="2"/>
    </row>
    <row r="7" spans="1:6" ht="15.75" thickBot="1">
      <c r="D7" s="2"/>
      <c r="E7" s="2"/>
      <c r="F7" s="2"/>
    </row>
    <row r="8" spans="1:6">
      <c r="C8" s="338"/>
      <c r="D8" s="2"/>
      <c r="E8" s="846" t="s">
        <v>255</v>
      </c>
    </row>
    <row r="9" spans="1:6" ht="33.75" customHeight="1">
      <c r="C9" s="338"/>
      <c r="D9" s="341"/>
      <c r="E9" s="848" t="s">
        <v>1213</v>
      </c>
    </row>
    <row r="10" spans="1:6">
      <c r="B10" s="573"/>
      <c r="C10" s="822" t="s">
        <v>1094</v>
      </c>
      <c r="D10" s="709" t="s">
        <v>1214</v>
      </c>
      <c r="E10" s="710">
        <v>995770.80299999996</v>
      </c>
    </row>
    <row r="11" spans="1:6">
      <c r="B11" s="573"/>
      <c r="C11" s="612" t="s">
        <v>1095</v>
      </c>
      <c r="D11" s="340" t="s">
        <v>1215</v>
      </c>
      <c r="E11" s="343">
        <v>272219</v>
      </c>
    </row>
    <row r="12" spans="1:6">
      <c r="B12" s="573"/>
      <c r="C12" s="612" t="s">
        <v>1096</v>
      </c>
      <c r="D12" s="340" t="s">
        <v>1216</v>
      </c>
      <c r="E12" s="343">
        <v>-325966</v>
      </c>
    </row>
    <row r="13" spans="1:6">
      <c r="B13" s="573"/>
      <c r="C13" s="612" t="s">
        <v>1097</v>
      </c>
      <c r="D13" s="339" t="s">
        <v>1217</v>
      </c>
      <c r="E13" s="343">
        <v>-93093</v>
      </c>
    </row>
    <row r="14" spans="1:6">
      <c r="B14" s="573"/>
      <c r="C14" s="612" t="s">
        <v>1098</v>
      </c>
      <c r="D14" s="340" t="s">
        <v>1218</v>
      </c>
      <c r="E14" s="343">
        <v>-232873</v>
      </c>
    </row>
    <row r="15" spans="1:6">
      <c r="B15" s="573"/>
      <c r="C15" s="822" t="s">
        <v>1099</v>
      </c>
      <c r="D15" s="844" t="s">
        <v>1219</v>
      </c>
      <c r="E15" s="342">
        <v>942023.89899999998</v>
      </c>
    </row>
    <row r="16" spans="1:6">
      <c r="B16" s="573"/>
      <c r="C16" s="573"/>
    </row>
    <row r="17" spans="4:4">
      <c r="D17" s="399" t="s">
        <v>319</v>
      </c>
    </row>
  </sheetData>
  <mergeCells count="1">
    <mergeCell ref="C2:F3"/>
  </mergeCells>
  <pageMargins left="0.7" right="0.7" top="0.75" bottom="0.75" header="0.3" footer="0.3"/>
  <ignoredErrors>
    <ignoredError sqref="C10:C15" numberStoredAsText="1"/>
  </ignoredErrors>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2"/>
  <sheetViews>
    <sheetView workbookViewId="0">
      <selection activeCell="P18" sqref="P18"/>
    </sheetView>
  </sheetViews>
  <sheetFormatPr baseColWidth="10" defaultColWidth="11.42578125" defaultRowHeight="15"/>
  <cols>
    <col min="1" max="1" width="15.42578125" style="1" customWidth="1"/>
    <col min="2" max="2" width="3.7109375" style="1" customWidth="1"/>
    <col min="3" max="3" width="4.42578125" style="1" bestFit="1" customWidth="1"/>
    <col min="4" max="4" width="32.5703125" style="1" customWidth="1"/>
    <col min="5" max="5" width="16" style="1" customWidth="1"/>
    <col min="6" max="6" width="11.42578125" style="1" customWidth="1"/>
    <col min="7" max="8" width="11.42578125" style="1"/>
    <col min="9" max="10" width="16.28515625" style="1" customWidth="1"/>
    <col min="11" max="11" width="11.42578125" style="1"/>
    <col min="12" max="12" width="24.85546875" style="1" customWidth="1"/>
    <col min="13" max="16384" width="11.42578125" style="1"/>
  </cols>
  <sheetData>
    <row r="2" spans="1:13" ht="15" customHeight="1">
      <c r="C2" s="990" t="s">
        <v>1220</v>
      </c>
      <c r="D2" s="990"/>
      <c r="E2" s="990"/>
      <c r="F2" s="990"/>
      <c r="G2" s="990"/>
      <c r="H2" s="990"/>
      <c r="I2" s="990"/>
      <c r="J2" s="990"/>
      <c r="K2" s="990"/>
      <c r="L2" s="990"/>
      <c r="M2" s="990"/>
    </row>
    <row r="3" spans="1:13" ht="15" customHeight="1">
      <c r="C3" s="990"/>
      <c r="D3" s="990"/>
      <c r="E3" s="990"/>
      <c r="F3" s="990"/>
      <c r="G3" s="990"/>
      <c r="H3" s="990"/>
      <c r="I3" s="990"/>
      <c r="J3" s="990"/>
      <c r="K3" s="990"/>
      <c r="L3" s="990"/>
      <c r="M3" s="990"/>
    </row>
    <row r="4" spans="1:13">
      <c r="A4" s="257" t="s">
        <v>241</v>
      </c>
    </row>
    <row r="5" spans="1:13" ht="15.75">
      <c r="A5" s="43" t="s">
        <v>111</v>
      </c>
      <c r="C5" s="2"/>
      <c r="D5" s="2"/>
      <c r="E5" s="2"/>
      <c r="F5" s="2"/>
      <c r="G5" s="2"/>
      <c r="H5" s="2"/>
      <c r="I5" s="2"/>
      <c r="J5" s="2"/>
      <c r="K5" s="2"/>
    </row>
    <row r="6" spans="1:13">
      <c r="C6" s="843"/>
      <c r="D6" s="843"/>
      <c r="E6" s="836" t="s">
        <v>255</v>
      </c>
      <c r="F6" s="836" t="s">
        <v>256</v>
      </c>
      <c r="G6" s="836" t="s">
        <v>257</v>
      </c>
      <c r="H6" s="836" t="s">
        <v>258</v>
      </c>
      <c r="I6" s="836" t="s">
        <v>259</v>
      </c>
      <c r="J6" s="836" t="s">
        <v>322</v>
      </c>
      <c r="K6" s="836" t="s">
        <v>323</v>
      </c>
      <c r="L6" s="836" t="s">
        <v>382</v>
      </c>
    </row>
    <row r="7" spans="1:13" ht="76.5" customHeight="1" thickBot="1">
      <c r="C7" s="843"/>
      <c r="D7" s="843"/>
      <c r="E7" s="1089" t="s">
        <v>1221</v>
      </c>
      <c r="F7" s="1089"/>
      <c r="G7" s="1089"/>
      <c r="H7" s="1089"/>
      <c r="I7" s="1089" t="s">
        <v>1183</v>
      </c>
      <c r="J7" s="1089"/>
      <c r="K7" s="1090" t="s">
        <v>1222</v>
      </c>
      <c r="L7" s="1089"/>
    </row>
    <row r="8" spans="1:13" ht="42" customHeight="1" thickBot="1">
      <c r="C8" s="843"/>
      <c r="D8" s="843"/>
      <c r="E8" s="1091" t="s">
        <v>1223</v>
      </c>
      <c r="F8" s="1092" t="s">
        <v>1224</v>
      </c>
      <c r="G8" s="1092"/>
      <c r="H8" s="1092"/>
      <c r="I8" s="1093" t="s">
        <v>1225</v>
      </c>
      <c r="J8" s="1093" t="s">
        <v>1226</v>
      </c>
      <c r="K8" s="345"/>
      <c r="L8" s="1093" t="s">
        <v>1227</v>
      </c>
    </row>
    <row r="9" spans="1:13" ht="27" thickBot="1">
      <c r="C9" s="843"/>
      <c r="D9" s="843"/>
      <c r="E9" s="1091"/>
      <c r="F9" s="842"/>
      <c r="G9" s="835" t="s">
        <v>1093</v>
      </c>
      <c r="H9" s="835" t="s">
        <v>1228</v>
      </c>
      <c r="I9" s="1093"/>
      <c r="J9" s="1093"/>
      <c r="K9" s="839"/>
      <c r="L9" s="1093"/>
    </row>
    <row r="10" spans="1:13" s="24" customFormat="1" ht="25.5">
      <c r="C10" s="845" t="s">
        <v>1195</v>
      </c>
      <c r="D10" s="845" t="s">
        <v>333</v>
      </c>
      <c r="E10" s="346">
        <v>0</v>
      </c>
      <c r="F10" s="346">
        <v>0</v>
      </c>
      <c r="G10" s="346">
        <v>0</v>
      </c>
      <c r="H10" s="347">
        <v>0</v>
      </c>
      <c r="I10" s="347">
        <v>0</v>
      </c>
      <c r="J10" s="347">
        <v>0</v>
      </c>
      <c r="K10" s="347">
        <v>0</v>
      </c>
      <c r="L10" s="347">
        <v>0</v>
      </c>
    </row>
    <row r="11" spans="1:13" s="24" customFormat="1" ht="16.5" customHeight="1">
      <c r="C11" s="845" t="s">
        <v>1094</v>
      </c>
      <c r="D11" s="845" t="s">
        <v>1196</v>
      </c>
      <c r="E11" s="346">
        <v>603247</v>
      </c>
      <c r="F11" s="346">
        <v>377116</v>
      </c>
      <c r="G11" s="346">
        <v>377116</v>
      </c>
      <c r="H11" s="347">
        <v>377116</v>
      </c>
      <c r="I11" s="347">
        <v>-29826</v>
      </c>
      <c r="J11" s="347">
        <v>-229992</v>
      </c>
      <c r="K11" s="347">
        <v>527486</v>
      </c>
      <c r="L11" s="347">
        <v>90347</v>
      </c>
    </row>
    <row r="12" spans="1:13" s="24" customFormat="1" ht="16.5" customHeight="1">
      <c r="C12" s="349" t="s">
        <v>1095</v>
      </c>
      <c r="D12" s="349" t="s">
        <v>1197</v>
      </c>
      <c r="E12" s="346">
        <v>0</v>
      </c>
      <c r="F12" s="346">
        <v>0</v>
      </c>
      <c r="G12" s="346">
        <v>0</v>
      </c>
      <c r="H12" s="347">
        <v>0</v>
      </c>
      <c r="I12" s="347">
        <v>0</v>
      </c>
      <c r="J12" s="347">
        <v>0</v>
      </c>
      <c r="K12" s="347">
        <v>0</v>
      </c>
      <c r="L12" s="347">
        <v>0</v>
      </c>
    </row>
    <row r="13" spans="1:13" s="24" customFormat="1" ht="16.5" customHeight="1">
      <c r="C13" s="349" t="s">
        <v>1096</v>
      </c>
      <c r="D13" s="349" t="s">
        <v>1198</v>
      </c>
      <c r="E13" s="346">
        <v>178</v>
      </c>
      <c r="F13" s="346">
        <v>83</v>
      </c>
      <c r="G13" s="346">
        <v>83</v>
      </c>
      <c r="H13" s="347">
        <v>83</v>
      </c>
      <c r="I13" s="347">
        <v>0</v>
      </c>
      <c r="J13" s="347">
        <v>-52</v>
      </c>
      <c r="K13" s="347">
        <v>30</v>
      </c>
      <c r="L13" s="347">
        <v>18</v>
      </c>
    </row>
    <row r="14" spans="1:13" s="24" customFormat="1" ht="16.5" customHeight="1">
      <c r="C14" s="349" t="s">
        <v>1097</v>
      </c>
      <c r="D14" s="349" t="s">
        <v>1199</v>
      </c>
      <c r="E14" s="346">
        <v>0</v>
      </c>
      <c r="F14" s="346">
        <v>0</v>
      </c>
      <c r="G14" s="346">
        <v>0</v>
      </c>
      <c r="H14" s="347">
        <v>0</v>
      </c>
      <c r="I14" s="347">
        <v>0</v>
      </c>
      <c r="J14" s="347">
        <v>0</v>
      </c>
      <c r="K14" s="347">
        <v>0</v>
      </c>
      <c r="L14" s="347">
        <v>0</v>
      </c>
    </row>
    <row r="15" spans="1:13" s="24" customFormat="1" ht="16.5" customHeight="1">
      <c r="C15" s="349" t="s">
        <v>1098</v>
      </c>
      <c r="D15" s="349" t="s">
        <v>1200</v>
      </c>
      <c r="E15" s="346">
        <v>14715</v>
      </c>
      <c r="F15" s="346">
        <v>257</v>
      </c>
      <c r="G15" s="346">
        <v>257</v>
      </c>
      <c r="H15" s="347">
        <v>257</v>
      </c>
      <c r="I15" s="347">
        <v>-1179</v>
      </c>
      <c r="J15" s="347">
        <v>-111</v>
      </c>
      <c r="K15" s="347">
        <v>197</v>
      </c>
      <c r="L15" s="347">
        <v>146</v>
      </c>
    </row>
    <row r="16" spans="1:13" s="24" customFormat="1" ht="16.5" customHeight="1">
      <c r="C16" s="349" t="s">
        <v>1099</v>
      </c>
      <c r="D16" s="349" t="s">
        <v>1201</v>
      </c>
      <c r="E16" s="346">
        <v>339031</v>
      </c>
      <c r="F16" s="346">
        <v>290007</v>
      </c>
      <c r="G16" s="346">
        <v>290007</v>
      </c>
      <c r="H16" s="347">
        <v>290007</v>
      </c>
      <c r="I16" s="347">
        <v>-19650</v>
      </c>
      <c r="J16" s="347">
        <v>-186213</v>
      </c>
      <c r="K16" s="347">
        <v>280109</v>
      </c>
      <c r="L16" s="347">
        <v>50087</v>
      </c>
    </row>
    <row r="17" spans="3:12" s="24" customFormat="1" ht="16.5" customHeight="1">
      <c r="C17" s="349" t="s">
        <v>1100</v>
      </c>
      <c r="D17" s="349" t="s">
        <v>1203</v>
      </c>
      <c r="E17" s="346">
        <v>249323</v>
      </c>
      <c r="F17" s="346">
        <v>86769</v>
      </c>
      <c r="G17" s="346">
        <v>86769</v>
      </c>
      <c r="H17" s="347">
        <v>86769</v>
      </c>
      <c r="I17" s="347">
        <v>-8997</v>
      </c>
      <c r="J17" s="347">
        <v>-43616</v>
      </c>
      <c r="K17" s="347">
        <v>247150</v>
      </c>
      <c r="L17" s="347">
        <v>40096</v>
      </c>
    </row>
    <row r="18" spans="3:12" s="24" customFormat="1" ht="16.5" customHeight="1">
      <c r="C18" s="845" t="s">
        <v>1101</v>
      </c>
      <c r="D18" s="845" t="s">
        <v>1204</v>
      </c>
      <c r="E18" s="346">
        <v>0</v>
      </c>
      <c r="F18" s="346">
        <v>0</v>
      </c>
      <c r="G18" s="346">
        <v>0</v>
      </c>
      <c r="H18" s="347">
        <v>0</v>
      </c>
      <c r="I18" s="347">
        <v>0</v>
      </c>
      <c r="J18" s="347">
        <v>0</v>
      </c>
      <c r="K18" s="347">
        <v>0</v>
      </c>
      <c r="L18" s="347">
        <v>0</v>
      </c>
    </row>
    <row r="19" spans="3:12" s="24" customFormat="1" ht="12.75">
      <c r="C19" s="845" t="s">
        <v>1102</v>
      </c>
      <c r="D19" s="845" t="s">
        <v>1229</v>
      </c>
      <c r="E19" s="346">
        <v>10109</v>
      </c>
      <c r="F19" s="346">
        <v>150</v>
      </c>
      <c r="G19" s="346">
        <v>150</v>
      </c>
      <c r="H19" s="347">
        <v>150</v>
      </c>
      <c r="I19" s="347">
        <v>247</v>
      </c>
      <c r="J19" s="347">
        <v>491</v>
      </c>
      <c r="K19" s="347">
        <v>1947</v>
      </c>
      <c r="L19" s="347">
        <v>0</v>
      </c>
    </row>
    <row r="20" spans="3:12" s="344" customFormat="1" ht="27.75" customHeight="1">
      <c r="C20" s="348">
        <v>100</v>
      </c>
      <c r="D20" s="348" t="s">
        <v>363</v>
      </c>
      <c r="E20" s="348">
        <v>613356</v>
      </c>
      <c r="F20" s="348">
        <v>377266</v>
      </c>
      <c r="G20" s="348">
        <v>377266</v>
      </c>
      <c r="H20" s="348">
        <v>377266</v>
      </c>
      <c r="I20" s="348">
        <v>-29579</v>
      </c>
      <c r="J20" s="348">
        <v>-229501</v>
      </c>
      <c r="K20" s="348">
        <v>529433</v>
      </c>
      <c r="L20" s="348">
        <v>90347</v>
      </c>
    </row>
    <row r="22" spans="3:12">
      <c r="D22" s="399" t="s">
        <v>319</v>
      </c>
    </row>
  </sheetData>
  <mergeCells count="9">
    <mergeCell ref="C2:M3"/>
    <mergeCell ref="E7:H7"/>
    <mergeCell ref="I7:J7"/>
    <mergeCell ref="K7:L7"/>
    <mergeCell ref="E8:E9"/>
    <mergeCell ref="F8:H8"/>
    <mergeCell ref="I8:I9"/>
    <mergeCell ref="J8:J9"/>
    <mergeCell ref="L8:L9"/>
  </mergeCells>
  <pageMargins left="0.7" right="0.7" top="0.75" bottom="0.75" header="0.3" footer="0.3"/>
  <ignoredErrors>
    <ignoredError sqref="C10:C20" numberStoredAsText="1"/>
  </ignoredErrors>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42"/>
  <sheetViews>
    <sheetView zoomScale="85" zoomScaleNormal="85" workbookViewId="0"/>
  </sheetViews>
  <sheetFormatPr baseColWidth="10" defaultColWidth="11.42578125" defaultRowHeight="15"/>
  <cols>
    <col min="1" max="1" width="17.42578125" style="1" customWidth="1"/>
    <col min="2" max="2" width="3.7109375" style="1" customWidth="1"/>
    <col min="3" max="3" width="5" style="1" bestFit="1" customWidth="1"/>
    <col min="4" max="4" width="33.42578125" style="1" customWidth="1"/>
    <col min="5" max="6" width="11.42578125" style="1" customWidth="1"/>
    <col min="7" max="16384" width="11.42578125" style="1"/>
  </cols>
  <sheetData>
    <row r="2" spans="1:17" ht="15" customHeight="1">
      <c r="C2" s="990" t="s">
        <v>1230</v>
      </c>
      <c r="D2" s="990"/>
      <c r="E2" s="990"/>
      <c r="F2" s="990"/>
      <c r="G2" s="990"/>
      <c r="H2" s="990"/>
      <c r="I2" s="990"/>
      <c r="J2" s="990"/>
      <c r="K2" s="990"/>
      <c r="L2" s="990"/>
      <c r="M2" s="990"/>
      <c r="N2" s="990"/>
      <c r="O2" s="990"/>
      <c r="P2" s="990"/>
      <c r="Q2" s="990"/>
    </row>
    <row r="3" spans="1:17" ht="15" customHeight="1">
      <c r="C3" s="990"/>
      <c r="D3" s="990"/>
      <c r="E3" s="990"/>
      <c r="F3" s="990"/>
      <c r="G3" s="990"/>
      <c r="H3" s="990"/>
      <c r="I3" s="990"/>
      <c r="J3" s="990"/>
      <c r="K3" s="990"/>
      <c r="L3" s="990"/>
      <c r="M3" s="990"/>
      <c r="N3" s="990"/>
      <c r="O3" s="990"/>
      <c r="P3" s="990"/>
      <c r="Q3" s="990"/>
    </row>
    <row r="4" spans="1:17">
      <c r="A4" s="257" t="s">
        <v>241</v>
      </c>
    </row>
    <row r="5" spans="1:17" ht="15.75">
      <c r="A5" s="43" t="s">
        <v>114</v>
      </c>
      <c r="C5" s="2"/>
      <c r="D5" s="2"/>
      <c r="E5" s="2"/>
      <c r="F5" s="2"/>
      <c r="G5" s="2"/>
      <c r="H5" s="2"/>
      <c r="I5" s="2"/>
      <c r="J5" s="2"/>
      <c r="K5" s="2"/>
    </row>
    <row r="6" spans="1:17" s="2" customFormat="1">
      <c r="C6" s="843"/>
      <c r="D6" s="843"/>
      <c r="E6" s="574" t="s">
        <v>255</v>
      </c>
      <c r="F6" s="575" t="s">
        <v>256</v>
      </c>
      <c r="G6" s="575" t="s">
        <v>257</v>
      </c>
      <c r="H6" s="574" t="s">
        <v>258</v>
      </c>
      <c r="I6" s="575" t="s">
        <v>259</v>
      </c>
      <c r="J6" s="575" t="s">
        <v>322</v>
      </c>
      <c r="K6" s="575" t="s">
        <v>323</v>
      </c>
      <c r="L6" s="575" t="s">
        <v>382</v>
      </c>
      <c r="M6" s="575" t="s">
        <v>1041</v>
      </c>
      <c r="N6" s="575" t="s">
        <v>1042</v>
      </c>
      <c r="O6" s="575" t="s">
        <v>1043</v>
      </c>
      <c r="P6" s="575" t="s">
        <v>1044</v>
      </c>
    </row>
    <row r="7" spans="1:17" s="2" customFormat="1" ht="39.75" customHeight="1" thickBot="1">
      <c r="C7" s="843"/>
      <c r="D7" s="843"/>
      <c r="E7" s="1095" t="s">
        <v>1087</v>
      </c>
      <c r="F7" s="1095"/>
      <c r="G7" s="1095"/>
      <c r="H7" s="1095"/>
      <c r="I7" s="1095"/>
      <c r="J7" s="1095"/>
      <c r="K7" s="1095"/>
      <c r="L7" s="1095"/>
      <c r="M7" s="1095"/>
      <c r="N7" s="1095"/>
      <c r="O7" s="1095"/>
      <c r="P7" s="1095"/>
    </row>
    <row r="8" spans="1:17" s="2" customFormat="1" ht="47.25" customHeight="1" thickBot="1">
      <c r="C8" s="843"/>
      <c r="D8" s="843"/>
      <c r="E8" s="1096" t="s">
        <v>1186</v>
      </c>
      <c r="F8" s="1097"/>
      <c r="G8" s="1097"/>
      <c r="H8" s="1097" t="s">
        <v>1187</v>
      </c>
      <c r="I8" s="1097"/>
      <c r="J8" s="1097"/>
      <c r="K8" s="1097"/>
      <c r="L8" s="1097"/>
      <c r="M8" s="1097"/>
      <c r="N8" s="1097"/>
      <c r="O8" s="1097"/>
      <c r="P8" s="1098"/>
    </row>
    <row r="9" spans="1:17" s="2" customFormat="1" thickBot="1">
      <c r="C9" s="1099"/>
      <c r="D9" s="1099"/>
      <c r="E9" s="1100"/>
      <c r="F9" s="1102" t="s">
        <v>1231</v>
      </c>
      <c r="G9" s="1103" t="s">
        <v>1232</v>
      </c>
      <c r="H9" s="1106"/>
      <c r="I9" s="1110" t="s">
        <v>1233</v>
      </c>
      <c r="J9" s="1094" t="s">
        <v>1234</v>
      </c>
      <c r="K9" s="1094" t="s">
        <v>1235</v>
      </c>
      <c r="L9" s="1094" t="s">
        <v>1236</v>
      </c>
      <c r="M9" s="1094" t="s">
        <v>1237</v>
      </c>
      <c r="N9" s="1094" t="s">
        <v>1238</v>
      </c>
      <c r="O9" s="1094" t="s">
        <v>1239</v>
      </c>
      <c r="P9" s="1109" t="s">
        <v>1093</v>
      </c>
    </row>
    <row r="10" spans="1:17" s="2" customFormat="1" thickBot="1">
      <c r="C10" s="1099"/>
      <c r="D10" s="1099"/>
      <c r="E10" s="1101"/>
      <c r="F10" s="1102"/>
      <c r="G10" s="1104"/>
      <c r="H10" s="1107"/>
      <c r="I10" s="1110"/>
      <c r="J10" s="1094"/>
      <c r="K10" s="1094"/>
      <c r="L10" s="1094"/>
      <c r="M10" s="1094"/>
      <c r="N10" s="1094"/>
      <c r="O10" s="1094"/>
      <c r="P10" s="1109"/>
    </row>
    <row r="11" spans="1:17" s="2" customFormat="1" ht="15.75" thickBot="1">
      <c r="C11" s="843"/>
      <c r="D11" s="843"/>
      <c r="E11" s="576"/>
      <c r="F11" s="1102"/>
      <c r="G11" s="1105"/>
      <c r="H11" s="1108"/>
      <c r="I11" s="1110"/>
      <c r="J11" s="1094"/>
      <c r="K11" s="1094"/>
      <c r="L11" s="1094"/>
      <c r="M11" s="1094"/>
      <c r="N11" s="1094"/>
      <c r="O11" s="1094"/>
      <c r="P11" s="1109"/>
    </row>
    <row r="12" spans="1:17" s="26" customFormat="1" ht="40.5" customHeight="1">
      <c r="C12" s="583" t="s">
        <v>1195</v>
      </c>
      <c r="D12" s="584" t="s">
        <v>333</v>
      </c>
      <c r="E12" s="585">
        <v>8395432</v>
      </c>
      <c r="F12" s="586">
        <v>8395432</v>
      </c>
      <c r="G12" s="586">
        <v>0</v>
      </c>
      <c r="H12" s="585">
        <v>0</v>
      </c>
      <c r="I12" s="586">
        <v>0</v>
      </c>
      <c r="J12" s="586">
        <v>0</v>
      </c>
      <c r="K12" s="586">
        <v>0</v>
      </c>
      <c r="L12" s="586">
        <v>0</v>
      </c>
      <c r="M12" s="586">
        <v>0</v>
      </c>
      <c r="N12" s="586">
        <v>0</v>
      </c>
      <c r="O12" s="586">
        <v>0</v>
      </c>
      <c r="P12" s="586">
        <v>0</v>
      </c>
    </row>
    <row r="13" spans="1:17" s="26" customFormat="1" ht="18" customHeight="1">
      <c r="C13" s="577" t="s">
        <v>1094</v>
      </c>
      <c r="D13" s="220" t="s">
        <v>1196</v>
      </c>
      <c r="E13" s="578">
        <v>46135434.333999999</v>
      </c>
      <c r="F13" s="579">
        <v>46067319.104999997</v>
      </c>
      <c r="G13" s="579">
        <v>68115.229000000007</v>
      </c>
      <c r="H13" s="578">
        <v>942023.89899999998</v>
      </c>
      <c r="I13" s="579">
        <v>360085</v>
      </c>
      <c r="J13" s="579">
        <v>43750</v>
      </c>
      <c r="K13" s="579">
        <v>66961.53</v>
      </c>
      <c r="L13" s="579">
        <v>128958.36900000001</v>
      </c>
      <c r="M13" s="579">
        <v>250679</v>
      </c>
      <c r="N13" s="579">
        <v>40490</v>
      </c>
      <c r="O13" s="579">
        <v>51100</v>
      </c>
      <c r="P13" s="579">
        <v>942023.89899999998</v>
      </c>
    </row>
    <row r="14" spans="1:17" s="26" customFormat="1" ht="18" customHeight="1">
      <c r="C14" s="580" t="s">
        <v>1095</v>
      </c>
      <c r="D14" s="804" t="s">
        <v>1197</v>
      </c>
      <c r="E14" s="578">
        <v>0</v>
      </c>
      <c r="F14" s="579">
        <v>0</v>
      </c>
      <c r="G14" s="579">
        <v>0</v>
      </c>
      <c r="H14" s="578">
        <v>0</v>
      </c>
      <c r="I14" s="579">
        <v>0</v>
      </c>
      <c r="J14" s="579">
        <v>0</v>
      </c>
      <c r="K14" s="579">
        <v>0</v>
      </c>
      <c r="L14" s="579">
        <v>0</v>
      </c>
      <c r="M14" s="579">
        <v>0</v>
      </c>
      <c r="N14" s="579">
        <v>0</v>
      </c>
      <c r="O14" s="579">
        <v>0</v>
      </c>
      <c r="P14" s="579">
        <v>0</v>
      </c>
    </row>
    <row r="15" spans="1:17" s="26" customFormat="1" ht="18" customHeight="1">
      <c r="C15" s="580" t="s">
        <v>1096</v>
      </c>
      <c r="D15" s="804" t="s">
        <v>1198</v>
      </c>
      <c r="E15" s="578">
        <v>9117110</v>
      </c>
      <c r="F15" s="579">
        <v>9117109</v>
      </c>
      <c r="G15" s="579">
        <v>1</v>
      </c>
      <c r="H15" s="578">
        <v>83</v>
      </c>
      <c r="I15" s="579">
        <v>83</v>
      </c>
      <c r="J15" s="579">
        <v>0</v>
      </c>
      <c r="K15" s="579">
        <v>0</v>
      </c>
      <c r="L15" s="579">
        <v>0</v>
      </c>
      <c r="M15" s="579">
        <v>0</v>
      </c>
      <c r="N15" s="579">
        <v>0</v>
      </c>
      <c r="O15" s="579">
        <v>0</v>
      </c>
      <c r="P15" s="579">
        <v>83</v>
      </c>
    </row>
    <row r="16" spans="1:17" s="26" customFormat="1" ht="18" customHeight="1">
      <c r="C16" s="580" t="s">
        <v>1097</v>
      </c>
      <c r="D16" s="804" t="s">
        <v>1199</v>
      </c>
      <c r="E16" s="578">
        <v>985041</v>
      </c>
      <c r="F16" s="579">
        <v>972381</v>
      </c>
      <c r="G16" s="579">
        <v>12660</v>
      </c>
      <c r="H16" s="578">
        <v>926</v>
      </c>
      <c r="I16" s="579">
        <v>0</v>
      </c>
      <c r="J16" s="579">
        <v>0</v>
      </c>
      <c r="K16" s="579">
        <v>795</v>
      </c>
      <c r="L16" s="579">
        <v>131</v>
      </c>
      <c r="M16" s="579">
        <v>0</v>
      </c>
      <c r="N16" s="579">
        <v>0</v>
      </c>
      <c r="O16" s="579">
        <v>0</v>
      </c>
      <c r="P16" s="579">
        <v>926</v>
      </c>
    </row>
    <row r="17" spans="3:16" s="26" customFormat="1" ht="18" customHeight="1">
      <c r="C17" s="580" t="s">
        <v>1098</v>
      </c>
      <c r="D17" s="804" t="s">
        <v>1200</v>
      </c>
      <c r="E17" s="578">
        <v>519554</v>
      </c>
      <c r="F17" s="579">
        <v>504822</v>
      </c>
      <c r="G17" s="579">
        <v>14732</v>
      </c>
      <c r="H17" s="578">
        <v>575</v>
      </c>
      <c r="I17" s="579">
        <v>135</v>
      </c>
      <c r="J17" s="579">
        <v>0</v>
      </c>
      <c r="K17" s="579">
        <v>0</v>
      </c>
      <c r="L17" s="579">
        <v>0</v>
      </c>
      <c r="M17" s="579">
        <v>257</v>
      </c>
      <c r="N17" s="579">
        <v>69</v>
      </c>
      <c r="O17" s="579">
        <v>114</v>
      </c>
      <c r="P17" s="579">
        <v>575</v>
      </c>
    </row>
    <row r="18" spans="3:16" s="26" customFormat="1" ht="18" customHeight="1">
      <c r="C18" s="580" t="s">
        <v>1099</v>
      </c>
      <c r="D18" s="804" t="s">
        <v>1201</v>
      </c>
      <c r="E18" s="578">
        <v>16642900.334000001</v>
      </c>
      <c r="F18" s="579">
        <v>16623561.105</v>
      </c>
      <c r="G18" s="579">
        <v>19339.228999999999</v>
      </c>
      <c r="H18" s="578">
        <v>624685.89899999998</v>
      </c>
      <c r="I18" s="579">
        <v>269841</v>
      </c>
      <c r="J18" s="579">
        <v>19502</v>
      </c>
      <c r="K18" s="579">
        <v>40725.53</v>
      </c>
      <c r="L18" s="579">
        <v>94748.369000000006</v>
      </c>
      <c r="M18" s="579">
        <v>162208</v>
      </c>
      <c r="N18" s="579">
        <v>18425</v>
      </c>
      <c r="O18" s="579">
        <v>19236</v>
      </c>
      <c r="P18" s="579">
        <v>624685.89899999998</v>
      </c>
    </row>
    <row r="19" spans="3:16" s="26" customFormat="1" ht="18" customHeight="1">
      <c r="C19" s="580" t="s">
        <v>1100</v>
      </c>
      <c r="D19" s="804" t="s">
        <v>1240</v>
      </c>
      <c r="E19" s="578">
        <v>7279239.0939999996</v>
      </c>
      <c r="F19" s="579">
        <v>7271867.6179999998</v>
      </c>
      <c r="G19" s="579">
        <v>7371.4759999999997</v>
      </c>
      <c r="H19" s="578">
        <v>410726</v>
      </c>
      <c r="I19" s="579">
        <v>134175</v>
      </c>
      <c r="J19" s="579">
        <v>16493</v>
      </c>
      <c r="K19" s="579">
        <v>31636</v>
      </c>
      <c r="L19" s="579">
        <v>47802</v>
      </c>
      <c r="M19" s="579">
        <v>143190</v>
      </c>
      <c r="N19" s="579">
        <v>18417</v>
      </c>
      <c r="O19" s="579">
        <v>19013</v>
      </c>
      <c r="P19" s="579">
        <v>410726</v>
      </c>
    </row>
    <row r="20" spans="3:16" s="26" customFormat="1" ht="18" customHeight="1">
      <c r="C20" s="580" t="s">
        <v>1101</v>
      </c>
      <c r="D20" s="804" t="s">
        <v>1203</v>
      </c>
      <c r="E20" s="578">
        <v>18870829</v>
      </c>
      <c r="F20" s="579">
        <v>18849446</v>
      </c>
      <c r="G20" s="579">
        <v>21383</v>
      </c>
      <c r="H20" s="578">
        <v>315754</v>
      </c>
      <c r="I20" s="579">
        <v>90026</v>
      </c>
      <c r="J20" s="579">
        <v>24248</v>
      </c>
      <c r="K20" s="579">
        <v>25441</v>
      </c>
      <c r="L20" s="579">
        <v>34079</v>
      </c>
      <c r="M20" s="579">
        <v>88214</v>
      </c>
      <c r="N20" s="579">
        <v>21996</v>
      </c>
      <c r="O20" s="579">
        <v>31750</v>
      </c>
      <c r="P20" s="579">
        <v>315754</v>
      </c>
    </row>
    <row r="21" spans="3:16" s="26" customFormat="1" ht="18" customHeight="1">
      <c r="C21" s="577" t="s">
        <v>1102</v>
      </c>
      <c r="D21" s="220" t="s">
        <v>1204</v>
      </c>
      <c r="E21" s="578">
        <v>11731146</v>
      </c>
      <c r="F21" s="579">
        <v>11731146</v>
      </c>
      <c r="G21" s="579">
        <v>0</v>
      </c>
      <c r="H21" s="578">
        <v>0</v>
      </c>
      <c r="I21" s="579">
        <v>0</v>
      </c>
      <c r="J21" s="579">
        <v>0</v>
      </c>
      <c r="K21" s="579">
        <v>0</v>
      </c>
      <c r="L21" s="579">
        <v>0</v>
      </c>
      <c r="M21" s="579">
        <v>0</v>
      </c>
      <c r="N21" s="579">
        <v>0</v>
      </c>
      <c r="O21" s="579">
        <v>0</v>
      </c>
      <c r="P21" s="579">
        <v>0</v>
      </c>
    </row>
    <row r="22" spans="3:16" s="26" customFormat="1" ht="18" customHeight="1">
      <c r="C22" s="580" t="s">
        <v>1103</v>
      </c>
      <c r="D22" s="804" t="s">
        <v>1197</v>
      </c>
      <c r="E22" s="578">
        <v>0</v>
      </c>
      <c r="F22" s="579">
        <v>0</v>
      </c>
      <c r="G22" s="579">
        <v>0</v>
      </c>
      <c r="H22" s="578">
        <v>0</v>
      </c>
      <c r="I22" s="579">
        <v>0</v>
      </c>
      <c r="J22" s="579">
        <v>0</v>
      </c>
      <c r="K22" s="579">
        <v>0</v>
      </c>
      <c r="L22" s="579">
        <v>0</v>
      </c>
      <c r="M22" s="579">
        <v>0</v>
      </c>
      <c r="N22" s="579">
        <v>0</v>
      </c>
      <c r="O22" s="579">
        <v>0</v>
      </c>
      <c r="P22" s="579">
        <v>0</v>
      </c>
    </row>
    <row r="23" spans="3:16" s="26" customFormat="1" ht="18" customHeight="1">
      <c r="C23" s="580" t="s">
        <v>1104</v>
      </c>
      <c r="D23" s="804" t="s">
        <v>1198</v>
      </c>
      <c r="E23" s="578">
        <v>10593220</v>
      </c>
      <c r="F23" s="579">
        <v>10593220</v>
      </c>
      <c r="G23" s="579">
        <v>0</v>
      </c>
      <c r="H23" s="578">
        <v>0</v>
      </c>
      <c r="I23" s="579">
        <v>0</v>
      </c>
      <c r="J23" s="579">
        <v>0</v>
      </c>
      <c r="K23" s="579">
        <v>0</v>
      </c>
      <c r="L23" s="579">
        <v>0</v>
      </c>
      <c r="M23" s="579">
        <v>0</v>
      </c>
      <c r="N23" s="579">
        <v>0</v>
      </c>
      <c r="O23" s="579">
        <v>0</v>
      </c>
      <c r="P23" s="579">
        <v>0</v>
      </c>
    </row>
    <row r="24" spans="3:16" s="26" customFormat="1" ht="18" customHeight="1">
      <c r="C24" s="580" t="s">
        <v>1105</v>
      </c>
      <c r="D24" s="804" t="s">
        <v>1199</v>
      </c>
      <c r="E24" s="578">
        <v>580259</v>
      </c>
      <c r="F24" s="579">
        <v>580259</v>
      </c>
      <c r="G24" s="579">
        <v>0</v>
      </c>
      <c r="H24" s="578">
        <v>0</v>
      </c>
      <c r="I24" s="579">
        <v>0</v>
      </c>
      <c r="J24" s="579">
        <v>0</v>
      </c>
      <c r="K24" s="579">
        <v>0</v>
      </c>
      <c r="L24" s="579">
        <v>0</v>
      </c>
      <c r="M24" s="579">
        <v>0</v>
      </c>
      <c r="N24" s="579">
        <v>0</v>
      </c>
      <c r="O24" s="579">
        <v>0</v>
      </c>
      <c r="P24" s="579">
        <v>0</v>
      </c>
    </row>
    <row r="25" spans="3:16" s="26" customFormat="1" ht="18" customHeight="1">
      <c r="C25" s="580" t="s">
        <v>1106</v>
      </c>
      <c r="D25" s="804" t="s">
        <v>1200</v>
      </c>
      <c r="E25" s="578">
        <v>53513</v>
      </c>
      <c r="F25" s="579">
        <v>53513</v>
      </c>
      <c r="G25" s="579">
        <v>0</v>
      </c>
      <c r="H25" s="578">
        <v>0</v>
      </c>
      <c r="I25" s="579">
        <v>0</v>
      </c>
      <c r="J25" s="579">
        <v>0</v>
      </c>
      <c r="K25" s="579">
        <v>0</v>
      </c>
      <c r="L25" s="579">
        <v>0</v>
      </c>
      <c r="M25" s="579">
        <v>0</v>
      </c>
      <c r="N25" s="579">
        <v>0</v>
      </c>
      <c r="O25" s="579">
        <v>0</v>
      </c>
      <c r="P25" s="579">
        <v>0</v>
      </c>
    </row>
    <row r="26" spans="3:16" s="26" customFormat="1" ht="18" customHeight="1">
      <c r="C26" s="580" t="s">
        <v>1107</v>
      </c>
      <c r="D26" s="804" t="s">
        <v>1201</v>
      </c>
      <c r="E26" s="578">
        <v>504154</v>
      </c>
      <c r="F26" s="579">
        <v>504154</v>
      </c>
      <c r="G26" s="579">
        <v>0</v>
      </c>
      <c r="H26" s="578">
        <v>0</v>
      </c>
      <c r="I26" s="579">
        <v>0</v>
      </c>
      <c r="J26" s="579">
        <v>0</v>
      </c>
      <c r="K26" s="579">
        <v>0</v>
      </c>
      <c r="L26" s="579">
        <v>0</v>
      </c>
      <c r="M26" s="579">
        <v>0</v>
      </c>
      <c r="N26" s="579">
        <v>0</v>
      </c>
      <c r="O26" s="579">
        <v>0</v>
      </c>
      <c r="P26" s="579">
        <v>0</v>
      </c>
    </row>
    <row r="27" spans="3:16" s="26" customFormat="1" ht="18" customHeight="1">
      <c r="C27" s="577" t="s">
        <v>1108</v>
      </c>
      <c r="D27" s="220" t="s">
        <v>888</v>
      </c>
      <c r="E27" s="578">
        <v>12928608</v>
      </c>
      <c r="F27" s="579">
        <v>0</v>
      </c>
      <c r="G27" s="579">
        <v>0</v>
      </c>
      <c r="H27" s="578">
        <v>128614</v>
      </c>
      <c r="I27" s="579">
        <v>0</v>
      </c>
      <c r="J27" s="579">
        <v>0</v>
      </c>
      <c r="K27" s="579">
        <v>0</v>
      </c>
      <c r="L27" s="579">
        <v>0</v>
      </c>
      <c r="M27" s="579">
        <v>0</v>
      </c>
      <c r="N27" s="579">
        <v>0</v>
      </c>
      <c r="O27" s="579">
        <v>0</v>
      </c>
      <c r="P27" s="579">
        <v>128614</v>
      </c>
    </row>
    <row r="28" spans="3:16" s="26" customFormat="1" ht="18" customHeight="1">
      <c r="C28" s="580" t="s">
        <v>1109</v>
      </c>
      <c r="D28" s="804" t="s">
        <v>1197</v>
      </c>
      <c r="E28" s="578">
        <v>0</v>
      </c>
      <c r="F28" s="579">
        <v>0</v>
      </c>
      <c r="G28" s="579">
        <v>0</v>
      </c>
      <c r="H28" s="578">
        <v>0</v>
      </c>
      <c r="I28" s="579">
        <v>0</v>
      </c>
      <c r="J28" s="579">
        <v>0</v>
      </c>
      <c r="K28" s="579">
        <v>0</v>
      </c>
      <c r="L28" s="579">
        <v>0</v>
      </c>
      <c r="M28" s="579">
        <v>0</v>
      </c>
      <c r="N28" s="579">
        <v>0</v>
      </c>
      <c r="O28" s="579">
        <v>0</v>
      </c>
      <c r="P28" s="579">
        <v>0</v>
      </c>
    </row>
    <row r="29" spans="3:16" s="26" customFormat="1" ht="18" customHeight="1">
      <c r="C29" s="580" t="s">
        <v>1110</v>
      </c>
      <c r="D29" s="804" t="s">
        <v>1198</v>
      </c>
      <c r="E29" s="578">
        <v>1542275</v>
      </c>
      <c r="F29" s="579">
        <v>0</v>
      </c>
      <c r="G29" s="579">
        <v>0</v>
      </c>
      <c r="H29" s="578">
        <v>0</v>
      </c>
      <c r="I29" s="579">
        <v>0</v>
      </c>
      <c r="J29" s="579">
        <v>0</v>
      </c>
      <c r="K29" s="579">
        <v>0</v>
      </c>
      <c r="L29" s="579">
        <v>0</v>
      </c>
      <c r="M29" s="579">
        <v>0</v>
      </c>
      <c r="N29" s="579">
        <v>0</v>
      </c>
      <c r="O29" s="579">
        <v>0</v>
      </c>
      <c r="P29" s="579">
        <v>0</v>
      </c>
    </row>
    <row r="30" spans="3:16" s="26" customFormat="1" ht="18" customHeight="1">
      <c r="C30" s="580" t="s">
        <v>1111</v>
      </c>
      <c r="D30" s="804" t="s">
        <v>1199</v>
      </c>
      <c r="E30" s="578">
        <v>800437</v>
      </c>
      <c r="F30" s="579">
        <v>0</v>
      </c>
      <c r="G30" s="579">
        <v>0</v>
      </c>
      <c r="H30" s="578">
        <v>0</v>
      </c>
      <c r="I30" s="579">
        <v>0</v>
      </c>
      <c r="J30" s="579">
        <v>0</v>
      </c>
      <c r="K30" s="579">
        <v>0</v>
      </c>
      <c r="L30" s="579">
        <v>0</v>
      </c>
      <c r="M30" s="579">
        <v>0</v>
      </c>
      <c r="N30" s="579">
        <v>0</v>
      </c>
      <c r="O30" s="579">
        <v>0</v>
      </c>
      <c r="P30" s="579">
        <v>0</v>
      </c>
    </row>
    <row r="31" spans="3:16" s="26" customFormat="1" ht="18" customHeight="1">
      <c r="C31" s="580" t="s">
        <v>1112</v>
      </c>
      <c r="D31" s="804" t="s">
        <v>1200</v>
      </c>
      <c r="E31" s="578">
        <v>57979</v>
      </c>
      <c r="F31" s="579">
        <v>0</v>
      </c>
      <c r="G31" s="579">
        <v>0</v>
      </c>
      <c r="H31" s="578">
        <v>1</v>
      </c>
      <c r="I31" s="579">
        <v>0</v>
      </c>
      <c r="J31" s="579">
        <v>0</v>
      </c>
      <c r="K31" s="579">
        <v>0</v>
      </c>
      <c r="L31" s="579">
        <v>0</v>
      </c>
      <c r="M31" s="579">
        <v>0</v>
      </c>
      <c r="N31" s="579">
        <v>0</v>
      </c>
      <c r="O31" s="579">
        <v>0</v>
      </c>
      <c r="P31" s="579">
        <v>1</v>
      </c>
    </row>
    <row r="32" spans="3:16" s="26" customFormat="1" ht="18" customHeight="1">
      <c r="C32" s="580" t="s">
        <v>1113</v>
      </c>
      <c r="D32" s="804" t="s">
        <v>1201</v>
      </c>
      <c r="E32" s="578">
        <v>8472372</v>
      </c>
      <c r="F32" s="579">
        <v>0</v>
      </c>
      <c r="G32" s="579">
        <v>0</v>
      </c>
      <c r="H32" s="578">
        <v>125157</v>
      </c>
      <c r="I32" s="579">
        <v>0</v>
      </c>
      <c r="J32" s="579">
        <v>0</v>
      </c>
      <c r="K32" s="579">
        <v>0</v>
      </c>
      <c r="L32" s="579">
        <v>0</v>
      </c>
      <c r="M32" s="579">
        <v>0</v>
      </c>
      <c r="N32" s="579">
        <v>0</v>
      </c>
      <c r="O32" s="579">
        <v>0</v>
      </c>
      <c r="P32" s="579">
        <v>125157</v>
      </c>
    </row>
    <row r="33" spans="3:16" s="26" customFormat="1" ht="18" customHeight="1">
      <c r="C33" s="580" t="s">
        <v>1114</v>
      </c>
      <c r="D33" s="804" t="s">
        <v>1203</v>
      </c>
      <c r="E33" s="578">
        <v>2055545</v>
      </c>
      <c r="F33" s="579">
        <v>0</v>
      </c>
      <c r="G33" s="579">
        <v>0</v>
      </c>
      <c r="H33" s="578">
        <v>3456</v>
      </c>
      <c r="I33" s="579">
        <v>0</v>
      </c>
      <c r="J33" s="579">
        <v>0</v>
      </c>
      <c r="K33" s="579">
        <v>0</v>
      </c>
      <c r="L33" s="579">
        <v>0</v>
      </c>
      <c r="M33" s="579">
        <v>0</v>
      </c>
      <c r="N33" s="579">
        <v>0</v>
      </c>
      <c r="O33" s="579">
        <v>0</v>
      </c>
      <c r="P33" s="579">
        <v>3456</v>
      </c>
    </row>
    <row r="34" spans="3:16" s="26" customFormat="1" ht="18" customHeight="1">
      <c r="C34" s="580" t="s">
        <v>1115</v>
      </c>
      <c r="D34" s="581" t="s">
        <v>363</v>
      </c>
      <c r="E34" s="578">
        <v>79190620.333999991</v>
      </c>
      <c r="F34" s="579">
        <v>66193897.104999997</v>
      </c>
      <c r="G34" s="579">
        <v>68115.229000000007</v>
      </c>
      <c r="H34" s="578">
        <v>1070637.899</v>
      </c>
      <c r="I34" s="579">
        <v>360085</v>
      </c>
      <c r="J34" s="579">
        <v>43750</v>
      </c>
      <c r="K34" s="579">
        <v>66961.53</v>
      </c>
      <c r="L34" s="579">
        <v>128958.36900000001</v>
      </c>
      <c r="M34" s="579">
        <v>250679</v>
      </c>
      <c r="N34" s="579">
        <v>40490</v>
      </c>
      <c r="O34" s="579">
        <v>51100</v>
      </c>
      <c r="P34" s="579">
        <v>1070637.899</v>
      </c>
    </row>
    <row r="35" spans="3:16" s="2" customFormat="1" ht="14.25"/>
    <row r="36" spans="3:16" s="2" customFormat="1" ht="14.25">
      <c r="D36" s="399" t="s">
        <v>319</v>
      </c>
    </row>
    <row r="37" spans="3:16" s="2" customFormat="1" ht="14.25"/>
    <row r="38" spans="3:16" s="2" customFormat="1" ht="14.25"/>
    <row r="39" spans="3:16" s="2" customFormat="1" ht="14.25"/>
    <row r="40" spans="3:16" s="2" customFormat="1" ht="14.25"/>
    <row r="41" spans="3:16" s="2" customFormat="1" ht="14.25"/>
    <row r="42" spans="3:16" s="2" customFormat="1" ht="14.25"/>
  </sheetData>
  <mergeCells count="18">
    <mergeCell ref="L9:L11"/>
    <mergeCell ref="M9:M11"/>
    <mergeCell ref="N9:N11"/>
    <mergeCell ref="C2:Q3"/>
    <mergeCell ref="E7:P7"/>
    <mergeCell ref="E8:G8"/>
    <mergeCell ref="H8:P8"/>
    <mergeCell ref="C9:C10"/>
    <mergeCell ref="D9:D10"/>
    <mergeCell ref="E9:E10"/>
    <mergeCell ref="F9:F11"/>
    <mergeCell ref="G9:G11"/>
    <mergeCell ref="H9:H11"/>
    <mergeCell ref="O9:O11"/>
    <mergeCell ref="P9:P11"/>
    <mergeCell ref="I9:I11"/>
    <mergeCell ref="J9:J11"/>
    <mergeCell ref="K9:K11"/>
  </mergeCells>
  <pageMargins left="0.7" right="0.7" top="0.75" bottom="0.75" header="0.3" footer="0.3"/>
  <pageSetup paperSize="9" orientation="portrait" r:id="rId1"/>
  <ignoredErrors>
    <ignoredError sqref="C12:C34" numberStoredAsText="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2"/>
  <sheetViews>
    <sheetView workbookViewId="0"/>
  </sheetViews>
  <sheetFormatPr baseColWidth="10" defaultColWidth="11.42578125" defaultRowHeight="15"/>
  <cols>
    <col min="1" max="1" width="15.140625" style="1" customWidth="1"/>
    <col min="2" max="2" width="3.7109375" style="1" customWidth="1"/>
    <col min="3" max="3" width="6.7109375" style="1" customWidth="1"/>
    <col min="4" max="4" width="26" style="1" customWidth="1"/>
    <col min="5" max="5" width="7.5703125" style="1" customWidth="1"/>
    <col min="6" max="7" width="24.7109375" style="1" customWidth="1"/>
    <col min="8" max="16384" width="11.42578125" style="1"/>
  </cols>
  <sheetData>
    <row r="2" spans="1:9" ht="15" customHeight="1">
      <c r="C2" s="990" t="s">
        <v>1241</v>
      </c>
      <c r="D2" s="990"/>
      <c r="E2" s="990"/>
      <c r="F2" s="990"/>
      <c r="G2" s="990"/>
      <c r="H2" s="990"/>
      <c r="I2" s="990"/>
    </row>
    <row r="3" spans="1:9" ht="15" customHeight="1">
      <c r="C3" s="990"/>
      <c r="D3" s="990"/>
      <c r="E3" s="990"/>
      <c r="F3" s="990"/>
      <c r="G3" s="990"/>
      <c r="H3" s="990"/>
      <c r="I3" s="990"/>
    </row>
    <row r="4" spans="1:9">
      <c r="A4" s="257" t="s">
        <v>241</v>
      </c>
    </row>
    <row r="5" spans="1:9" ht="15.75">
      <c r="A5" s="43" t="s">
        <v>117</v>
      </c>
      <c r="C5" s="2"/>
      <c r="D5" s="2"/>
      <c r="E5" s="2"/>
      <c r="F5" s="2"/>
      <c r="G5" s="2"/>
      <c r="H5" s="2"/>
      <c r="I5" s="2"/>
    </row>
    <row r="6" spans="1:9">
      <c r="E6" s="2"/>
      <c r="F6" s="2"/>
    </row>
    <row r="7" spans="1:9" ht="16.5" thickBot="1">
      <c r="C7" s="358"/>
      <c r="D7" s="358"/>
      <c r="E7" s="359"/>
      <c r="F7" s="360" t="s">
        <v>255</v>
      </c>
      <c r="G7" s="360" t="s">
        <v>256</v>
      </c>
      <c r="H7" s="2"/>
      <c r="I7" s="2"/>
    </row>
    <row r="8" spans="1:9" ht="16.5" customHeight="1">
      <c r="C8" s="358"/>
      <c r="D8" s="358"/>
      <c r="E8" s="359"/>
      <c r="F8" s="1113" t="s">
        <v>1242</v>
      </c>
      <c r="G8" s="1113"/>
      <c r="H8" s="2"/>
      <c r="I8" s="2"/>
    </row>
    <row r="9" spans="1:9" ht="36" customHeight="1" thickBot="1">
      <c r="C9" s="358"/>
      <c r="D9" s="358"/>
      <c r="E9" s="322"/>
      <c r="F9" s="1114"/>
      <c r="G9" s="1114"/>
      <c r="H9" s="2"/>
      <c r="I9" s="2"/>
    </row>
    <row r="10" spans="1:9" ht="51" customHeight="1" thickBot="1">
      <c r="B10" s="587"/>
      <c r="C10" s="588"/>
      <c r="D10" s="358"/>
      <c r="E10" s="322"/>
      <c r="F10" s="841" t="s">
        <v>1243</v>
      </c>
      <c r="G10" s="841" t="s">
        <v>1244</v>
      </c>
      <c r="H10" s="2"/>
      <c r="I10" s="2"/>
    </row>
    <row r="11" spans="1:9" s="24" customFormat="1" ht="24.75" customHeight="1">
      <c r="B11" s="587"/>
      <c r="C11" s="571" t="s">
        <v>1094</v>
      </c>
      <c r="D11" s="1115" t="s">
        <v>1245</v>
      </c>
      <c r="E11" s="1115"/>
      <c r="F11" s="210">
        <v>0</v>
      </c>
      <c r="G11" s="210">
        <v>0</v>
      </c>
      <c r="H11" s="45"/>
      <c r="I11" s="45"/>
    </row>
    <row r="12" spans="1:9" s="24" customFormat="1" ht="24.75" customHeight="1">
      <c r="B12" s="587"/>
      <c r="C12" s="571" t="s">
        <v>1095</v>
      </c>
      <c r="D12" s="1116" t="s">
        <v>1246</v>
      </c>
      <c r="E12" s="1116"/>
      <c r="F12" s="831">
        <v>522334</v>
      </c>
      <c r="G12" s="831">
        <v>-329997</v>
      </c>
      <c r="H12" s="45"/>
      <c r="I12" s="45"/>
    </row>
    <row r="13" spans="1:9" s="24" customFormat="1" ht="25.5" customHeight="1">
      <c r="B13" s="587"/>
      <c r="C13" s="568" t="s">
        <v>1096</v>
      </c>
      <c r="D13" s="1111" t="s">
        <v>1247</v>
      </c>
      <c r="E13" s="1111"/>
      <c r="F13" s="831">
        <v>306158</v>
      </c>
      <c r="G13" s="831">
        <v>-184607</v>
      </c>
      <c r="H13" s="45"/>
      <c r="I13" s="45"/>
    </row>
    <row r="14" spans="1:9" s="24" customFormat="1" ht="25.5" customHeight="1">
      <c r="B14" s="587"/>
      <c r="C14" s="568" t="s">
        <v>1097</v>
      </c>
      <c r="D14" s="1111" t="s">
        <v>1248</v>
      </c>
      <c r="E14" s="1111"/>
      <c r="F14" s="831">
        <v>216176</v>
      </c>
      <c r="G14" s="831">
        <v>-145390</v>
      </c>
      <c r="H14" s="45"/>
      <c r="I14" s="45"/>
    </row>
    <row r="15" spans="1:9" s="24" customFormat="1" ht="36.75" customHeight="1">
      <c r="B15" s="587"/>
      <c r="C15" s="568" t="s">
        <v>1098</v>
      </c>
      <c r="D15" s="1111" t="s">
        <v>1249</v>
      </c>
      <c r="E15" s="1111"/>
      <c r="F15" s="831">
        <v>0</v>
      </c>
      <c r="G15" s="831">
        <v>0</v>
      </c>
      <c r="H15" s="45"/>
      <c r="I15" s="45"/>
    </row>
    <row r="16" spans="1:9" s="24" customFormat="1" ht="25.5" customHeight="1">
      <c r="B16" s="587"/>
      <c r="C16" s="568" t="s">
        <v>1099</v>
      </c>
      <c r="D16" s="1111" t="s">
        <v>1250</v>
      </c>
      <c r="E16" s="1111"/>
      <c r="F16" s="831">
        <v>0</v>
      </c>
      <c r="G16" s="831">
        <v>0</v>
      </c>
      <c r="H16" s="45"/>
      <c r="I16" s="45"/>
    </row>
    <row r="17" spans="2:9" s="24" customFormat="1" ht="25.5" customHeight="1">
      <c r="B17" s="587"/>
      <c r="C17" s="568" t="s">
        <v>1100</v>
      </c>
      <c r="D17" s="1111" t="s">
        <v>1251</v>
      </c>
      <c r="E17" s="1111"/>
      <c r="F17" s="831">
        <v>0</v>
      </c>
      <c r="G17" s="831">
        <v>0</v>
      </c>
      <c r="H17" s="45"/>
      <c r="I17" s="45"/>
    </row>
    <row r="18" spans="2:9" s="24" customFormat="1" ht="22.5" customHeight="1">
      <c r="B18" s="587"/>
      <c r="C18" s="572" t="s">
        <v>1101</v>
      </c>
      <c r="D18" s="1112" t="s">
        <v>363</v>
      </c>
      <c r="E18" s="1112"/>
      <c r="F18" s="212">
        <v>522334</v>
      </c>
      <c r="G18" s="212">
        <v>-329997</v>
      </c>
      <c r="H18" s="45"/>
      <c r="I18" s="45"/>
    </row>
    <row r="19" spans="2:9">
      <c r="B19" s="587"/>
      <c r="C19" s="589"/>
      <c r="D19" s="2"/>
      <c r="E19" s="2"/>
      <c r="F19" s="2"/>
      <c r="G19" s="2"/>
      <c r="H19" s="2"/>
      <c r="I19" s="2"/>
    </row>
    <row r="20" spans="2:9">
      <c r="C20" s="2"/>
      <c r="D20" s="399" t="s">
        <v>319</v>
      </c>
      <c r="E20" s="2"/>
      <c r="F20" s="2"/>
      <c r="G20" s="2"/>
      <c r="H20" s="2"/>
      <c r="I20" s="2"/>
    </row>
    <row r="21" spans="2:9">
      <c r="C21" s="2"/>
      <c r="D21" s="2"/>
      <c r="E21" s="2"/>
      <c r="F21" s="2"/>
      <c r="G21" s="2"/>
      <c r="H21" s="2"/>
      <c r="I21" s="2"/>
    </row>
    <row r="22" spans="2:9">
      <c r="C22" s="2"/>
      <c r="D22" s="2"/>
      <c r="E22" s="2"/>
      <c r="F22" s="2"/>
      <c r="G22" s="2"/>
      <c r="H22" s="2"/>
      <c r="I22" s="2"/>
    </row>
  </sheetData>
  <mergeCells count="10">
    <mergeCell ref="D15:E15"/>
    <mergeCell ref="D16:E16"/>
    <mergeCell ref="D17:E17"/>
    <mergeCell ref="D18:E18"/>
    <mergeCell ref="C2:I3"/>
    <mergeCell ref="F8:G9"/>
    <mergeCell ref="D11:E11"/>
    <mergeCell ref="D12:E12"/>
    <mergeCell ref="D13:E13"/>
    <mergeCell ref="D14:E14"/>
  </mergeCells>
  <pageMargins left="0.7" right="0.7" top="0.75" bottom="0.75" header="0.3" footer="0.3"/>
  <ignoredErrors>
    <ignoredError sqref="C11:C18" numberStoredAsText="1"/>
  </ignoredError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9" t="s">
        <v>1252</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6"/>
  <sheetViews>
    <sheetView zoomScale="85" zoomScaleNormal="85" workbookViewId="0"/>
  </sheetViews>
  <sheetFormatPr baseColWidth="10" defaultColWidth="11.42578125" defaultRowHeight="15"/>
  <cols>
    <col min="1" max="1" width="16.28515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21" ht="15" customHeight="1">
      <c r="C2" s="990" t="s">
        <v>1253</v>
      </c>
      <c r="D2" s="990"/>
      <c r="E2" s="990"/>
      <c r="F2" s="990"/>
      <c r="G2" s="990"/>
      <c r="H2" s="990"/>
      <c r="I2" s="990"/>
      <c r="J2" s="990"/>
      <c r="K2" s="990"/>
      <c r="L2" s="990"/>
      <c r="M2" s="990"/>
      <c r="N2" s="990"/>
      <c r="O2" s="990"/>
      <c r="P2" s="990"/>
      <c r="Q2" s="990"/>
      <c r="R2" s="990"/>
      <c r="S2" s="990"/>
      <c r="T2" s="990"/>
      <c r="U2" s="990"/>
    </row>
    <row r="3" spans="1:21" ht="15" customHeight="1">
      <c r="C3" s="990"/>
      <c r="D3" s="990"/>
      <c r="E3" s="990"/>
      <c r="F3" s="990"/>
      <c r="G3" s="990"/>
      <c r="H3" s="990"/>
      <c r="I3" s="990"/>
      <c r="J3" s="990"/>
      <c r="K3" s="990"/>
      <c r="L3" s="990"/>
      <c r="M3" s="990"/>
      <c r="N3" s="990"/>
      <c r="O3" s="990"/>
      <c r="P3" s="990"/>
      <c r="Q3" s="990"/>
      <c r="R3" s="990"/>
      <c r="S3" s="990"/>
      <c r="T3" s="990"/>
      <c r="U3" s="990"/>
    </row>
    <row r="4" spans="1:21">
      <c r="A4" s="257" t="s">
        <v>241</v>
      </c>
    </row>
    <row r="5" spans="1:21" ht="15.75">
      <c r="A5" s="43" t="s">
        <v>122</v>
      </c>
      <c r="C5" s="2"/>
      <c r="D5" s="2"/>
      <c r="E5" s="2"/>
      <c r="F5" s="2"/>
      <c r="G5" s="2"/>
      <c r="H5" s="2"/>
      <c r="I5" s="2"/>
    </row>
    <row r="6" spans="1:21" ht="33" customHeight="1" thickBot="1">
      <c r="C6" s="366"/>
      <c r="D6" s="1117" t="s">
        <v>1254</v>
      </c>
      <c r="E6" s="1044" t="s">
        <v>1255</v>
      </c>
      <c r="F6" s="1044"/>
      <c r="G6" s="1044"/>
      <c r="H6" s="1044"/>
      <c r="I6" s="1044"/>
      <c r="J6" s="1044"/>
      <c r="K6" s="1044"/>
      <c r="L6" s="1044"/>
      <c r="M6" s="1044"/>
      <c r="N6" s="1044"/>
      <c r="O6" s="1044"/>
      <c r="P6" s="1044"/>
      <c r="Q6" s="1044"/>
      <c r="R6" s="1044"/>
      <c r="S6" s="1044"/>
      <c r="T6" s="1118" t="s">
        <v>363</v>
      </c>
    </row>
    <row r="7" spans="1:21" ht="26.25" customHeight="1" thickBot="1">
      <c r="C7" s="198"/>
      <c r="D7" s="1117"/>
      <c r="E7" s="367">
        <v>0</v>
      </c>
      <c r="F7" s="367">
        <v>0.02</v>
      </c>
      <c r="G7" s="367">
        <v>0.04</v>
      </c>
      <c r="H7" s="367">
        <v>0.1</v>
      </c>
      <c r="I7" s="367">
        <v>0.2</v>
      </c>
      <c r="J7" s="367">
        <v>0.35</v>
      </c>
      <c r="K7" s="367">
        <v>0.5</v>
      </c>
      <c r="L7" s="367">
        <v>0.7</v>
      </c>
      <c r="M7" s="367">
        <v>0.75</v>
      </c>
      <c r="N7" s="367">
        <v>1</v>
      </c>
      <c r="O7" s="367">
        <v>1.5</v>
      </c>
      <c r="P7" s="367">
        <v>2.5</v>
      </c>
      <c r="Q7" s="367">
        <v>3.7</v>
      </c>
      <c r="R7" s="367">
        <v>12.5</v>
      </c>
      <c r="S7" s="367" t="s">
        <v>1256</v>
      </c>
      <c r="T7" s="1119"/>
    </row>
    <row r="8" spans="1:21" ht="24" customHeight="1">
      <c r="C8" s="368">
        <v>1</v>
      </c>
      <c r="D8" s="220" t="s">
        <v>1257</v>
      </c>
      <c r="E8" s="203">
        <v>15922324.275</v>
      </c>
      <c r="F8" s="203">
        <v>0</v>
      </c>
      <c r="G8" s="203">
        <v>0</v>
      </c>
      <c r="H8" s="203">
        <v>0</v>
      </c>
      <c r="I8" s="203">
        <v>0</v>
      </c>
      <c r="J8" s="203">
        <v>0</v>
      </c>
      <c r="K8" s="203">
        <v>0</v>
      </c>
      <c r="L8" s="203">
        <v>0</v>
      </c>
      <c r="M8" s="203">
        <v>0</v>
      </c>
      <c r="N8" s="203">
        <v>19971.362000000001</v>
      </c>
      <c r="O8" s="203">
        <v>0</v>
      </c>
      <c r="P8" s="203">
        <v>0</v>
      </c>
      <c r="Q8" s="203">
        <v>0</v>
      </c>
      <c r="R8" s="203">
        <v>0</v>
      </c>
      <c r="S8" s="203">
        <v>0</v>
      </c>
      <c r="T8" s="203">
        <v>15942295.637</v>
      </c>
    </row>
    <row r="9" spans="1:21" ht="24" customHeight="1">
      <c r="C9" s="368">
        <v>2</v>
      </c>
      <c r="D9" s="202" t="s">
        <v>1258</v>
      </c>
      <c r="E9" s="203">
        <v>10396533.165999999</v>
      </c>
      <c r="F9" s="203">
        <v>0</v>
      </c>
      <c r="G9" s="203">
        <v>0</v>
      </c>
      <c r="H9" s="203">
        <v>0</v>
      </c>
      <c r="I9" s="203">
        <v>5019.3900000000003</v>
      </c>
      <c r="J9" s="203">
        <v>0</v>
      </c>
      <c r="K9" s="203">
        <v>0</v>
      </c>
      <c r="L9" s="203">
        <v>0</v>
      </c>
      <c r="M9" s="203">
        <v>0</v>
      </c>
      <c r="N9" s="203">
        <v>0</v>
      </c>
      <c r="O9" s="203">
        <v>0</v>
      </c>
      <c r="P9" s="203">
        <v>0</v>
      </c>
      <c r="Q9" s="203">
        <v>0</v>
      </c>
      <c r="R9" s="203">
        <v>0</v>
      </c>
      <c r="S9" s="203">
        <v>0</v>
      </c>
      <c r="T9" s="203">
        <v>10401552.556</v>
      </c>
    </row>
    <row r="10" spans="1:21" ht="24" customHeight="1">
      <c r="C10" s="368">
        <v>3</v>
      </c>
      <c r="D10" s="202" t="s">
        <v>1259</v>
      </c>
      <c r="E10" s="203">
        <v>787609.15800000005</v>
      </c>
      <c r="F10" s="203">
        <v>0</v>
      </c>
      <c r="G10" s="203">
        <v>0</v>
      </c>
      <c r="H10" s="203">
        <v>0</v>
      </c>
      <c r="I10" s="203">
        <v>30046.152999999998</v>
      </c>
      <c r="J10" s="203">
        <v>0</v>
      </c>
      <c r="K10" s="203">
        <v>353736.05300000001</v>
      </c>
      <c r="L10" s="203">
        <v>0</v>
      </c>
      <c r="M10" s="203">
        <v>0</v>
      </c>
      <c r="N10" s="203">
        <v>127.001</v>
      </c>
      <c r="O10" s="203">
        <v>0</v>
      </c>
      <c r="P10" s="203">
        <v>0</v>
      </c>
      <c r="Q10" s="203">
        <v>0</v>
      </c>
      <c r="R10" s="203">
        <v>0</v>
      </c>
      <c r="S10" s="203">
        <v>0</v>
      </c>
      <c r="T10" s="203">
        <v>1171518.365</v>
      </c>
    </row>
    <row r="11" spans="1:21" ht="24" customHeight="1">
      <c r="C11" s="368">
        <v>4</v>
      </c>
      <c r="D11" s="202" t="s">
        <v>1260</v>
      </c>
      <c r="E11" s="203">
        <v>0</v>
      </c>
      <c r="F11" s="203">
        <v>0</v>
      </c>
      <c r="G11" s="203">
        <v>0</v>
      </c>
      <c r="H11" s="203">
        <v>0</v>
      </c>
      <c r="I11" s="203">
        <v>0</v>
      </c>
      <c r="J11" s="203">
        <v>0</v>
      </c>
      <c r="K11" s="203">
        <v>0</v>
      </c>
      <c r="L11" s="203">
        <v>0</v>
      </c>
      <c r="M11" s="203">
        <v>0</v>
      </c>
      <c r="N11" s="203">
        <v>0</v>
      </c>
      <c r="O11" s="203">
        <v>0</v>
      </c>
      <c r="P11" s="203">
        <v>0</v>
      </c>
      <c r="Q11" s="203">
        <v>0</v>
      </c>
      <c r="R11" s="203">
        <v>0</v>
      </c>
      <c r="S11" s="203">
        <v>0</v>
      </c>
      <c r="T11" s="203">
        <v>0</v>
      </c>
    </row>
    <row r="12" spans="1:21" ht="24" customHeight="1">
      <c r="C12" s="368">
        <v>5</v>
      </c>
      <c r="D12" s="202" t="s">
        <v>1077</v>
      </c>
      <c r="E12" s="203">
        <v>0</v>
      </c>
      <c r="F12" s="203">
        <v>0</v>
      </c>
      <c r="G12" s="203">
        <v>0</v>
      </c>
      <c r="H12" s="203">
        <v>0</v>
      </c>
      <c r="I12" s="203">
        <v>0</v>
      </c>
      <c r="J12" s="203">
        <v>0</v>
      </c>
      <c r="K12" s="203">
        <v>0</v>
      </c>
      <c r="L12" s="203">
        <v>0</v>
      </c>
      <c r="M12" s="203">
        <v>0</v>
      </c>
      <c r="N12" s="203">
        <v>0</v>
      </c>
      <c r="O12" s="203">
        <v>0</v>
      </c>
      <c r="P12" s="203">
        <v>0</v>
      </c>
      <c r="Q12" s="203">
        <v>0</v>
      </c>
      <c r="R12" s="203">
        <v>0</v>
      </c>
      <c r="S12" s="203">
        <v>0</v>
      </c>
      <c r="T12" s="203">
        <v>0</v>
      </c>
    </row>
    <row r="13" spans="1:21" ht="24" customHeight="1">
      <c r="C13" s="368">
        <v>6</v>
      </c>
      <c r="D13" s="202" t="s">
        <v>946</v>
      </c>
      <c r="E13" s="203">
        <v>0</v>
      </c>
      <c r="F13" s="203">
        <v>71509.654999999999</v>
      </c>
      <c r="G13" s="203">
        <v>0</v>
      </c>
      <c r="H13" s="203">
        <v>0</v>
      </c>
      <c r="I13" s="203">
        <v>1038749.848</v>
      </c>
      <c r="J13" s="203">
        <v>0</v>
      </c>
      <c r="K13" s="203">
        <v>721917.12300000002</v>
      </c>
      <c r="L13" s="203">
        <v>0</v>
      </c>
      <c r="M13" s="203">
        <v>0</v>
      </c>
      <c r="N13" s="203">
        <v>738832.89800000004</v>
      </c>
      <c r="O13" s="203">
        <v>0</v>
      </c>
      <c r="P13" s="203">
        <v>0</v>
      </c>
      <c r="Q13" s="203">
        <v>0</v>
      </c>
      <c r="R13" s="203">
        <v>0</v>
      </c>
      <c r="S13" s="203">
        <v>0</v>
      </c>
      <c r="T13" s="203">
        <v>2571009.5240000002</v>
      </c>
    </row>
    <row r="14" spans="1:21" ht="24" customHeight="1">
      <c r="C14" s="368">
        <v>7</v>
      </c>
      <c r="D14" s="202" t="s">
        <v>952</v>
      </c>
      <c r="E14" s="203">
        <v>0</v>
      </c>
      <c r="F14" s="203">
        <v>0</v>
      </c>
      <c r="G14" s="203">
        <v>0</v>
      </c>
      <c r="H14" s="203">
        <v>0</v>
      </c>
      <c r="I14" s="203">
        <v>0</v>
      </c>
      <c r="J14" s="203">
        <v>0</v>
      </c>
      <c r="K14" s="203">
        <v>431010.75300000003</v>
      </c>
      <c r="L14" s="203">
        <v>0</v>
      </c>
      <c r="M14" s="203">
        <v>0</v>
      </c>
      <c r="N14" s="203">
        <v>22636037.324999999</v>
      </c>
      <c r="O14" s="203">
        <v>24824.774000000001</v>
      </c>
      <c r="P14" s="203">
        <v>0</v>
      </c>
      <c r="Q14" s="203">
        <v>0</v>
      </c>
      <c r="R14" s="203">
        <v>0</v>
      </c>
      <c r="S14" s="203">
        <v>0</v>
      </c>
      <c r="T14" s="203">
        <v>23091872.851999998</v>
      </c>
    </row>
    <row r="15" spans="1:21" ht="24" customHeight="1">
      <c r="C15" s="368">
        <v>8</v>
      </c>
      <c r="D15" s="202" t="s">
        <v>950</v>
      </c>
      <c r="E15" s="203">
        <v>0</v>
      </c>
      <c r="F15" s="203">
        <v>0</v>
      </c>
      <c r="G15" s="203">
        <v>0</v>
      </c>
      <c r="H15" s="203">
        <v>0</v>
      </c>
      <c r="I15" s="203">
        <v>0</v>
      </c>
      <c r="J15" s="203">
        <v>0</v>
      </c>
      <c r="K15" s="203">
        <v>0</v>
      </c>
      <c r="L15" s="203">
        <v>0</v>
      </c>
      <c r="M15" s="203">
        <v>8973920.4389999993</v>
      </c>
      <c r="N15" s="203">
        <v>0</v>
      </c>
      <c r="O15" s="203">
        <v>0</v>
      </c>
      <c r="P15" s="203">
        <v>0</v>
      </c>
      <c r="Q15" s="203">
        <v>0</v>
      </c>
      <c r="R15" s="203">
        <v>0</v>
      </c>
      <c r="S15" s="203">
        <v>0</v>
      </c>
      <c r="T15" s="203">
        <v>8973920.4389999993</v>
      </c>
    </row>
    <row r="16" spans="1:21" ht="24" customHeight="1">
      <c r="C16" s="368">
        <v>9</v>
      </c>
      <c r="D16" s="202" t="s">
        <v>1261</v>
      </c>
      <c r="E16" s="203">
        <v>0</v>
      </c>
      <c r="F16" s="203">
        <v>0</v>
      </c>
      <c r="G16" s="203">
        <v>0</v>
      </c>
      <c r="H16" s="203">
        <v>0</v>
      </c>
      <c r="I16" s="203">
        <v>0</v>
      </c>
      <c r="J16" s="203">
        <v>14386192.036</v>
      </c>
      <c r="K16" s="203">
        <v>726968.51300000004</v>
      </c>
      <c r="L16" s="203">
        <v>0</v>
      </c>
      <c r="M16" s="203">
        <v>0</v>
      </c>
      <c r="N16" s="203">
        <v>0</v>
      </c>
      <c r="O16" s="203">
        <v>0</v>
      </c>
      <c r="P16" s="203">
        <v>0</v>
      </c>
      <c r="Q16" s="203">
        <v>0</v>
      </c>
      <c r="R16" s="203">
        <v>0</v>
      </c>
      <c r="S16" s="203">
        <v>0</v>
      </c>
      <c r="T16" s="203">
        <v>15113160.549000001</v>
      </c>
    </row>
    <row r="17" spans="3:20" ht="24" customHeight="1">
      <c r="C17" s="368">
        <v>10</v>
      </c>
      <c r="D17" s="202" t="s">
        <v>954</v>
      </c>
      <c r="E17" s="203">
        <v>0</v>
      </c>
      <c r="F17" s="203">
        <v>0</v>
      </c>
      <c r="G17" s="203">
        <v>0</v>
      </c>
      <c r="H17" s="203">
        <v>0</v>
      </c>
      <c r="I17" s="203">
        <v>0</v>
      </c>
      <c r="J17" s="203">
        <v>0</v>
      </c>
      <c r="K17" s="203">
        <v>0</v>
      </c>
      <c r="L17" s="203">
        <v>0</v>
      </c>
      <c r="M17" s="203">
        <v>0</v>
      </c>
      <c r="N17" s="203">
        <v>368458.321</v>
      </c>
      <c r="O17" s="203">
        <v>91775.614000000001</v>
      </c>
      <c r="P17" s="203">
        <v>0</v>
      </c>
      <c r="Q17" s="203">
        <v>0</v>
      </c>
      <c r="R17" s="203">
        <v>0</v>
      </c>
      <c r="S17" s="203">
        <v>0</v>
      </c>
      <c r="T17" s="203">
        <v>460233.935</v>
      </c>
    </row>
    <row r="18" spans="3:20" ht="24" customHeight="1">
      <c r="C18" s="368">
        <v>11</v>
      </c>
      <c r="D18" s="202" t="s">
        <v>1079</v>
      </c>
      <c r="E18" s="203">
        <v>0</v>
      </c>
      <c r="F18" s="203">
        <v>0</v>
      </c>
      <c r="G18" s="203">
        <v>0</v>
      </c>
      <c r="H18" s="203">
        <v>0</v>
      </c>
      <c r="I18" s="203">
        <v>0</v>
      </c>
      <c r="J18" s="203">
        <v>0</v>
      </c>
      <c r="K18" s="203">
        <v>0</v>
      </c>
      <c r="L18" s="203">
        <v>0</v>
      </c>
      <c r="M18" s="203">
        <v>0</v>
      </c>
      <c r="N18" s="203">
        <v>0</v>
      </c>
      <c r="O18" s="203">
        <v>1379777.1740000001</v>
      </c>
      <c r="P18" s="203">
        <v>0</v>
      </c>
      <c r="Q18" s="203">
        <v>0</v>
      </c>
      <c r="R18" s="203">
        <v>0</v>
      </c>
      <c r="S18" s="203">
        <v>0</v>
      </c>
      <c r="T18" s="203">
        <v>1379777.1740000001</v>
      </c>
    </row>
    <row r="19" spans="3:20" ht="24" customHeight="1">
      <c r="C19" s="368">
        <v>12</v>
      </c>
      <c r="D19" s="202" t="s">
        <v>940</v>
      </c>
      <c r="E19" s="203">
        <v>0</v>
      </c>
      <c r="F19" s="203">
        <v>0</v>
      </c>
      <c r="G19" s="203">
        <v>0</v>
      </c>
      <c r="H19" s="203">
        <v>39258.864999999998</v>
      </c>
      <c r="I19" s="203">
        <v>0</v>
      </c>
      <c r="J19" s="203">
        <v>0</v>
      </c>
      <c r="K19" s="203">
        <v>0</v>
      </c>
      <c r="L19" s="203">
        <v>0</v>
      </c>
      <c r="M19" s="203">
        <v>0</v>
      </c>
      <c r="N19" s="203">
        <v>0</v>
      </c>
      <c r="O19" s="203">
        <v>0</v>
      </c>
      <c r="P19" s="203">
        <v>0</v>
      </c>
      <c r="Q19" s="203">
        <v>0</v>
      </c>
      <c r="R19" s="203">
        <v>0</v>
      </c>
      <c r="S19" s="203">
        <v>0</v>
      </c>
      <c r="T19" s="203">
        <v>39258.864999999998</v>
      </c>
    </row>
    <row r="20" spans="3:20" ht="24" customHeight="1">
      <c r="C20" s="368">
        <v>13</v>
      </c>
      <c r="D20" s="202" t="s">
        <v>1080</v>
      </c>
      <c r="E20" s="203">
        <v>0</v>
      </c>
      <c r="F20" s="203">
        <v>0</v>
      </c>
      <c r="G20" s="203">
        <v>0</v>
      </c>
      <c r="H20" s="203">
        <v>0</v>
      </c>
      <c r="I20" s="203">
        <v>76890.944000000003</v>
      </c>
      <c r="J20" s="203">
        <v>0</v>
      </c>
      <c r="K20" s="203">
        <v>220.32400000000001</v>
      </c>
      <c r="L20" s="203">
        <v>0</v>
      </c>
      <c r="M20" s="203">
        <v>0</v>
      </c>
      <c r="N20" s="203">
        <v>97647.096999999994</v>
      </c>
      <c r="O20" s="203">
        <v>0</v>
      </c>
      <c r="P20" s="203">
        <v>0</v>
      </c>
      <c r="Q20" s="203">
        <v>0</v>
      </c>
      <c r="R20" s="203">
        <v>0</v>
      </c>
      <c r="S20" s="203">
        <v>0</v>
      </c>
      <c r="T20" s="203">
        <v>174758.36499999999</v>
      </c>
    </row>
    <row r="21" spans="3:20" ht="24" customHeight="1">
      <c r="C21" s="368">
        <v>14</v>
      </c>
      <c r="D21" s="202" t="s">
        <v>1262</v>
      </c>
      <c r="E21" s="203">
        <v>0</v>
      </c>
      <c r="F21" s="203">
        <v>0</v>
      </c>
      <c r="G21" s="203">
        <v>0</v>
      </c>
      <c r="H21" s="203">
        <v>0</v>
      </c>
      <c r="I21" s="203">
        <v>0</v>
      </c>
      <c r="J21" s="203">
        <v>0</v>
      </c>
      <c r="K21" s="203">
        <v>0</v>
      </c>
      <c r="L21" s="203">
        <v>0</v>
      </c>
      <c r="M21" s="203">
        <v>0</v>
      </c>
      <c r="N21" s="203">
        <v>10903.665999999999</v>
      </c>
      <c r="O21" s="203">
        <v>380</v>
      </c>
      <c r="P21" s="203">
        <v>0</v>
      </c>
      <c r="Q21" s="203">
        <v>0</v>
      </c>
      <c r="R21" s="203">
        <v>0</v>
      </c>
      <c r="S21" s="203">
        <v>7108.7489999999998</v>
      </c>
      <c r="T21" s="203">
        <v>18392.415000000001</v>
      </c>
    </row>
    <row r="22" spans="3:20" ht="24" customHeight="1">
      <c r="C22" s="368">
        <v>15</v>
      </c>
      <c r="D22" s="202" t="s">
        <v>1263</v>
      </c>
      <c r="E22" s="203">
        <v>0</v>
      </c>
      <c r="F22" s="203">
        <v>0</v>
      </c>
      <c r="G22" s="203">
        <v>0</v>
      </c>
      <c r="H22" s="203">
        <v>0</v>
      </c>
      <c r="I22" s="203">
        <v>0</v>
      </c>
      <c r="J22" s="203">
        <v>0</v>
      </c>
      <c r="K22" s="203">
        <v>0</v>
      </c>
      <c r="L22" s="203">
        <v>0</v>
      </c>
      <c r="M22" s="203">
        <v>0</v>
      </c>
      <c r="N22" s="203">
        <v>502570.239</v>
      </c>
      <c r="O22" s="203">
        <v>0</v>
      </c>
      <c r="P22" s="203">
        <v>335371.86700000003</v>
      </c>
      <c r="Q22" s="203">
        <v>0</v>
      </c>
      <c r="R22" s="203">
        <v>0</v>
      </c>
      <c r="S22" s="203">
        <v>0</v>
      </c>
      <c r="T22" s="203">
        <v>837942.10600000003</v>
      </c>
    </row>
    <row r="23" spans="3:20" ht="24" customHeight="1">
      <c r="C23" s="368">
        <v>16</v>
      </c>
      <c r="D23" s="202" t="s">
        <v>1256</v>
      </c>
      <c r="E23" s="203">
        <v>183082.038</v>
      </c>
      <c r="F23" s="203">
        <v>0</v>
      </c>
      <c r="G23" s="203">
        <v>0</v>
      </c>
      <c r="H23" s="203">
        <v>30.878</v>
      </c>
      <c r="I23" s="203">
        <v>1666.232</v>
      </c>
      <c r="J23" s="203">
        <v>0</v>
      </c>
      <c r="K23" s="203">
        <v>2341.9549999999999</v>
      </c>
      <c r="L23" s="203">
        <v>0</v>
      </c>
      <c r="M23" s="203">
        <v>0</v>
      </c>
      <c r="N23" s="203">
        <v>4170134.781</v>
      </c>
      <c r="O23" s="203">
        <v>0</v>
      </c>
      <c r="P23" s="203">
        <v>216629.36</v>
      </c>
      <c r="Q23" s="203">
        <v>0</v>
      </c>
      <c r="R23" s="203">
        <v>0</v>
      </c>
      <c r="S23" s="203">
        <v>9897.4150000000009</v>
      </c>
      <c r="T23" s="203">
        <v>4583782.659</v>
      </c>
    </row>
    <row r="24" spans="3:20" ht="24.75" customHeight="1">
      <c r="C24" s="365">
        <v>17</v>
      </c>
      <c r="D24" s="200" t="s">
        <v>816</v>
      </c>
      <c r="E24" s="295">
        <v>27289548.636999998</v>
      </c>
      <c r="F24" s="295">
        <v>71509.654999999999</v>
      </c>
      <c r="G24" s="295">
        <v>0</v>
      </c>
      <c r="H24" s="295">
        <v>39289.743000000002</v>
      </c>
      <c r="I24" s="295">
        <v>1152372.5660000001</v>
      </c>
      <c r="J24" s="295">
        <v>14386192.036</v>
      </c>
      <c r="K24" s="295">
        <v>2236194.7209999999</v>
      </c>
      <c r="L24" s="295">
        <v>0</v>
      </c>
      <c r="M24" s="295">
        <v>8973920.4389999993</v>
      </c>
      <c r="N24" s="295">
        <v>28544682.691</v>
      </c>
      <c r="O24" s="295">
        <v>1496757.5630000001</v>
      </c>
      <c r="P24" s="295">
        <v>552001.22699999996</v>
      </c>
      <c r="Q24" s="295">
        <v>0</v>
      </c>
      <c r="R24" s="295">
        <v>0</v>
      </c>
      <c r="S24" s="295">
        <v>17006.164000000001</v>
      </c>
      <c r="T24" s="295">
        <v>84759475.442000002</v>
      </c>
    </row>
    <row r="26" spans="3:20">
      <c r="D26" s="399" t="s">
        <v>319</v>
      </c>
    </row>
  </sheetData>
  <mergeCells count="4">
    <mergeCell ref="C2:U3"/>
    <mergeCell ref="D6:D7"/>
    <mergeCell ref="E6:S6"/>
    <mergeCell ref="T6:T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7"/>
  <sheetViews>
    <sheetView zoomScale="85" zoomScaleNormal="85" workbookViewId="0"/>
  </sheetViews>
  <sheetFormatPr baseColWidth="10" defaultColWidth="11.42578125" defaultRowHeight="15"/>
  <cols>
    <col min="1" max="1" width="17.28515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21" ht="15" customHeight="1">
      <c r="C2" s="990" t="s">
        <v>1264</v>
      </c>
      <c r="D2" s="990"/>
      <c r="E2" s="990"/>
      <c r="F2" s="990"/>
      <c r="G2" s="990"/>
      <c r="H2" s="990"/>
      <c r="I2" s="990"/>
      <c r="J2" s="990"/>
      <c r="K2" s="990"/>
      <c r="L2" s="990"/>
      <c r="M2" s="990"/>
      <c r="N2" s="990"/>
      <c r="O2" s="990"/>
      <c r="P2" s="990"/>
      <c r="Q2" s="990"/>
      <c r="R2" s="990"/>
      <c r="S2" s="990"/>
      <c r="T2" s="990"/>
      <c r="U2" s="990"/>
    </row>
    <row r="3" spans="1:21" ht="15" customHeight="1">
      <c r="C3" s="990"/>
      <c r="D3" s="990"/>
      <c r="E3" s="990"/>
      <c r="F3" s="990"/>
      <c r="G3" s="990"/>
      <c r="H3" s="990"/>
      <c r="I3" s="990"/>
      <c r="J3" s="990"/>
      <c r="K3" s="990"/>
      <c r="L3" s="990"/>
      <c r="M3" s="990"/>
      <c r="N3" s="990"/>
      <c r="O3" s="990"/>
      <c r="P3" s="990"/>
      <c r="Q3" s="990"/>
      <c r="R3" s="990"/>
      <c r="S3" s="990"/>
      <c r="T3" s="990"/>
      <c r="U3" s="990"/>
    </row>
    <row r="4" spans="1:21">
      <c r="A4" s="257" t="s">
        <v>241</v>
      </c>
    </row>
    <row r="5" spans="1:21" ht="15.75">
      <c r="A5" s="43" t="s">
        <v>125</v>
      </c>
      <c r="C5" s="2"/>
      <c r="D5" s="369"/>
      <c r="E5" s="369"/>
      <c r="F5" s="369"/>
      <c r="G5" s="369"/>
      <c r="H5" s="369"/>
      <c r="I5" s="369"/>
      <c r="J5" s="369"/>
      <c r="K5" s="369"/>
      <c r="L5" s="369"/>
      <c r="M5" s="369"/>
      <c r="N5" s="369"/>
      <c r="O5" s="369"/>
      <c r="P5" s="369"/>
      <c r="Q5" s="369"/>
      <c r="R5" s="369"/>
      <c r="S5" s="369"/>
      <c r="T5" s="255"/>
    </row>
    <row r="6" spans="1:21" ht="36" customHeight="1" thickBot="1">
      <c r="D6" s="1117" t="s">
        <v>1254</v>
      </c>
      <c r="E6" s="1095" t="s">
        <v>1255</v>
      </c>
      <c r="F6" s="1095"/>
      <c r="G6" s="1095"/>
      <c r="H6" s="1095"/>
      <c r="I6" s="1095"/>
      <c r="J6" s="1095"/>
      <c r="K6" s="1095"/>
      <c r="L6" s="1095"/>
      <c r="M6" s="1095"/>
      <c r="N6" s="1095"/>
      <c r="O6" s="1095"/>
      <c r="P6" s="1095"/>
      <c r="Q6" s="1095"/>
      <c r="R6" s="1095"/>
      <c r="S6" s="1095"/>
      <c r="T6" s="1118" t="s">
        <v>363</v>
      </c>
    </row>
    <row r="7" spans="1:21" ht="29.25" thickBot="1">
      <c r="C7" s="256"/>
      <c r="D7" s="1117"/>
      <c r="E7" s="371">
        <v>0</v>
      </c>
      <c r="F7" s="371">
        <v>0.02</v>
      </c>
      <c r="G7" s="371">
        <v>0.04</v>
      </c>
      <c r="H7" s="371">
        <v>0.1</v>
      </c>
      <c r="I7" s="371">
        <v>0.2</v>
      </c>
      <c r="J7" s="371">
        <v>0.35</v>
      </c>
      <c r="K7" s="371">
        <v>0.5</v>
      </c>
      <c r="L7" s="371">
        <v>0.7</v>
      </c>
      <c r="M7" s="371">
        <v>0.75</v>
      </c>
      <c r="N7" s="371">
        <v>1</v>
      </c>
      <c r="O7" s="371">
        <v>1.5</v>
      </c>
      <c r="P7" s="371">
        <v>2.5</v>
      </c>
      <c r="Q7" s="371">
        <v>3.7</v>
      </c>
      <c r="R7" s="371">
        <v>12.5</v>
      </c>
      <c r="S7" s="371" t="s">
        <v>1256</v>
      </c>
      <c r="T7" s="1119"/>
    </row>
    <row r="8" spans="1:21" s="24" customFormat="1" ht="25.9" customHeight="1">
      <c r="C8" s="372">
        <v>1</v>
      </c>
      <c r="D8" s="832" t="s">
        <v>1257</v>
      </c>
      <c r="E8" s="831">
        <v>20811778.227000002</v>
      </c>
      <c r="F8" s="831">
        <v>0</v>
      </c>
      <c r="G8" s="831">
        <v>0</v>
      </c>
      <c r="H8" s="831">
        <v>0</v>
      </c>
      <c r="I8" s="831">
        <v>0</v>
      </c>
      <c r="J8" s="831">
        <v>0</v>
      </c>
      <c r="K8" s="831">
        <v>22.844999999999999</v>
      </c>
      <c r="L8" s="831">
        <v>0</v>
      </c>
      <c r="M8" s="831">
        <v>0</v>
      </c>
      <c r="N8" s="831">
        <v>19971.362000000001</v>
      </c>
      <c r="O8" s="831">
        <v>0</v>
      </c>
      <c r="P8" s="831">
        <v>0</v>
      </c>
      <c r="Q8" s="831">
        <v>0</v>
      </c>
      <c r="R8" s="831">
        <v>0</v>
      </c>
      <c r="S8" s="831">
        <v>0</v>
      </c>
      <c r="T8" s="831">
        <v>20831772.434</v>
      </c>
    </row>
    <row r="9" spans="1:21" s="24" customFormat="1" ht="25.9" customHeight="1">
      <c r="C9" s="372">
        <v>2</v>
      </c>
      <c r="D9" s="121" t="s">
        <v>1258</v>
      </c>
      <c r="E9" s="831">
        <v>10407197.198000001</v>
      </c>
      <c r="F9" s="831">
        <v>0</v>
      </c>
      <c r="G9" s="831">
        <v>0</v>
      </c>
      <c r="H9" s="831">
        <v>0</v>
      </c>
      <c r="I9" s="831">
        <v>5019.3900000000003</v>
      </c>
      <c r="J9" s="831">
        <v>0</v>
      </c>
      <c r="K9" s="831">
        <v>0</v>
      </c>
      <c r="L9" s="831">
        <v>0</v>
      </c>
      <c r="M9" s="831">
        <v>0</v>
      </c>
      <c r="N9" s="831">
        <v>0</v>
      </c>
      <c r="O9" s="831">
        <v>0</v>
      </c>
      <c r="P9" s="831">
        <v>0</v>
      </c>
      <c r="Q9" s="831">
        <v>0</v>
      </c>
      <c r="R9" s="831">
        <v>0</v>
      </c>
      <c r="S9" s="831">
        <v>0</v>
      </c>
      <c r="T9" s="831">
        <v>10412216.588000001</v>
      </c>
    </row>
    <row r="10" spans="1:21" s="24" customFormat="1" ht="25.9" customHeight="1">
      <c r="C10" s="372">
        <v>3</v>
      </c>
      <c r="D10" s="121" t="s">
        <v>1259</v>
      </c>
      <c r="E10" s="831">
        <v>788918.03099999996</v>
      </c>
      <c r="F10" s="831">
        <v>0</v>
      </c>
      <c r="G10" s="831">
        <v>0</v>
      </c>
      <c r="H10" s="831">
        <v>0</v>
      </c>
      <c r="I10" s="831">
        <v>30046.152999999998</v>
      </c>
      <c r="J10" s="831">
        <v>0</v>
      </c>
      <c r="K10" s="831">
        <v>351749.038</v>
      </c>
      <c r="L10" s="831">
        <v>0</v>
      </c>
      <c r="M10" s="831">
        <v>0</v>
      </c>
      <c r="N10" s="831">
        <v>127.001</v>
      </c>
      <c r="O10" s="831">
        <v>0</v>
      </c>
      <c r="P10" s="831">
        <v>0</v>
      </c>
      <c r="Q10" s="831">
        <v>0</v>
      </c>
      <c r="R10" s="831">
        <v>0</v>
      </c>
      <c r="S10" s="831">
        <v>0</v>
      </c>
      <c r="T10" s="831">
        <v>1170840.223</v>
      </c>
    </row>
    <row r="11" spans="1:21" s="24" customFormat="1" ht="25.9" customHeight="1">
      <c r="C11" s="372">
        <v>4</v>
      </c>
      <c r="D11" s="121" t="s">
        <v>1260</v>
      </c>
      <c r="E11" s="831">
        <v>55492.487000000001</v>
      </c>
      <c r="F11" s="831">
        <v>0</v>
      </c>
      <c r="G11" s="831">
        <v>0</v>
      </c>
      <c r="H11" s="831">
        <v>0</v>
      </c>
      <c r="I11" s="831">
        <v>0</v>
      </c>
      <c r="J11" s="831">
        <v>0</v>
      </c>
      <c r="K11" s="831">
        <v>0</v>
      </c>
      <c r="L11" s="831">
        <v>0</v>
      </c>
      <c r="M11" s="831">
        <v>0</v>
      </c>
      <c r="N11" s="831">
        <v>0</v>
      </c>
      <c r="O11" s="831">
        <v>0</v>
      </c>
      <c r="P11" s="831">
        <v>0</v>
      </c>
      <c r="Q11" s="831">
        <v>0</v>
      </c>
      <c r="R11" s="831">
        <v>0</v>
      </c>
      <c r="S11" s="831">
        <v>0</v>
      </c>
      <c r="T11" s="831">
        <v>55492.487000000001</v>
      </c>
    </row>
    <row r="12" spans="1:21" s="24" customFormat="1" ht="25.9" customHeight="1">
      <c r="C12" s="372">
        <v>5</v>
      </c>
      <c r="D12" s="121" t="s">
        <v>1077</v>
      </c>
      <c r="E12" s="831">
        <v>0</v>
      </c>
      <c r="F12" s="831">
        <v>0</v>
      </c>
      <c r="G12" s="831">
        <v>0</v>
      </c>
      <c r="H12" s="831">
        <v>0</v>
      </c>
      <c r="I12" s="831">
        <v>0</v>
      </c>
      <c r="J12" s="831">
        <v>0</v>
      </c>
      <c r="K12" s="831">
        <v>0</v>
      </c>
      <c r="L12" s="831">
        <v>0</v>
      </c>
      <c r="M12" s="831">
        <v>0</v>
      </c>
      <c r="N12" s="831">
        <v>0</v>
      </c>
      <c r="O12" s="831">
        <v>0</v>
      </c>
      <c r="P12" s="831">
        <v>0</v>
      </c>
      <c r="Q12" s="831">
        <v>0</v>
      </c>
      <c r="R12" s="831">
        <v>0</v>
      </c>
      <c r="S12" s="831">
        <v>0</v>
      </c>
      <c r="T12" s="831">
        <v>0</v>
      </c>
    </row>
    <row r="13" spans="1:21" s="24" customFormat="1" ht="25.9" customHeight="1">
      <c r="C13" s="372">
        <v>6</v>
      </c>
      <c r="D13" s="121" t="s">
        <v>946</v>
      </c>
      <c r="E13" s="831">
        <v>0</v>
      </c>
      <c r="F13" s="831">
        <v>71509.654999999999</v>
      </c>
      <c r="G13" s="831">
        <v>0</v>
      </c>
      <c r="H13" s="831">
        <v>0</v>
      </c>
      <c r="I13" s="831">
        <v>635999.78</v>
      </c>
      <c r="J13" s="831">
        <v>0</v>
      </c>
      <c r="K13" s="831">
        <v>1189168.74</v>
      </c>
      <c r="L13" s="831">
        <v>0</v>
      </c>
      <c r="M13" s="831">
        <v>0</v>
      </c>
      <c r="N13" s="831">
        <v>738832.89800000004</v>
      </c>
      <c r="O13" s="831">
        <v>0</v>
      </c>
      <c r="P13" s="831">
        <v>0</v>
      </c>
      <c r="Q13" s="831">
        <v>0</v>
      </c>
      <c r="R13" s="831">
        <v>0</v>
      </c>
      <c r="S13" s="831">
        <v>0</v>
      </c>
      <c r="T13" s="831">
        <v>2635511.0729999999</v>
      </c>
    </row>
    <row r="14" spans="1:21" s="24" customFormat="1" ht="25.9" customHeight="1">
      <c r="C14" s="372">
        <v>7</v>
      </c>
      <c r="D14" s="121" t="s">
        <v>952</v>
      </c>
      <c r="E14" s="831">
        <v>0</v>
      </c>
      <c r="F14" s="831">
        <v>0</v>
      </c>
      <c r="G14" s="831">
        <v>0</v>
      </c>
      <c r="H14" s="831">
        <v>0</v>
      </c>
      <c r="I14" s="831">
        <v>0</v>
      </c>
      <c r="J14" s="831">
        <v>0</v>
      </c>
      <c r="K14" s="831">
        <v>528361.95799999998</v>
      </c>
      <c r="L14" s="831">
        <v>0</v>
      </c>
      <c r="M14" s="831">
        <v>0</v>
      </c>
      <c r="N14" s="831">
        <v>17751270.237</v>
      </c>
      <c r="O14" s="831">
        <v>20078.5</v>
      </c>
      <c r="P14" s="831">
        <v>0</v>
      </c>
      <c r="Q14" s="831">
        <v>0</v>
      </c>
      <c r="R14" s="831">
        <v>0</v>
      </c>
      <c r="S14" s="831">
        <v>0</v>
      </c>
      <c r="T14" s="831">
        <v>18299710.695</v>
      </c>
    </row>
    <row r="15" spans="1:21" s="24" customFormat="1" ht="25.9" customHeight="1">
      <c r="C15" s="372">
        <v>8</v>
      </c>
      <c r="D15" s="121" t="s">
        <v>950</v>
      </c>
      <c r="E15" s="831">
        <v>0</v>
      </c>
      <c r="F15" s="831">
        <v>0</v>
      </c>
      <c r="G15" s="831">
        <v>0</v>
      </c>
      <c r="H15" s="831">
        <v>0</v>
      </c>
      <c r="I15" s="831">
        <v>0</v>
      </c>
      <c r="J15" s="831">
        <v>0</v>
      </c>
      <c r="K15" s="831">
        <v>0</v>
      </c>
      <c r="L15" s="831">
        <v>0</v>
      </c>
      <c r="M15" s="831">
        <v>7834895.9199999999</v>
      </c>
      <c r="N15" s="831">
        <v>0</v>
      </c>
      <c r="O15" s="831">
        <v>0</v>
      </c>
      <c r="P15" s="831">
        <v>0</v>
      </c>
      <c r="Q15" s="831">
        <v>0</v>
      </c>
      <c r="R15" s="831">
        <v>0</v>
      </c>
      <c r="S15" s="831">
        <v>0</v>
      </c>
      <c r="T15" s="831">
        <v>7834895.9199999999</v>
      </c>
    </row>
    <row r="16" spans="1:21" s="24" customFormat="1" ht="25.9" customHeight="1">
      <c r="C16" s="372">
        <v>9</v>
      </c>
      <c r="D16" s="121" t="s">
        <v>1261</v>
      </c>
      <c r="E16" s="831">
        <v>0</v>
      </c>
      <c r="F16" s="831">
        <v>0</v>
      </c>
      <c r="G16" s="831">
        <v>0</v>
      </c>
      <c r="H16" s="831">
        <v>0</v>
      </c>
      <c r="I16" s="831">
        <v>0</v>
      </c>
      <c r="J16" s="831">
        <v>14376769.524</v>
      </c>
      <c r="K16" s="831">
        <v>723811.83600000001</v>
      </c>
      <c r="L16" s="831">
        <v>0</v>
      </c>
      <c r="M16" s="831">
        <v>0</v>
      </c>
      <c r="N16" s="831">
        <v>0</v>
      </c>
      <c r="O16" s="831">
        <v>0</v>
      </c>
      <c r="P16" s="831">
        <v>0</v>
      </c>
      <c r="Q16" s="831">
        <v>0</v>
      </c>
      <c r="R16" s="831">
        <v>0</v>
      </c>
      <c r="S16" s="831">
        <v>0</v>
      </c>
      <c r="T16" s="831">
        <v>15100581.359999999</v>
      </c>
    </row>
    <row r="17" spans="3:20" s="24" customFormat="1" ht="25.9" customHeight="1">
      <c r="C17" s="372">
        <v>10</v>
      </c>
      <c r="D17" s="121" t="s">
        <v>954</v>
      </c>
      <c r="E17" s="831">
        <v>0</v>
      </c>
      <c r="F17" s="831">
        <v>0</v>
      </c>
      <c r="G17" s="831">
        <v>0</v>
      </c>
      <c r="H17" s="831">
        <v>0</v>
      </c>
      <c r="I17" s="831">
        <v>0</v>
      </c>
      <c r="J17" s="831">
        <v>0</v>
      </c>
      <c r="K17" s="831">
        <v>0</v>
      </c>
      <c r="L17" s="831">
        <v>0</v>
      </c>
      <c r="M17" s="831">
        <v>0</v>
      </c>
      <c r="N17" s="831">
        <v>331080.19300000003</v>
      </c>
      <c r="O17" s="831">
        <v>85060.58</v>
      </c>
      <c r="P17" s="831">
        <v>0</v>
      </c>
      <c r="Q17" s="831">
        <v>0</v>
      </c>
      <c r="R17" s="831">
        <v>0</v>
      </c>
      <c r="S17" s="831">
        <v>0</v>
      </c>
      <c r="T17" s="831">
        <v>416140.77300000004</v>
      </c>
    </row>
    <row r="18" spans="3:20" s="24" customFormat="1" ht="25.9" customHeight="1">
      <c r="C18" s="372">
        <v>11</v>
      </c>
      <c r="D18" s="121" t="s">
        <v>1079</v>
      </c>
      <c r="E18" s="831">
        <v>0</v>
      </c>
      <c r="F18" s="831">
        <v>0</v>
      </c>
      <c r="G18" s="831">
        <v>0</v>
      </c>
      <c r="H18" s="831">
        <v>0</v>
      </c>
      <c r="I18" s="831">
        <v>0</v>
      </c>
      <c r="J18" s="831">
        <v>0</v>
      </c>
      <c r="K18" s="831">
        <v>0</v>
      </c>
      <c r="L18" s="831">
        <v>0</v>
      </c>
      <c r="M18" s="831">
        <v>0</v>
      </c>
      <c r="N18" s="831">
        <v>0</v>
      </c>
      <c r="O18" s="831">
        <v>1355835.3389999999</v>
      </c>
      <c r="P18" s="831">
        <v>0</v>
      </c>
      <c r="Q18" s="831">
        <v>0</v>
      </c>
      <c r="R18" s="831">
        <v>0</v>
      </c>
      <c r="S18" s="831">
        <v>0</v>
      </c>
      <c r="T18" s="831">
        <v>1355835.3389999999</v>
      </c>
    </row>
    <row r="19" spans="3:20" s="24" customFormat="1" ht="25.9" customHeight="1">
      <c r="C19" s="372">
        <v>12</v>
      </c>
      <c r="D19" s="121" t="s">
        <v>940</v>
      </c>
      <c r="E19" s="831">
        <v>0</v>
      </c>
      <c r="F19" s="831">
        <v>0</v>
      </c>
      <c r="G19" s="831">
        <v>0</v>
      </c>
      <c r="H19" s="831">
        <v>39258.864999999998</v>
      </c>
      <c r="I19" s="831">
        <v>0</v>
      </c>
      <c r="J19" s="831">
        <v>0</v>
      </c>
      <c r="K19" s="831">
        <v>0</v>
      </c>
      <c r="L19" s="831">
        <v>0</v>
      </c>
      <c r="M19" s="831">
        <v>0</v>
      </c>
      <c r="N19" s="831">
        <v>0</v>
      </c>
      <c r="O19" s="831">
        <v>0</v>
      </c>
      <c r="P19" s="831">
        <v>0</v>
      </c>
      <c r="Q19" s="831">
        <v>0</v>
      </c>
      <c r="R19" s="831">
        <v>0</v>
      </c>
      <c r="S19" s="831">
        <v>0</v>
      </c>
      <c r="T19" s="831">
        <v>39258.864999999998</v>
      </c>
    </row>
    <row r="20" spans="3:20" s="24" customFormat="1" ht="25.9" customHeight="1">
      <c r="C20" s="372">
        <v>13</v>
      </c>
      <c r="D20" s="121" t="s">
        <v>1080</v>
      </c>
      <c r="E20" s="831">
        <v>0</v>
      </c>
      <c r="F20" s="831">
        <v>0</v>
      </c>
      <c r="G20" s="831">
        <v>0</v>
      </c>
      <c r="H20" s="831">
        <v>0</v>
      </c>
      <c r="I20" s="831">
        <v>76890.944000000003</v>
      </c>
      <c r="J20" s="831">
        <v>0</v>
      </c>
      <c r="K20" s="831">
        <v>220.32400000000001</v>
      </c>
      <c r="L20" s="831">
        <v>0</v>
      </c>
      <c r="M20" s="831">
        <v>0</v>
      </c>
      <c r="N20" s="831">
        <v>97647.096999999994</v>
      </c>
      <c r="O20" s="831">
        <v>0</v>
      </c>
      <c r="P20" s="831">
        <v>0</v>
      </c>
      <c r="Q20" s="831">
        <v>0</v>
      </c>
      <c r="R20" s="831">
        <v>0</v>
      </c>
      <c r="S20" s="831">
        <v>0</v>
      </c>
      <c r="T20" s="831">
        <v>174758.36499999999</v>
      </c>
    </row>
    <row r="21" spans="3:20" s="24" customFormat="1" ht="25.9" customHeight="1">
      <c r="C21" s="372">
        <v>14</v>
      </c>
      <c r="D21" s="121" t="s">
        <v>1262</v>
      </c>
      <c r="E21" s="831">
        <v>0</v>
      </c>
      <c r="F21" s="831">
        <v>0</v>
      </c>
      <c r="G21" s="831">
        <v>0</v>
      </c>
      <c r="H21" s="831">
        <v>0</v>
      </c>
      <c r="I21" s="831">
        <v>0</v>
      </c>
      <c r="J21" s="831">
        <v>0</v>
      </c>
      <c r="K21" s="831">
        <v>0</v>
      </c>
      <c r="L21" s="831">
        <v>0</v>
      </c>
      <c r="M21" s="831">
        <v>0</v>
      </c>
      <c r="N21" s="831">
        <v>10903.665999999999</v>
      </c>
      <c r="O21" s="831">
        <v>380</v>
      </c>
      <c r="P21" s="831">
        <v>0</v>
      </c>
      <c r="Q21" s="831">
        <v>0</v>
      </c>
      <c r="R21" s="831">
        <v>0</v>
      </c>
      <c r="S21" s="831">
        <v>7108.7489999999998</v>
      </c>
      <c r="T21" s="831">
        <v>18392.415000000001</v>
      </c>
    </row>
    <row r="22" spans="3:20" s="24" customFormat="1" ht="25.9" customHeight="1">
      <c r="C22" s="372">
        <v>15</v>
      </c>
      <c r="D22" s="121" t="s">
        <v>1263</v>
      </c>
      <c r="E22" s="831">
        <v>0</v>
      </c>
      <c r="F22" s="831">
        <v>0</v>
      </c>
      <c r="G22" s="831">
        <v>0</v>
      </c>
      <c r="H22" s="831">
        <v>0</v>
      </c>
      <c r="I22" s="831">
        <v>0</v>
      </c>
      <c r="J22" s="831">
        <v>0</v>
      </c>
      <c r="K22" s="831">
        <v>0</v>
      </c>
      <c r="L22" s="831">
        <v>0</v>
      </c>
      <c r="M22" s="831">
        <v>0</v>
      </c>
      <c r="N22" s="831">
        <v>502570.239</v>
      </c>
      <c r="O22" s="831">
        <v>0</v>
      </c>
      <c r="P22" s="831">
        <v>335371.86700000003</v>
      </c>
      <c r="Q22" s="831">
        <v>0</v>
      </c>
      <c r="R22" s="831">
        <v>0</v>
      </c>
      <c r="S22" s="831">
        <v>0</v>
      </c>
      <c r="T22" s="831">
        <v>837942.10600000003</v>
      </c>
    </row>
    <row r="23" spans="3:20" s="24" customFormat="1" ht="25.9" customHeight="1">
      <c r="C23" s="372">
        <v>16</v>
      </c>
      <c r="D23" s="121" t="s">
        <v>1256</v>
      </c>
      <c r="E23" s="831">
        <v>183082.038</v>
      </c>
      <c r="F23" s="831">
        <v>0</v>
      </c>
      <c r="G23" s="831">
        <v>0</v>
      </c>
      <c r="H23" s="831">
        <v>30.878</v>
      </c>
      <c r="I23" s="831">
        <v>1666.232</v>
      </c>
      <c r="J23" s="831">
        <v>0</v>
      </c>
      <c r="K23" s="831">
        <v>2341.9549999999999</v>
      </c>
      <c r="L23" s="831">
        <v>0</v>
      </c>
      <c r="M23" s="831">
        <v>0</v>
      </c>
      <c r="N23" s="831">
        <v>4170134.781</v>
      </c>
      <c r="O23" s="831">
        <v>0</v>
      </c>
      <c r="P23" s="831">
        <v>216629.36</v>
      </c>
      <c r="Q23" s="831">
        <v>0</v>
      </c>
      <c r="R23" s="831">
        <v>0</v>
      </c>
      <c r="S23" s="831">
        <v>9897.4150000000009</v>
      </c>
      <c r="T23" s="831">
        <v>4583782.659</v>
      </c>
    </row>
    <row r="24" spans="3:20" s="24" customFormat="1" ht="24.75" customHeight="1">
      <c r="C24" s="373">
        <v>17</v>
      </c>
      <c r="D24" s="200" t="s">
        <v>816</v>
      </c>
      <c r="E24" s="295">
        <v>32246467.982000001</v>
      </c>
      <c r="F24" s="295">
        <v>71509.654999999999</v>
      </c>
      <c r="G24" s="295">
        <v>0</v>
      </c>
      <c r="H24" s="295">
        <v>39289.743000000002</v>
      </c>
      <c r="I24" s="295">
        <v>749622.49899999995</v>
      </c>
      <c r="J24" s="295">
        <v>14376769.524</v>
      </c>
      <c r="K24" s="295">
        <v>2795676.6970000002</v>
      </c>
      <c r="L24" s="295">
        <v>0</v>
      </c>
      <c r="M24" s="295">
        <v>7834895.9199999999</v>
      </c>
      <c r="N24" s="295">
        <v>23622537.473999999</v>
      </c>
      <c r="O24" s="295">
        <v>1461354.42</v>
      </c>
      <c r="P24" s="295">
        <v>552001.22699999996</v>
      </c>
      <c r="Q24" s="295">
        <v>0</v>
      </c>
      <c r="R24" s="295">
        <v>0</v>
      </c>
      <c r="S24" s="295">
        <v>17006.164000000001</v>
      </c>
      <c r="T24" s="295">
        <v>83767131.305000007</v>
      </c>
    </row>
    <row r="25" spans="3:20">
      <c r="D25" s="2"/>
      <c r="E25" s="2"/>
      <c r="F25" s="2"/>
      <c r="G25" s="2"/>
      <c r="H25" s="2"/>
      <c r="I25" s="2"/>
      <c r="J25" s="2"/>
      <c r="K25" s="2"/>
      <c r="L25" s="2"/>
      <c r="M25" s="2"/>
      <c r="N25" s="2"/>
      <c r="O25" s="2"/>
      <c r="P25" s="2"/>
      <c r="Q25" s="2"/>
      <c r="R25" s="2"/>
      <c r="S25" s="2"/>
      <c r="T25" s="2"/>
    </row>
    <row r="26" spans="3:20">
      <c r="D26" s="399" t="s">
        <v>319</v>
      </c>
      <c r="E26" s="2"/>
      <c r="F26" s="2"/>
      <c r="G26" s="2"/>
      <c r="H26" s="2"/>
      <c r="I26" s="2"/>
      <c r="J26" s="2"/>
      <c r="K26" s="2"/>
      <c r="L26" s="2"/>
      <c r="M26" s="2"/>
      <c r="N26" s="2"/>
      <c r="O26" s="2"/>
      <c r="P26" s="2"/>
      <c r="Q26" s="2"/>
      <c r="R26" s="2"/>
      <c r="S26" s="2"/>
      <c r="T26" s="2"/>
    </row>
    <row r="27" spans="3:20">
      <c r="D27" s="2"/>
      <c r="E27" s="2"/>
      <c r="F27" s="2"/>
      <c r="G27" s="2"/>
      <c r="H27" s="2"/>
      <c r="I27" s="2"/>
      <c r="J27" s="2"/>
      <c r="K27" s="2"/>
      <c r="L27" s="2"/>
      <c r="M27" s="2"/>
      <c r="N27" s="2"/>
      <c r="O27" s="2"/>
      <c r="P27" s="2"/>
      <c r="Q27" s="2"/>
      <c r="R27" s="2"/>
      <c r="S27" s="2"/>
      <c r="T27" s="2"/>
    </row>
  </sheetData>
  <mergeCells count="4">
    <mergeCell ref="C2:U3"/>
    <mergeCell ref="D6:D7"/>
    <mergeCell ref="E6:S6"/>
    <mergeCell ref="T6:T7"/>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V27"/>
  <sheetViews>
    <sheetView zoomScale="85" zoomScaleNormal="85" workbookViewId="0"/>
  </sheetViews>
  <sheetFormatPr baseColWidth="10" defaultColWidth="11.42578125" defaultRowHeight="15"/>
  <cols>
    <col min="1" max="1" width="17"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22" ht="15" customHeight="1">
      <c r="C2" s="990" t="s">
        <v>1265</v>
      </c>
      <c r="D2" s="990"/>
      <c r="E2" s="990"/>
      <c r="F2" s="990"/>
      <c r="G2" s="990"/>
      <c r="H2" s="990"/>
      <c r="I2" s="990"/>
      <c r="J2" s="990"/>
      <c r="K2" s="990"/>
      <c r="L2" s="990"/>
      <c r="M2" s="990"/>
      <c r="N2" s="990"/>
      <c r="O2" s="990"/>
      <c r="P2" s="990"/>
      <c r="Q2" s="990"/>
      <c r="R2" s="990"/>
      <c r="S2" s="990"/>
      <c r="T2" s="990"/>
      <c r="U2" s="990"/>
      <c r="V2" s="990"/>
    </row>
    <row r="3" spans="1:22" ht="15" customHeight="1">
      <c r="C3" s="990"/>
      <c r="D3" s="990"/>
      <c r="E3" s="990"/>
      <c r="F3" s="990"/>
      <c r="G3" s="990"/>
      <c r="H3" s="990"/>
      <c r="I3" s="990"/>
      <c r="J3" s="990"/>
      <c r="K3" s="990"/>
      <c r="L3" s="990"/>
      <c r="M3" s="990"/>
      <c r="N3" s="990"/>
      <c r="O3" s="990"/>
      <c r="P3" s="990"/>
      <c r="Q3" s="990"/>
      <c r="R3" s="990"/>
      <c r="S3" s="990"/>
      <c r="T3" s="990"/>
      <c r="U3" s="990"/>
      <c r="V3" s="990"/>
    </row>
    <row r="4" spans="1:22">
      <c r="A4" s="257" t="s">
        <v>241</v>
      </c>
    </row>
    <row r="5" spans="1:22" ht="15.75">
      <c r="A5" s="43" t="s">
        <v>128</v>
      </c>
      <c r="C5" s="2"/>
      <c r="D5" s="2"/>
      <c r="E5" s="2"/>
      <c r="F5" s="2"/>
      <c r="G5" s="2"/>
      <c r="H5" s="2"/>
      <c r="I5" s="2"/>
    </row>
    <row r="6" spans="1:22" ht="15.75">
      <c r="A6" s="43"/>
      <c r="C6" s="2"/>
      <c r="D6" s="2"/>
      <c r="E6" s="2"/>
      <c r="F6" s="2"/>
      <c r="G6" s="2"/>
      <c r="H6" s="2"/>
      <c r="I6" s="2"/>
    </row>
    <row r="7" spans="1:22" ht="36" customHeight="1" thickBot="1">
      <c r="D7" s="1117" t="s">
        <v>1254</v>
      </c>
      <c r="E7" s="1095" t="s">
        <v>1255</v>
      </c>
      <c r="F7" s="1095"/>
      <c r="G7" s="1095"/>
      <c r="H7" s="1095"/>
      <c r="I7" s="1095"/>
      <c r="J7" s="1095"/>
      <c r="K7" s="1095"/>
      <c r="L7" s="1095"/>
      <c r="M7" s="1095"/>
      <c r="N7" s="1095"/>
      <c r="O7" s="1095"/>
      <c r="P7" s="1095"/>
      <c r="Q7" s="1095"/>
      <c r="R7" s="1095"/>
      <c r="S7" s="1095"/>
      <c r="T7" s="1118" t="s">
        <v>363</v>
      </c>
      <c r="U7" s="1120" t="s">
        <v>1266</v>
      </c>
    </row>
    <row r="8" spans="1:22" ht="29.25" thickBot="1">
      <c r="D8" s="1117"/>
      <c r="E8" s="371">
        <v>0</v>
      </c>
      <c r="F8" s="371">
        <v>0.02</v>
      </c>
      <c r="G8" s="371">
        <v>0.04</v>
      </c>
      <c r="H8" s="371">
        <v>0.1</v>
      </c>
      <c r="I8" s="371">
        <v>0.2</v>
      </c>
      <c r="J8" s="371">
        <v>0.35</v>
      </c>
      <c r="K8" s="371">
        <v>0.5</v>
      </c>
      <c r="L8" s="371">
        <v>0.7</v>
      </c>
      <c r="M8" s="371">
        <v>0.75</v>
      </c>
      <c r="N8" s="371">
        <v>1</v>
      </c>
      <c r="O8" s="371">
        <v>1.5</v>
      </c>
      <c r="P8" s="371">
        <v>2.5</v>
      </c>
      <c r="Q8" s="371">
        <v>3.7</v>
      </c>
      <c r="R8" s="371">
        <v>12.5</v>
      </c>
      <c r="S8" s="371" t="s">
        <v>1256</v>
      </c>
      <c r="T8" s="1119"/>
      <c r="U8" s="1121"/>
    </row>
    <row r="9" spans="1:22" s="45" customFormat="1" ht="26.65" customHeight="1">
      <c r="C9" s="372">
        <v>1</v>
      </c>
      <c r="D9" s="832" t="s">
        <v>1257</v>
      </c>
      <c r="E9" s="831">
        <v>20638910.775859997</v>
      </c>
      <c r="F9" s="831">
        <v>0</v>
      </c>
      <c r="G9" s="831">
        <v>0</v>
      </c>
      <c r="H9" s="831">
        <v>0</v>
      </c>
      <c r="I9" s="831">
        <v>0</v>
      </c>
      <c r="J9" s="831">
        <v>0</v>
      </c>
      <c r="K9" s="831">
        <v>22.844999999999999</v>
      </c>
      <c r="L9" s="831">
        <v>0</v>
      </c>
      <c r="M9" s="831">
        <v>0</v>
      </c>
      <c r="N9" s="831">
        <v>0</v>
      </c>
      <c r="O9" s="831">
        <v>0</v>
      </c>
      <c r="P9" s="831">
        <v>0</v>
      </c>
      <c r="Q9" s="831">
        <v>0</v>
      </c>
      <c r="R9" s="831">
        <v>0</v>
      </c>
      <c r="S9" s="831">
        <v>0</v>
      </c>
      <c r="T9" s="831">
        <v>20638933.620859995</v>
      </c>
      <c r="U9" s="831">
        <v>12876785.39284</v>
      </c>
      <c r="V9" s="864"/>
    </row>
    <row r="10" spans="1:22" s="45" customFormat="1" ht="26.65" customHeight="1">
      <c r="C10" s="372">
        <v>2</v>
      </c>
      <c r="D10" s="121" t="s">
        <v>1258</v>
      </c>
      <c r="E10" s="831">
        <v>9415956.5808499996</v>
      </c>
      <c r="F10" s="831">
        <v>0</v>
      </c>
      <c r="G10" s="831">
        <v>0</v>
      </c>
      <c r="H10" s="831">
        <v>0</v>
      </c>
      <c r="I10" s="831">
        <v>5019.3900000000003</v>
      </c>
      <c r="J10" s="831">
        <v>0</v>
      </c>
      <c r="K10" s="831">
        <v>0</v>
      </c>
      <c r="L10" s="831">
        <v>0</v>
      </c>
      <c r="M10" s="831">
        <v>0</v>
      </c>
      <c r="N10" s="831">
        <v>0</v>
      </c>
      <c r="O10" s="831">
        <v>0</v>
      </c>
      <c r="P10" s="831">
        <v>0</v>
      </c>
      <c r="Q10" s="831">
        <v>0</v>
      </c>
      <c r="R10" s="831">
        <v>0</v>
      </c>
      <c r="S10" s="831">
        <v>0</v>
      </c>
      <c r="T10" s="831">
        <v>9420975.9708500002</v>
      </c>
      <c r="U10" s="831">
        <v>2175152.7819300001</v>
      </c>
      <c r="V10" s="864"/>
    </row>
    <row r="11" spans="1:22" s="45" customFormat="1" ht="26.65" customHeight="1">
      <c r="C11" s="372">
        <v>3</v>
      </c>
      <c r="D11" s="121" t="s">
        <v>1259</v>
      </c>
      <c r="E11" s="831">
        <v>657269.41200000001</v>
      </c>
      <c r="F11" s="831">
        <v>0</v>
      </c>
      <c r="G11" s="831">
        <v>0</v>
      </c>
      <c r="H11" s="831">
        <v>0</v>
      </c>
      <c r="I11" s="831">
        <v>6046.1530000000002</v>
      </c>
      <c r="J11" s="831">
        <v>0</v>
      </c>
      <c r="K11" s="831">
        <v>303619.78499999997</v>
      </c>
      <c r="L11" s="831">
        <v>0</v>
      </c>
      <c r="M11" s="831">
        <v>0</v>
      </c>
      <c r="N11" s="831">
        <v>127.001</v>
      </c>
      <c r="O11" s="831">
        <v>0</v>
      </c>
      <c r="P11" s="831">
        <v>0</v>
      </c>
      <c r="Q11" s="831">
        <v>0</v>
      </c>
      <c r="R11" s="831">
        <v>0</v>
      </c>
      <c r="S11" s="831">
        <v>0</v>
      </c>
      <c r="T11" s="831">
        <v>967062.35100000014</v>
      </c>
      <c r="U11" s="831">
        <v>954826.66237000003</v>
      </c>
      <c r="V11" s="864"/>
    </row>
    <row r="12" spans="1:22" s="45" customFormat="1" ht="26.65" customHeight="1">
      <c r="C12" s="372">
        <v>4</v>
      </c>
      <c r="D12" s="121" t="s">
        <v>1260</v>
      </c>
      <c r="E12" s="831">
        <v>55492.487000000001</v>
      </c>
      <c r="F12" s="831">
        <v>0</v>
      </c>
      <c r="G12" s="831">
        <v>0</v>
      </c>
      <c r="H12" s="831">
        <v>0</v>
      </c>
      <c r="I12" s="831">
        <v>0</v>
      </c>
      <c r="J12" s="831">
        <v>0</v>
      </c>
      <c r="K12" s="831">
        <v>0</v>
      </c>
      <c r="L12" s="831">
        <v>0</v>
      </c>
      <c r="M12" s="831">
        <v>0</v>
      </c>
      <c r="N12" s="831">
        <v>0</v>
      </c>
      <c r="O12" s="831">
        <v>0</v>
      </c>
      <c r="P12" s="831">
        <v>0</v>
      </c>
      <c r="Q12" s="831">
        <v>0</v>
      </c>
      <c r="R12" s="831">
        <v>0</v>
      </c>
      <c r="S12" s="831">
        <v>0</v>
      </c>
      <c r="T12" s="831">
        <v>55492.487000000001</v>
      </c>
      <c r="U12" s="831">
        <v>55492.487329999996</v>
      </c>
      <c r="V12" s="864"/>
    </row>
    <row r="13" spans="1:22" s="45" customFormat="1" ht="26.65" customHeight="1">
      <c r="C13" s="372">
        <v>5</v>
      </c>
      <c r="D13" s="121" t="s">
        <v>1077</v>
      </c>
      <c r="E13" s="831">
        <v>0</v>
      </c>
      <c r="F13" s="831">
        <v>0</v>
      </c>
      <c r="G13" s="831">
        <v>0</v>
      </c>
      <c r="H13" s="831">
        <v>0</v>
      </c>
      <c r="I13" s="831">
        <v>0</v>
      </c>
      <c r="J13" s="831">
        <v>0</v>
      </c>
      <c r="K13" s="831">
        <v>0</v>
      </c>
      <c r="L13" s="831">
        <v>0</v>
      </c>
      <c r="M13" s="831">
        <v>0</v>
      </c>
      <c r="N13" s="831">
        <v>0</v>
      </c>
      <c r="O13" s="831">
        <v>0</v>
      </c>
      <c r="P13" s="831">
        <v>0</v>
      </c>
      <c r="Q13" s="831">
        <v>0</v>
      </c>
      <c r="R13" s="831">
        <v>0</v>
      </c>
      <c r="S13" s="831">
        <v>0</v>
      </c>
      <c r="T13" s="831">
        <v>0</v>
      </c>
      <c r="U13" s="831">
        <v>0</v>
      </c>
      <c r="V13" s="864"/>
    </row>
    <row r="14" spans="1:22" s="45" customFormat="1" ht="26.65" customHeight="1">
      <c r="C14" s="372">
        <v>6</v>
      </c>
      <c r="D14" s="121" t="s">
        <v>946</v>
      </c>
      <c r="E14" s="831">
        <v>0</v>
      </c>
      <c r="F14" s="831">
        <v>71509.654999999999</v>
      </c>
      <c r="G14" s="831">
        <v>0</v>
      </c>
      <c r="H14" s="831">
        <v>0</v>
      </c>
      <c r="I14" s="831">
        <v>418161.12077199999</v>
      </c>
      <c r="J14" s="831">
        <v>0</v>
      </c>
      <c r="K14" s="831">
        <v>1048440.63154</v>
      </c>
      <c r="L14" s="831">
        <v>0</v>
      </c>
      <c r="M14" s="831">
        <v>0</v>
      </c>
      <c r="N14" s="831">
        <v>209969.75</v>
      </c>
      <c r="O14" s="831">
        <v>0</v>
      </c>
      <c r="P14" s="831">
        <v>0</v>
      </c>
      <c r="Q14" s="831">
        <v>0</v>
      </c>
      <c r="R14" s="831">
        <v>0</v>
      </c>
      <c r="S14" s="831">
        <v>0</v>
      </c>
      <c r="T14" s="831">
        <v>1748081.1573119999</v>
      </c>
      <c r="U14" s="831">
        <v>1102706.5353399999</v>
      </c>
      <c r="V14" s="864"/>
    </row>
    <row r="15" spans="1:22" s="45" customFormat="1" ht="26.65" customHeight="1">
      <c r="C15" s="372">
        <v>7</v>
      </c>
      <c r="D15" s="121" t="s">
        <v>952</v>
      </c>
      <c r="E15" s="831">
        <v>0</v>
      </c>
      <c r="F15" s="831">
        <v>-71509.655270000003</v>
      </c>
      <c r="G15" s="831">
        <v>0</v>
      </c>
      <c r="H15" s="831">
        <v>0</v>
      </c>
      <c r="I15" s="831">
        <v>0</v>
      </c>
      <c r="J15" s="831">
        <v>0</v>
      </c>
      <c r="K15" s="831">
        <v>426767.19725999999</v>
      </c>
      <c r="L15" s="831">
        <v>0</v>
      </c>
      <c r="M15" s="831">
        <v>0</v>
      </c>
      <c r="N15" s="831">
        <v>12811735.516871</v>
      </c>
      <c r="O15" s="831">
        <v>20078.5</v>
      </c>
      <c r="P15" s="831">
        <v>0</v>
      </c>
      <c r="Q15" s="831">
        <v>0</v>
      </c>
      <c r="R15" s="831">
        <v>0</v>
      </c>
      <c r="S15" s="831">
        <v>0</v>
      </c>
      <c r="T15" s="831">
        <v>13187071.558861</v>
      </c>
      <c r="U15" s="831">
        <v>11992910.04377</v>
      </c>
      <c r="V15" s="864"/>
    </row>
    <row r="16" spans="1:22" s="45" customFormat="1" ht="26.65" customHeight="1">
      <c r="C16" s="372">
        <v>8</v>
      </c>
      <c r="D16" s="121" t="s">
        <v>950</v>
      </c>
      <c r="E16" s="831">
        <v>0</v>
      </c>
      <c r="F16" s="831">
        <v>0</v>
      </c>
      <c r="G16" s="831">
        <v>0</v>
      </c>
      <c r="H16" s="831">
        <v>0</v>
      </c>
      <c r="I16" s="831">
        <v>0</v>
      </c>
      <c r="J16" s="831">
        <v>0</v>
      </c>
      <c r="K16" s="831">
        <v>0</v>
      </c>
      <c r="L16" s="831">
        <v>0</v>
      </c>
      <c r="M16" s="831">
        <v>5247465.9874</v>
      </c>
      <c r="N16" s="831">
        <v>0</v>
      </c>
      <c r="O16" s="831">
        <v>0</v>
      </c>
      <c r="P16" s="831">
        <v>0</v>
      </c>
      <c r="Q16" s="831">
        <v>0</v>
      </c>
      <c r="R16" s="831">
        <v>0</v>
      </c>
      <c r="S16" s="831">
        <v>0</v>
      </c>
      <c r="T16" s="831">
        <v>5247465.9874</v>
      </c>
      <c r="U16" s="831">
        <v>5247465.9878700003</v>
      </c>
      <c r="V16" s="864"/>
    </row>
    <row r="17" spans="3:22" s="45" customFormat="1" ht="26.65" customHeight="1">
      <c r="C17" s="372">
        <v>9</v>
      </c>
      <c r="D17" s="121" t="s">
        <v>1261</v>
      </c>
      <c r="E17" s="831">
        <v>0</v>
      </c>
      <c r="F17" s="831">
        <v>0</v>
      </c>
      <c r="G17" s="831">
        <v>0</v>
      </c>
      <c r="H17" s="831">
        <v>0</v>
      </c>
      <c r="I17" s="831">
        <v>0</v>
      </c>
      <c r="J17" s="831">
        <v>14316799.866</v>
      </c>
      <c r="K17" s="831">
        <v>718341.44400000002</v>
      </c>
      <c r="L17" s="831">
        <v>0</v>
      </c>
      <c r="M17" s="831">
        <v>0</v>
      </c>
      <c r="N17" s="831">
        <v>0</v>
      </c>
      <c r="O17" s="831">
        <v>0</v>
      </c>
      <c r="P17" s="831">
        <v>0</v>
      </c>
      <c r="Q17" s="831">
        <v>0</v>
      </c>
      <c r="R17" s="831">
        <v>0</v>
      </c>
      <c r="S17" s="831">
        <v>0</v>
      </c>
      <c r="T17" s="831">
        <v>15035141.310000001</v>
      </c>
      <c r="U17" s="831">
        <v>15035141.3093</v>
      </c>
      <c r="V17" s="864"/>
    </row>
    <row r="18" spans="3:22" s="45" customFormat="1" ht="26.65" customHeight="1">
      <c r="C18" s="372">
        <v>10</v>
      </c>
      <c r="D18" s="121" t="s">
        <v>954</v>
      </c>
      <c r="E18" s="831">
        <v>0</v>
      </c>
      <c r="F18" s="831">
        <v>0</v>
      </c>
      <c r="G18" s="831">
        <v>0</v>
      </c>
      <c r="H18" s="831">
        <v>0</v>
      </c>
      <c r="I18" s="831">
        <v>0</v>
      </c>
      <c r="J18" s="831">
        <v>0</v>
      </c>
      <c r="K18" s="831">
        <v>0</v>
      </c>
      <c r="L18" s="831">
        <v>0</v>
      </c>
      <c r="M18" s="831">
        <v>0</v>
      </c>
      <c r="N18" s="831">
        <v>330030.19300000003</v>
      </c>
      <c r="O18" s="831">
        <v>77424.778999999995</v>
      </c>
      <c r="P18" s="831">
        <v>0</v>
      </c>
      <c r="Q18" s="831">
        <v>0</v>
      </c>
      <c r="R18" s="831">
        <v>0</v>
      </c>
      <c r="S18" s="831">
        <v>0</v>
      </c>
      <c r="T18" s="831">
        <v>407454.97200000001</v>
      </c>
      <c r="U18" s="831">
        <v>407464.78644</v>
      </c>
      <c r="V18" s="864"/>
    </row>
    <row r="19" spans="3:22" s="45" customFormat="1" ht="26.65" customHeight="1">
      <c r="C19" s="372">
        <v>11</v>
      </c>
      <c r="D19" s="121" t="s">
        <v>1079</v>
      </c>
      <c r="E19" s="831">
        <v>0</v>
      </c>
      <c r="F19" s="831">
        <v>0</v>
      </c>
      <c r="G19" s="831">
        <v>0</v>
      </c>
      <c r="H19" s="831">
        <v>0</v>
      </c>
      <c r="I19" s="831">
        <v>0</v>
      </c>
      <c r="J19" s="831">
        <v>0</v>
      </c>
      <c r="K19" s="831">
        <v>0</v>
      </c>
      <c r="L19" s="831">
        <v>0</v>
      </c>
      <c r="M19" s="831">
        <v>0</v>
      </c>
      <c r="N19" s="831">
        <v>0</v>
      </c>
      <c r="O19" s="831">
        <v>1002523.284</v>
      </c>
      <c r="P19" s="831">
        <v>0</v>
      </c>
      <c r="Q19" s="831">
        <v>0</v>
      </c>
      <c r="R19" s="831">
        <v>0</v>
      </c>
      <c r="S19" s="831">
        <v>0</v>
      </c>
      <c r="T19" s="831">
        <v>1002523.284</v>
      </c>
      <c r="U19" s="831">
        <v>1000651.7402100001</v>
      </c>
      <c r="V19" s="864"/>
    </row>
    <row r="20" spans="3:22" s="45" customFormat="1" ht="26.65" customHeight="1">
      <c r="C20" s="372">
        <v>12</v>
      </c>
      <c r="D20" s="121" t="s">
        <v>940</v>
      </c>
      <c r="E20" s="831">
        <v>0</v>
      </c>
      <c r="F20" s="831">
        <v>0</v>
      </c>
      <c r="G20" s="831">
        <v>0</v>
      </c>
      <c r="H20" s="831">
        <v>39258.864999999998</v>
      </c>
      <c r="I20" s="831">
        <v>0</v>
      </c>
      <c r="J20" s="831">
        <v>0</v>
      </c>
      <c r="K20" s="831">
        <v>0</v>
      </c>
      <c r="L20" s="831">
        <v>0</v>
      </c>
      <c r="M20" s="831">
        <v>0</v>
      </c>
      <c r="N20" s="831">
        <v>0</v>
      </c>
      <c r="O20" s="831">
        <v>0</v>
      </c>
      <c r="P20" s="831">
        <v>0</v>
      </c>
      <c r="Q20" s="831">
        <v>0</v>
      </c>
      <c r="R20" s="831">
        <v>0</v>
      </c>
      <c r="S20" s="831">
        <v>0</v>
      </c>
      <c r="T20" s="831">
        <v>39258.864999999998</v>
      </c>
      <c r="U20" s="831">
        <v>0</v>
      </c>
      <c r="V20" s="864"/>
    </row>
    <row r="21" spans="3:22" s="45" customFormat="1" ht="26.65" customHeight="1">
      <c r="C21" s="372">
        <v>13</v>
      </c>
      <c r="D21" s="121" t="s">
        <v>1080</v>
      </c>
      <c r="E21" s="831">
        <v>0</v>
      </c>
      <c r="F21" s="831">
        <v>0</v>
      </c>
      <c r="G21" s="831">
        <v>0</v>
      </c>
      <c r="H21" s="831">
        <v>0</v>
      </c>
      <c r="I21" s="831">
        <v>30013.013999999999</v>
      </c>
      <c r="J21" s="831">
        <v>0</v>
      </c>
      <c r="K21" s="831">
        <v>220.32400000000001</v>
      </c>
      <c r="L21" s="831">
        <v>0</v>
      </c>
      <c r="M21" s="831">
        <v>0</v>
      </c>
      <c r="N21" s="831">
        <v>74549.122000000003</v>
      </c>
      <c r="O21" s="831">
        <v>0</v>
      </c>
      <c r="P21" s="831">
        <v>0</v>
      </c>
      <c r="Q21" s="831">
        <v>0</v>
      </c>
      <c r="R21" s="831">
        <v>0</v>
      </c>
      <c r="S21" s="831">
        <v>0</v>
      </c>
      <c r="T21" s="831">
        <v>104782.46</v>
      </c>
      <c r="U21" s="831">
        <v>0</v>
      </c>
      <c r="V21" s="864"/>
    </row>
    <row r="22" spans="3:22" s="45" customFormat="1" ht="26.65" customHeight="1">
      <c r="C22" s="372">
        <v>14</v>
      </c>
      <c r="D22" s="121" t="s">
        <v>1262</v>
      </c>
      <c r="E22" s="831">
        <v>0</v>
      </c>
      <c r="F22" s="831">
        <v>0</v>
      </c>
      <c r="G22" s="831">
        <v>0</v>
      </c>
      <c r="H22" s="831">
        <v>0</v>
      </c>
      <c r="I22" s="831">
        <v>0</v>
      </c>
      <c r="J22" s="831">
        <v>0</v>
      </c>
      <c r="K22" s="831">
        <v>0</v>
      </c>
      <c r="L22" s="831">
        <v>0</v>
      </c>
      <c r="M22" s="831">
        <v>0</v>
      </c>
      <c r="N22" s="831">
        <v>10903.665999999999</v>
      </c>
      <c r="O22" s="831">
        <v>380</v>
      </c>
      <c r="P22" s="831">
        <v>0</v>
      </c>
      <c r="Q22" s="831">
        <v>0</v>
      </c>
      <c r="R22" s="831">
        <v>0</v>
      </c>
      <c r="S22" s="831">
        <v>7108.7489999999998</v>
      </c>
      <c r="T22" s="831">
        <v>18392.415000000001</v>
      </c>
      <c r="U22" s="831">
        <v>18392.415260000002</v>
      </c>
      <c r="V22" s="864"/>
    </row>
    <row r="23" spans="3:22" s="45" customFormat="1" ht="26.65" customHeight="1">
      <c r="C23" s="372">
        <v>15</v>
      </c>
      <c r="D23" s="121" t="s">
        <v>1263</v>
      </c>
      <c r="E23" s="831">
        <v>0</v>
      </c>
      <c r="F23" s="831">
        <v>0</v>
      </c>
      <c r="G23" s="831">
        <v>0</v>
      </c>
      <c r="H23" s="831">
        <v>0</v>
      </c>
      <c r="I23" s="831">
        <v>0</v>
      </c>
      <c r="J23" s="831">
        <v>0</v>
      </c>
      <c r="K23" s="831">
        <v>0</v>
      </c>
      <c r="L23" s="831">
        <v>0</v>
      </c>
      <c r="M23" s="831">
        <v>0</v>
      </c>
      <c r="N23" s="831">
        <v>502570.239</v>
      </c>
      <c r="O23" s="831">
        <v>0</v>
      </c>
      <c r="P23" s="831">
        <v>335371.86700000003</v>
      </c>
      <c r="Q23" s="831">
        <v>0</v>
      </c>
      <c r="R23" s="831">
        <v>0</v>
      </c>
      <c r="S23" s="831">
        <v>0</v>
      </c>
      <c r="T23" s="831">
        <v>837942.10600000003</v>
      </c>
      <c r="U23" s="831">
        <v>833708.58398</v>
      </c>
      <c r="V23" s="864"/>
    </row>
    <row r="24" spans="3:22" s="45" customFormat="1" ht="26.65" customHeight="1">
      <c r="C24" s="372">
        <v>16</v>
      </c>
      <c r="D24" s="121" t="s">
        <v>1256</v>
      </c>
      <c r="E24" s="831">
        <v>183082.038</v>
      </c>
      <c r="F24" s="831">
        <v>0</v>
      </c>
      <c r="G24" s="831">
        <v>0</v>
      </c>
      <c r="H24" s="831">
        <v>30.878</v>
      </c>
      <c r="I24" s="831">
        <v>1666.232</v>
      </c>
      <c r="J24" s="831">
        <v>0</v>
      </c>
      <c r="K24" s="831">
        <v>2341.9549999999999</v>
      </c>
      <c r="L24" s="831">
        <v>0</v>
      </c>
      <c r="M24" s="831">
        <v>0</v>
      </c>
      <c r="N24" s="831">
        <v>4170134.781</v>
      </c>
      <c r="O24" s="831">
        <v>0</v>
      </c>
      <c r="P24" s="831">
        <v>216629.36</v>
      </c>
      <c r="Q24" s="831">
        <v>0</v>
      </c>
      <c r="R24" s="831">
        <v>0</v>
      </c>
      <c r="S24" s="831">
        <v>9897.4150000000009</v>
      </c>
      <c r="T24" s="831">
        <v>4583782.659</v>
      </c>
      <c r="U24" s="831">
        <v>4583782.6597299995</v>
      </c>
      <c r="V24" s="864"/>
    </row>
    <row r="25" spans="3:22" s="24" customFormat="1" ht="18" customHeight="1">
      <c r="C25" s="373">
        <v>17</v>
      </c>
      <c r="D25" s="200" t="s">
        <v>816</v>
      </c>
      <c r="E25" s="295">
        <v>30950711.294709999</v>
      </c>
      <c r="F25" s="295">
        <v>-2.7000000409316272E-4</v>
      </c>
      <c r="G25" s="295">
        <v>0</v>
      </c>
      <c r="H25" s="295">
        <v>39289.743000000002</v>
      </c>
      <c r="I25" s="295">
        <v>460905.90977200004</v>
      </c>
      <c r="J25" s="295">
        <v>14316799.866</v>
      </c>
      <c r="K25" s="295">
        <v>2499754.1807999997</v>
      </c>
      <c r="L25" s="295">
        <v>0</v>
      </c>
      <c r="M25" s="295">
        <v>5247465.9874</v>
      </c>
      <c r="N25" s="295">
        <v>18110020.269871</v>
      </c>
      <c r="O25" s="295">
        <v>1100406.5630000001</v>
      </c>
      <c r="P25" s="295">
        <v>552001.22699999996</v>
      </c>
      <c r="Q25" s="295">
        <v>0</v>
      </c>
      <c r="R25" s="295">
        <v>0</v>
      </c>
      <c r="S25" s="295">
        <v>17006.164000000001</v>
      </c>
      <c r="T25" s="295">
        <v>73294361.205283001</v>
      </c>
      <c r="U25" s="295">
        <v>56284481.386370003</v>
      </c>
      <c r="V25" s="864"/>
    </row>
    <row r="27" spans="3:22">
      <c r="D27" s="399" t="s">
        <v>319</v>
      </c>
    </row>
  </sheetData>
  <mergeCells count="5">
    <mergeCell ref="C2:V3"/>
    <mergeCell ref="D7:D8"/>
    <mergeCell ref="E7:S7"/>
    <mergeCell ref="T7:T8"/>
    <mergeCell ref="U7:U8"/>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0"/>
  <sheetViews>
    <sheetView workbookViewId="0">
      <selection activeCell="M20" sqref="M20"/>
    </sheetView>
  </sheetViews>
  <sheetFormatPr baseColWidth="10" defaultColWidth="11.42578125" defaultRowHeight="15"/>
  <cols>
    <col min="1" max="1" width="18.7109375" style="1" customWidth="1"/>
    <col min="2" max="2" width="3.7109375" style="1" customWidth="1"/>
    <col min="3" max="3" width="6.42578125" style="1" customWidth="1"/>
    <col min="4" max="4" width="54.28515625" style="1" customWidth="1"/>
    <col min="5" max="5" width="11.42578125" style="1" customWidth="1"/>
    <col min="6" max="6" width="15" style="1" customWidth="1"/>
    <col min="7" max="7" width="14.5703125" style="1" customWidth="1"/>
    <col min="8" max="9" width="18.42578125" style="1" customWidth="1"/>
    <col min="10" max="10" width="17.7109375" style="1" customWidth="1"/>
    <col min="11" max="11" width="11.42578125" style="1"/>
    <col min="12" max="12" width="14.7109375" style="1" customWidth="1"/>
    <col min="13" max="16384" width="11.42578125" style="1"/>
  </cols>
  <sheetData>
    <row r="2" spans="1:13" ht="15" customHeight="1">
      <c r="C2" s="990" t="s">
        <v>1267</v>
      </c>
      <c r="D2" s="990"/>
      <c r="E2" s="990"/>
      <c r="F2" s="990"/>
      <c r="G2" s="990"/>
      <c r="H2" s="990"/>
      <c r="I2" s="990"/>
      <c r="J2" s="990"/>
      <c r="K2" s="990"/>
      <c r="L2" s="990"/>
      <c r="M2" s="990"/>
    </row>
    <row r="3" spans="1:13" ht="15" customHeight="1">
      <c r="C3" s="990"/>
      <c r="D3" s="990"/>
      <c r="E3" s="990"/>
      <c r="F3" s="990"/>
      <c r="G3" s="990"/>
      <c r="H3" s="990"/>
      <c r="I3" s="990"/>
      <c r="J3" s="990"/>
      <c r="K3" s="990"/>
      <c r="L3" s="990"/>
      <c r="M3" s="990"/>
    </row>
    <row r="4" spans="1:13">
      <c r="A4" s="257" t="s">
        <v>241</v>
      </c>
    </row>
    <row r="5" spans="1:13" ht="15.75">
      <c r="A5" s="43" t="s">
        <v>131</v>
      </c>
      <c r="C5" s="2"/>
      <c r="D5" s="2"/>
      <c r="E5" s="2"/>
      <c r="F5" s="2"/>
      <c r="G5" s="2"/>
      <c r="H5" s="2"/>
      <c r="I5" s="2"/>
    </row>
    <row r="6" spans="1:13">
      <c r="C6" s="68"/>
      <c r="D6" s="418"/>
      <c r="E6" s="624" t="s">
        <v>255</v>
      </c>
      <c r="F6" s="624" t="s">
        <v>256</v>
      </c>
      <c r="G6" s="624" t="s">
        <v>257</v>
      </c>
      <c r="H6" s="624" t="s">
        <v>258</v>
      </c>
      <c r="I6" s="624" t="s">
        <v>259</v>
      </c>
      <c r="J6" s="624" t="s">
        <v>322</v>
      </c>
      <c r="K6" s="624" t="s">
        <v>323</v>
      </c>
      <c r="L6" s="624" t="s">
        <v>382</v>
      </c>
    </row>
    <row r="7" spans="1:13" ht="57.75" thickBot="1">
      <c r="C7" s="68"/>
      <c r="D7" s="418"/>
      <c r="E7" s="849" t="s">
        <v>1268</v>
      </c>
      <c r="F7" s="849" t="s">
        <v>1269</v>
      </c>
      <c r="G7" s="849" t="s">
        <v>1270</v>
      </c>
      <c r="H7" s="849" t="s">
        <v>1271</v>
      </c>
      <c r="I7" s="849" t="s">
        <v>1272</v>
      </c>
      <c r="J7" s="849" t="s">
        <v>1273</v>
      </c>
      <c r="K7" s="849" t="s">
        <v>1274</v>
      </c>
      <c r="L7" s="849" t="s">
        <v>1275</v>
      </c>
    </row>
    <row r="8" spans="1:13" ht="21" customHeight="1">
      <c r="C8" s="622" t="s">
        <v>933</v>
      </c>
      <c r="D8" s="617" t="s">
        <v>1276</v>
      </c>
      <c r="E8" s="619">
        <v>0</v>
      </c>
      <c r="F8" s="619">
        <v>0</v>
      </c>
      <c r="G8" s="613">
        <v>0</v>
      </c>
      <c r="H8" s="620" t="s">
        <v>2250</v>
      </c>
      <c r="I8" s="620">
        <v>0</v>
      </c>
      <c r="J8" s="619">
        <v>0</v>
      </c>
      <c r="K8" s="619">
        <v>0</v>
      </c>
      <c r="L8" s="619">
        <v>0</v>
      </c>
    </row>
    <row r="9" spans="1:13" ht="30" customHeight="1">
      <c r="C9" s="622" t="s">
        <v>935</v>
      </c>
      <c r="D9" s="204" t="s">
        <v>1277</v>
      </c>
      <c r="E9" s="201">
        <v>0</v>
      </c>
      <c r="F9" s="201">
        <v>0</v>
      </c>
      <c r="G9" s="614">
        <v>0</v>
      </c>
      <c r="H9" s="621" t="s">
        <v>2250</v>
      </c>
      <c r="I9" s="621">
        <v>0</v>
      </c>
      <c r="J9" s="201">
        <v>0</v>
      </c>
      <c r="K9" s="201">
        <v>0</v>
      </c>
      <c r="L9" s="201">
        <v>0</v>
      </c>
    </row>
    <row r="10" spans="1:13" ht="21" customHeight="1">
      <c r="C10" s="622">
        <v>1</v>
      </c>
      <c r="D10" s="204" t="s">
        <v>1278</v>
      </c>
      <c r="E10" s="201">
        <v>61445</v>
      </c>
      <c r="F10" s="201">
        <v>140669</v>
      </c>
      <c r="G10" s="614">
        <v>0</v>
      </c>
      <c r="H10" s="621" t="s">
        <v>2250</v>
      </c>
      <c r="I10" s="621">
        <v>601300</v>
      </c>
      <c r="J10" s="201">
        <v>282959</v>
      </c>
      <c r="K10" s="201">
        <v>263339</v>
      </c>
      <c r="L10" s="201">
        <v>175488</v>
      </c>
    </row>
    <row r="11" spans="1:13" ht="21" customHeight="1">
      <c r="C11" s="622">
        <v>2</v>
      </c>
      <c r="D11" s="832" t="s">
        <v>1279</v>
      </c>
      <c r="E11" s="614">
        <v>0</v>
      </c>
      <c r="F11" s="614">
        <v>0</v>
      </c>
      <c r="G11" s="201">
        <v>0</v>
      </c>
      <c r="H11" s="201">
        <v>0</v>
      </c>
      <c r="I11" s="201">
        <v>0</v>
      </c>
      <c r="J11" s="201">
        <v>0</v>
      </c>
      <c r="K11" s="201">
        <v>0</v>
      </c>
      <c r="L11" s="201">
        <v>0</v>
      </c>
    </row>
    <row r="12" spans="1:13" ht="30" customHeight="1">
      <c r="C12" s="622" t="s">
        <v>549</v>
      </c>
      <c r="D12" s="618" t="s">
        <v>1280</v>
      </c>
      <c r="E12" s="614">
        <v>0</v>
      </c>
      <c r="F12" s="614">
        <v>0</v>
      </c>
      <c r="G12" s="201">
        <v>0</v>
      </c>
      <c r="H12" s="614">
        <v>0</v>
      </c>
      <c r="I12" s="201">
        <v>0</v>
      </c>
      <c r="J12" s="201">
        <v>0</v>
      </c>
      <c r="K12" s="201">
        <v>0</v>
      </c>
      <c r="L12" s="201">
        <v>0</v>
      </c>
    </row>
    <row r="13" spans="1:13" ht="30" customHeight="1">
      <c r="C13" s="622" t="s">
        <v>1281</v>
      </c>
      <c r="D13" s="618" t="s">
        <v>1282</v>
      </c>
      <c r="E13" s="614">
        <v>0</v>
      </c>
      <c r="F13" s="614">
        <v>0</v>
      </c>
      <c r="G13" s="201">
        <v>0</v>
      </c>
      <c r="H13" s="614">
        <v>0</v>
      </c>
      <c r="I13" s="201">
        <v>0</v>
      </c>
      <c r="J13" s="201">
        <v>0</v>
      </c>
      <c r="K13" s="201">
        <v>0</v>
      </c>
      <c r="L13" s="201">
        <v>0</v>
      </c>
    </row>
    <row r="14" spans="1:13" ht="30" customHeight="1">
      <c r="C14" s="622" t="s">
        <v>1283</v>
      </c>
      <c r="D14" s="618" t="s">
        <v>1284</v>
      </c>
      <c r="E14" s="614">
        <v>0</v>
      </c>
      <c r="F14" s="614">
        <v>0</v>
      </c>
      <c r="G14" s="201">
        <v>0</v>
      </c>
      <c r="H14" s="614">
        <v>0</v>
      </c>
      <c r="I14" s="201">
        <v>0</v>
      </c>
      <c r="J14" s="201">
        <v>0</v>
      </c>
      <c r="K14" s="201">
        <v>0</v>
      </c>
      <c r="L14" s="201">
        <v>0</v>
      </c>
    </row>
    <row r="15" spans="1:13" ht="30" customHeight="1">
      <c r="C15" s="622">
        <v>3</v>
      </c>
      <c r="D15" s="832" t="s">
        <v>1285</v>
      </c>
      <c r="E15" s="614">
        <v>0</v>
      </c>
      <c r="F15" s="614">
        <v>0</v>
      </c>
      <c r="G15" s="614">
        <v>0</v>
      </c>
      <c r="H15" s="614">
        <v>0</v>
      </c>
      <c r="I15" s="201">
        <v>0</v>
      </c>
      <c r="J15" s="201">
        <v>0</v>
      </c>
      <c r="K15" s="201">
        <v>0</v>
      </c>
      <c r="L15" s="201">
        <v>0</v>
      </c>
    </row>
    <row r="16" spans="1:13" ht="30" customHeight="1">
      <c r="C16" s="622">
        <v>4</v>
      </c>
      <c r="D16" s="832" t="s">
        <v>1286</v>
      </c>
      <c r="E16" s="614">
        <v>0</v>
      </c>
      <c r="F16" s="614">
        <v>0</v>
      </c>
      <c r="G16" s="614">
        <v>0</v>
      </c>
      <c r="H16" s="614">
        <v>0</v>
      </c>
      <c r="I16" s="201">
        <v>0</v>
      </c>
      <c r="J16" s="201">
        <v>0</v>
      </c>
      <c r="K16" s="201">
        <v>0</v>
      </c>
      <c r="L16" s="201">
        <v>0</v>
      </c>
    </row>
    <row r="17" spans="3:12" ht="21" customHeight="1">
      <c r="C17" s="622">
        <v>5</v>
      </c>
      <c r="D17" s="832" t="s">
        <v>1287</v>
      </c>
      <c r="E17" s="614">
        <v>0</v>
      </c>
      <c r="F17" s="614">
        <v>0</v>
      </c>
      <c r="G17" s="614">
        <v>0</v>
      </c>
      <c r="H17" s="614">
        <v>0</v>
      </c>
      <c r="I17" s="201">
        <v>0</v>
      </c>
      <c r="J17" s="201">
        <v>0</v>
      </c>
      <c r="K17" s="201">
        <v>0</v>
      </c>
      <c r="L17" s="201">
        <v>0</v>
      </c>
    </row>
    <row r="18" spans="3:12" ht="19.5" customHeight="1">
      <c r="C18" s="623">
        <v>6</v>
      </c>
      <c r="D18" s="199" t="s">
        <v>363</v>
      </c>
      <c r="E18" s="615">
        <v>0</v>
      </c>
      <c r="F18" s="615">
        <v>0</v>
      </c>
      <c r="G18" s="615">
        <v>0</v>
      </c>
      <c r="H18" s="615">
        <v>0</v>
      </c>
      <c r="I18" s="711">
        <v>601300</v>
      </c>
      <c r="J18" s="711">
        <v>282959</v>
      </c>
      <c r="K18" s="711">
        <v>263339</v>
      </c>
      <c r="L18" s="711">
        <v>175488</v>
      </c>
    </row>
    <row r="20" spans="3:12">
      <c r="D20" s="399" t="s">
        <v>319</v>
      </c>
    </row>
  </sheetData>
  <mergeCells count="1">
    <mergeCell ref="C2:M3"/>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33"/>
  <sheetViews>
    <sheetView workbookViewId="0">
      <selection activeCell="E20" sqref="E20"/>
    </sheetView>
  </sheetViews>
  <sheetFormatPr baseColWidth="10" defaultColWidth="11.42578125" defaultRowHeight="15"/>
  <cols>
    <col min="1" max="1" width="17.28515625" style="1" customWidth="1"/>
    <col min="2" max="2" width="3.7109375" style="1" customWidth="1"/>
    <col min="3" max="3" width="6.5703125" style="1" customWidth="1"/>
    <col min="4" max="4" width="45.85546875" style="1" customWidth="1"/>
    <col min="5" max="5" width="11.42578125" style="1" customWidth="1"/>
    <col min="6" max="6" width="20.5703125" style="1" customWidth="1"/>
    <col min="7" max="7" width="14.5703125" style="1" customWidth="1"/>
    <col min="8" max="16384" width="11.42578125" style="1"/>
  </cols>
  <sheetData>
    <row r="2" spans="1:8" ht="15" customHeight="1">
      <c r="C2" s="990" t="s">
        <v>1288</v>
      </c>
      <c r="D2" s="990"/>
      <c r="E2" s="990"/>
      <c r="F2" s="990"/>
      <c r="G2" s="990"/>
      <c r="H2" s="990"/>
    </row>
    <row r="3" spans="1:8" ht="15" customHeight="1">
      <c r="C3" s="990"/>
      <c r="D3" s="990"/>
      <c r="E3" s="990"/>
      <c r="F3" s="990"/>
      <c r="G3" s="990"/>
      <c r="H3" s="990"/>
    </row>
    <row r="4" spans="1:8">
      <c r="A4" s="257" t="s">
        <v>241</v>
      </c>
    </row>
    <row r="5" spans="1:8" ht="15.75">
      <c r="A5" s="43" t="s">
        <v>134</v>
      </c>
    </row>
    <row r="6" spans="1:8" ht="15.75">
      <c r="C6" s="418"/>
      <c r="D6" s="625"/>
      <c r="E6" s="68" t="s">
        <v>255</v>
      </c>
      <c r="F6" s="68" t="s">
        <v>256</v>
      </c>
    </row>
    <row r="7" spans="1:8">
      <c r="C7" s="418"/>
      <c r="D7" s="1090"/>
      <c r="E7" s="1122" t="s">
        <v>1274</v>
      </c>
      <c r="F7" s="1122" t="s">
        <v>1275</v>
      </c>
    </row>
    <row r="8" spans="1:8" ht="45" customHeight="1" thickBot="1">
      <c r="C8" s="418"/>
      <c r="D8" s="1089"/>
      <c r="E8" s="1123"/>
      <c r="F8" s="1123"/>
    </row>
    <row r="9" spans="1:8" ht="24" customHeight="1">
      <c r="C9" s="297">
        <v>1</v>
      </c>
      <c r="D9" s="209" t="s">
        <v>1289</v>
      </c>
      <c r="E9" s="210">
        <v>0</v>
      </c>
      <c r="F9" s="210">
        <v>0</v>
      </c>
    </row>
    <row r="10" spans="1:8" ht="24" customHeight="1">
      <c r="C10" s="297">
        <v>2</v>
      </c>
      <c r="D10" s="204" t="s">
        <v>1290</v>
      </c>
      <c r="E10" s="213">
        <v>0</v>
      </c>
      <c r="F10" s="831">
        <v>0</v>
      </c>
    </row>
    <row r="11" spans="1:8" ht="24" customHeight="1">
      <c r="C11" s="297">
        <v>3</v>
      </c>
      <c r="D11" s="204" t="s">
        <v>1291</v>
      </c>
      <c r="E11" s="213">
        <v>0</v>
      </c>
      <c r="F11" s="831">
        <v>0</v>
      </c>
    </row>
    <row r="12" spans="1:8" ht="24" customHeight="1">
      <c r="C12" s="297">
        <v>4</v>
      </c>
      <c r="D12" s="204" t="s">
        <v>1292</v>
      </c>
      <c r="E12" s="831">
        <v>62738.548999999999</v>
      </c>
      <c r="F12" s="831">
        <v>98559.342000000004</v>
      </c>
    </row>
    <row r="13" spans="1:8" ht="41.25" customHeight="1">
      <c r="C13" s="616" t="s">
        <v>939</v>
      </c>
      <c r="D13" s="211" t="s">
        <v>1293</v>
      </c>
      <c r="E13" s="831">
        <v>0</v>
      </c>
      <c r="F13" s="831">
        <v>0</v>
      </c>
    </row>
    <row r="14" spans="1:8" ht="37.5" customHeight="1">
      <c r="C14" s="297">
        <v>5</v>
      </c>
      <c r="D14" s="200" t="s">
        <v>1294</v>
      </c>
      <c r="E14" s="295">
        <v>62738.548999999999</v>
      </c>
      <c r="F14" s="295">
        <v>98559.342000000004</v>
      </c>
    </row>
    <row r="16" spans="1:8">
      <c r="D16" s="399" t="s">
        <v>319</v>
      </c>
    </row>
    <row r="33" spans="4:4">
      <c r="D33" s="399" t="s">
        <v>319</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4"/>
  <sheetViews>
    <sheetView zoomScale="85" zoomScaleNormal="85" workbookViewId="0">
      <selection activeCell="I6" sqref="C6:I54"/>
    </sheetView>
  </sheetViews>
  <sheetFormatPr baseColWidth="10" defaultColWidth="11.42578125" defaultRowHeight="15"/>
  <cols>
    <col min="1" max="1" width="12.140625" style="1" customWidth="1"/>
    <col min="2" max="2" width="3.7109375" style="1" customWidth="1"/>
    <col min="3" max="3" width="8.42578125" style="1" customWidth="1"/>
    <col min="4" max="4" width="130.42578125" style="1" customWidth="1"/>
    <col min="5" max="9" width="10.140625" style="1" bestFit="1" customWidth="1"/>
    <col min="10" max="16384" width="11.42578125" style="1"/>
  </cols>
  <sheetData>
    <row r="2" spans="1:10">
      <c r="C2" s="990" t="s">
        <v>254</v>
      </c>
      <c r="D2" s="990"/>
      <c r="E2" s="990"/>
      <c r="F2" s="990"/>
      <c r="G2" s="990"/>
      <c r="H2" s="990"/>
      <c r="I2" s="990"/>
      <c r="J2" s="990"/>
    </row>
    <row r="3" spans="1:10">
      <c r="C3" s="990"/>
      <c r="D3" s="990"/>
      <c r="E3" s="990"/>
      <c r="F3" s="990"/>
      <c r="G3" s="990"/>
      <c r="H3" s="990"/>
      <c r="I3" s="990"/>
      <c r="J3" s="990"/>
    </row>
    <row r="4" spans="1:10">
      <c r="A4" s="258" t="s">
        <v>241</v>
      </c>
    </row>
    <row r="5" spans="1:10" ht="15.75">
      <c r="A5" s="43" t="s">
        <v>14</v>
      </c>
    </row>
    <row r="6" spans="1:10">
      <c r="C6" s="854"/>
      <c r="D6" s="780"/>
      <c r="E6" s="781" t="s">
        <v>255</v>
      </c>
      <c r="F6" s="781" t="s">
        <v>256</v>
      </c>
      <c r="G6" s="781" t="s">
        <v>257</v>
      </c>
      <c r="H6" s="781" t="s">
        <v>258</v>
      </c>
      <c r="I6" s="781" t="s">
        <v>259</v>
      </c>
    </row>
    <row r="7" spans="1:10" ht="15.75" thickBot="1">
      <c r="C7" s="854"/>
      <c r="D7" s="782"/>
      <c r="E7" s="784" t="s">
        <v>2076</v>
      </c>
      <c r="F7" s="784" t="s">
        <v>260</v>
      </c>
      <c r="G7" s="784" t="s">
        <v>261</v>
      </c>
      <c r="H7" s="784" t="s">
        <v>262</v>
      </c>
      <c r="I7" s="783" t="s">
        <v>263</v>
      </c>
    </row>
    <row r="8" spans="1:10">
      <c r="C8" s="855"/>
      <c r="D8" s="786" t="s">
        <v>264</v>
      </c>
      <c r="E8" s="866"/>
      <c r="F8" s="866"/>
      <c r="G8" s="866"/>
      <c r="H8" s="866"/>
      <c r="I8" s="866"/>
    </row>
    <row r="9" spans="1:10">
      <c r="C9" s="856">
        <v>1</v>
      </c>
      <c r="D9" s="193" t="s">
        <v>265</v>
      </c>
      <c r="E9" s="187">
        <v>4052393.835</v>
      </c>
      <c r="F9" s="187">
        <v>4079590.0109999999</v>
      </c>
      <c r="G9" s="187">
        <v>4117212.5630000001</v>
      </c>
      <c r="H9" s="187">
        <v>4138454.7949999999</v>
      </c>
      <c r="I9" s="187">
        <v>4250748.4610000001</v>
      </c>
    </row>
    <row r="10" spans="1:10">
      <c r="C10" s="856">
        <v>2</v>
      </c>
      <c r="D10" s="193" t="s">
        <v>247</v>
      </c>
      <c r="E10" s="187">
        <v>4677393.835</v>
      </c>
      <c r="F10" s="187">
        <v>4704590.0109999999</v>
      </c>
      <c r="G10" s="187">
        <v>4742212.5630000001</v>
      </c>
      <c r="H10" s="187">
        <v>4763454.7949999999</v>
      </c>
      <c r="I10" s="187">
        <v>4875748.4610000001</v>
      </c>
    </row>
    <row r="11" spans="1:10">
      <c r="C11" s="856">
        <v>3</v>
      </c>
      <c r="D11" s="193" t="s">
        <v>248</v>
      </c>
      <c r="E11" s="187">
        <v>5327393.835</v>
      </c>
      <c r="F11" s="187">
        <v>5354590.0109999999</v>
      </c>
      <c r="G11" s="187">
        <v>5392212.5630000001</v>
      </c>
      <c r="H11" s="187">
        <v>5413454.7949999999</v>
      </c>
      <c r="I11" s="187">
        <v>5525748.4610000001</v>
      </c>
    </row>
    <row r="12" spans="1:10">
      <c r="C12" s="855"/>
      <c r="D12" s="786" t="s">
        <v>266</v>
      </c>
      <c r="E12" s="786"/>
      <c r="F12" s="786"/>
      <c r="G12" s="786"/>
      <c r="H12" s="786"/>
      <c r="I12" s="786"/>
    </row>
    <row r="13" spans="1:10">
      <c r="C13" s="856">
        <v>4</v>
      </c>
      <c r="D13" s="193" t="s">
        <v>249</v>
      </c>
      <c r="E13" s="187">
        <v>32467960.592</v>
      </c>
      <c r="F13" s="187">
        <v>32931974.539999999</v>
      </c>
      <c r="G13" s="187">
        <v>32966754.710999999</v>
      </c>
      <c r="H13" s="187">
        <v>32749115.386999998</v>
      </c>
      <c r="I13" s="187">
        <v>32639223.776999999</v>
      </c>
    </row>
    <row r="14" spans="1:10">
      <c r="C14" s="855"/>
      <c r="D14" s="786" t="s">
        <v>267</v>
      </c>
      <c r="E14" s="786"/>
      <c r="F14" s="786"/>
      <c r="G14" s="786"/>
      <c r="H14" s="786"/>
      <c r="I14" s="786"/>
    </row>
    <row r="15" spans="1:10">
      <c r="C15" s="856">
        <v>5</v>
      </c>
      <c r="D15" s="193" t="s">
        <v>268</v>
      </c>
      <c r="E15" s="785">
        <v>12.48</v>
      </c>
      <c r="F15" s="785">
        <v>12.39</v>
      </c>
      <c r="G15" s="785">
        <v>12.49</v>
      </c>
      <c r="H15" s="785">
        <v>12.64</v>
      </c>
      <c r="I15" s="785">
        <v>13.02</v>
      </c>
    </row>
    <row r="16" spans="1:10">
      <c r="C16" s="856">
        <v>6</v>
      </c>
      <c r="D16" s="193" t="s">
        <v>269</v>
      </c>
      <c r="E16" s="785">
        <v>14.41</v>
      </c>
      <c r="F16" s="785">
        <v>14.29</v>
      </c>
      <c r="G16" s="785">
        <v>14.38</v>
      </c>
      <c r="H16" s="785">
        <v>14.55</v>
      </c>
      <c r="I16" s="785">
        <v>14.94</v>
      </c>
    </row>
    <row r="17" spans="3:9">
      <c r="C17" s="856">
        <v>7</v>
      </c>
      <c r="D17" s="193" t="s">
        <v>270</v>
      </c>
      <c r="E17" s="785">
        <v>16.41</v>
      </c>
      <c r="F17" s="785">
        <v>16.260000000000002</v>
      </c>
      <c r="G17" s="785">
        <v>16.36</v>
      </c>
      <c r="H17" s="785">
        <v>16.53</v>
      </c>
      <c r="I17" s="785">
        <v>16.93</v>
      </c>
    </row>
    <row r="18" spans="3:9">
      <c r="C18" s="855"/>
      <c r="D18" s="786" t="s">
        <v>271</v>
      </c>
      <c r="E18" s="786"/>
      <c r="F18" s="786"/>
      <c r="G18" s="786"/>
      <c r="H18" s="786"/>
      <c r="I18" s="786"/>
    </row>
    <row r="19" spans="3:9">
      <c r="C19" s="856" t="s">
        <v>272</v>
      </c>
      <c r="D19" s="193" t="s">
        <v>273</v>
      </c>
      <c r="E19" s="785">
        <v>2</v>
      </c>
      <c r="F19" s="787">
        <v>2</v>
      </c>
      <c r="G19" s="787">
        <v>2</v>
      </c>
      <c r="H19" s="787">
        <v>2</v>
      </c>
      <c r="I19" s="787">
        <v>1.75</v>
      </c>
    </row>
    <row r="20" spans="3:9">
      <c r="C20" s="856" t="s">
        <v>274</v>
      </c>
      <c r="D20" s="193" t="s">
        <v>275</v>
      </c>
      <c r="E20" s="787">
        <v>1.1299999999999999</v>
      </c>
      <c r="F20" s="787">
        <v>1.1299999999999999</v>
      </c>
      <c r="G20" s="787">
        <v>1.1299999999999999</v>
      </c>
      <c r="H20" s="787">
        <v>1.1299999999999999</v>
      </c>
      <c r="I20" s="787">
        <v>0.98000000000000043</v>
      </c>
    </row>
    <row r="21" spans="3:9">
      <c r="C21" s="856" t="s">
        <v>276</v>
      </c>
      <c r="D21" s="193" t="s">
        <v>277</v>
      </c>
      <c r="E21" s="787">
        <v>1.5</v>
      </c>
      <c r="F21" s="787">
        <v>1.5</v>
      </c>
      <c r="G21" s="787">
        <v>1.5</v>
      </c>
      <c r="H21" s="787">
        <v>1.5</v>
      </c>
      <c r="I21" s="787">
        <v>1.3099999999999996</v>
      </c>
    </row>
    <row r="22" spans="3:9">
      <c r="C22" s="856" t="s">
        <v>278</v>
      </c>
      <c r="D22" s="193" t="s">
        <v>279</v>
      </c>
      <c r="E22" s="787">
        <v>0</v>
      </c>
      <c r="F22" s="787">
        <v>0</v>
      </c>
      <c r="G22" s="787">
        <v>10</v>
      </c>
      <c r="H22" s="787">
        <v>10</v>
      </c>
      <c r="I22" s="787">
        <v>9.75</v>
      </c>
    </row>
    <row r="23" spans="3:9">
      <c r="C23" s="855"/>
      <c r="D23" s="786" t="s">
        <v>280</v>
      </c>
      <c r="E23" s="786"/>
      <c r="F23" s="786"/>
      <c r="G23" s="786"/>
      <c r="H23" s="786"/>
      <c r="I23" s="786"/>
    </row>
    <row r="24" spans="3:9">
      <c r="C24" s="856">
        <v>8</v>
      </c>
      <c r="D24" s="193" t="s">
        <v>281</v>
      </c>
      <c r="E24" s="787">
        <v>2.5000000006159917</v>
      </c>
      <c r="F24" s="787">
        <v>2.5000000015182811</v>
      </c>
      <c r="G24" s="787">
        <v>2.5000000006825061</v>
      </c>
      <c r="H24" s="787">
        <v>2.5000003521469165</v>
      </c>
      <c r="I24" s="787">
        <v>2.499999999441072</v>
      </c>
    </row>
    <row r="25" spans="3:9">
      <c r="C25" s="856" t="s">
        <v>282</v>
      </c>
      <c r="D25" s="193" t="s">
        <v>283</v>
      </c>
      <c r="E25" s="787">
        <v>0</v>
      </c>
      <c r="F25" s="787">
        <v>0</v>
      </c>
      <c r="G25" s="787">
        <v>0</v>
      </c>
      <c r="H25" s="787">
        <v>0</v>
      </c>
      <c r="I25" s="787">
        <v>0</v>
      </c>
    </row>
    <row r="26" spans="3:9">
      <c r="C26" s="856">
        <v>9</v>
      </c>
      <c r="D26" s="193" t="s">
        <v>284</v>
      </c>
      <c r="E26" s="787">
        <v>0</v>
      </c>
      <c r="F26" s="787">
        <v>0</v>
      </c>
      <c r="G26" s="787">
        <v>0</v>
      </c>
      <c r="H26" s="787">
        <v>0</v>
      </c>
      <c r="I26" s="787">
        <v>0</v>
      </c>
    </row>
    <row r="27" spans="3:9">
      <c r="C27" s="856" t="s">
        <v>285</v>
      </c>
      <c r="D27" s="193" t="s">
        <v>286</v>
      </c>
      <c r="E27" s="787">
        <v>0</v>
      </c>
      <c r="F27" s="787">
        <v>0</v>
      </c>
      <c r="G27" s="787">
        <v>0</v>
      </c>
      <c r="H27" s="787">
        <v>0</v>
      </c>
      <c r="I27" s="787">
        <v>0</v>
      </c>
    </row>
    <row r="28" spans="3:9">
      <c r="C28" s="856">
        <v>10</v>
      </c>
      <c r="D28" s="193" t="s">
        <v>287</v>
      </c>
      <c r="E28" s="787">
        <v>0</v>
      </c>
      <c r="F28" s="787">
        <v>0</v>
      </c>
      <c r="G28" s="787">
        <v>0</v>
      </c>
      <c r="H28" s="787">
        <v>0</v>
      </c>
      <c r="I28" s="787">
        <v>0</v>
      </c>
    </row>
    <row r="29" spans="3:9" ht="18" customHeight="1">
      <c r="C29" s="856" t="s">
        <v>288</v>
      </c>
      <c r="D29" s="193" t="s">
        <v>289</v>
      </c>
      <c r="E29" s="787">
        <v>0</v>
      </c>
      <c r="F29" s="787">
        <v>0</v>
      </c>
      <c r="G29" s="787">
        <v>0</v>
      </c>
      <c r="H29" s="787">
        <v>0</v>
      </c>
      <c r="I29" s="787">
        <v>0</v>
      </c>
    </row>
    <row r="30" spans="3:9" ht="18" customHeight="1">
      <c r="C30" s="856">
        <v>11</v>
      </c>
      <c r="D30" s="193" t="s">
        <v>290</v>
      </c>
      <c r="E30" s="787">
        <v>2.5000000006159917</v>
      </c>
      <c r="F30" s="787">
        <v>2.5000000015182811</v>
      </c>
      <c r="G30" s="787">
        <v>2.5000000006825061</v>
      </c>
      <c r="H30" s="787">
        <v>2.5000003521469165</v>
      </c>
      <c r="I30" s="787">
        <v>2.499999999441072</v>
      </c>
    </row>
    <row r="31" spans="3:9" ht="18" customHeight="1">
      <c r="C31" s="856" t="s">
        <v>291</v>
      </c>
      <c r="D31" s="193" t="s">
        <v>292</v>
      </c>
      <c r="E31" s="787">
        <v>12.5</v>
      </c>
      <c r="F31" s="787">
        <v>12.5</v>
      </c>
      <c r="G31" s="787">
        <v>12.5</v>
      </c>
      <c r="H31" s="787">
        <v>12.5</v>
      </c>
      <c r="I31" s="787">
        <v>12.25</v>
      </c>
    </row>
    <row r="32" spans="3:9" ht="18" customHeight="1">
      <c r="C32" s="856">
        <v>12</v>
      </c>
      <c r="D32" s="193" t="s">
        <v>293</v>
      </c>
      <c r="E32" s="857">
        <v>6.4081566506294596</v>
      </c>
      <c r="F32" s="857">
        <v>6.2595474027716769</v>
      </c>
      <c r="G32" s="857">
        <v>6.3356668295380514</v>
      </c>
      <c r="H32" s="857">
        <v>6.4966309589069464</v>
      </c>
      <c r="I32" s="857">
        <v>7.09</v>
      </c>
    </row>
    <row r="33" spans="3:9">
      <c r="C33" s="855"/>
      <c r="D33" s="786" t="s">
        <v>294</v>
      </c>
      <c r="E33" s="786"/>
      <c r="F33" s="786"/>
      <c r="G33" s="786"/>
      <c r="H33" s="786"/>
      <c r="I33" s="786"/>
    </row>
    <row r="34" spans="3:9">
      <c r="C34" s="856">
        <v>13</v>
      </c>
      <c r="D34" s="193" t="s">
        <v>295</v>
      </c>
      <c r="E34" s="187">
        <v>75318110.165000007</v>
      </c>
      <c r="F34" s="187">
        <v>77947184.331</v>
      </c>
      <c r="G34" s="187">
        <v>80547868.863000005</v>
      </c>
      <c r="H34" s="187">
        <v>75332447.734999999</v>
      </c>
      <c r="I34" s="187">
        <v>78588145.513999999</v>
      </c>
    </row>
    <row r="35" spans="3:9">
      <c r="C35" s="856">
        <v>14</v>
      </c>
      <c r="D35" s="193" t="s">
        <v>296</v>
      </c>
      <c r="E35" s="787">
        <v>6.2101839999999999</v>
      </c>
      <c r="F35" s="787">
        <v>6.0356129999999997</v>
      </c>
      <c r="G35" s="787">
        <v>5.8874459999999997</v>
      </c>
      <c r="H35" s="787">
        <v>6.3232439999999999</v>
      </c>
      <c r="I35" s="787">
        <v>6.2041779999999997</v>
      </c>
    </row>
    <row r="36" spans="3:9" ht="32.25" customHeight="1">
      <c r="C36" s="855"/>
      <c r="D36" s="786" t="s">
        <v>297</v>
      </c>
      <c r="E36" s="786"/>
      <c r="F36" s="786"/>
      <c r="G36" s="786"/>
      <c r="H36" s="786"/>
      <c r="I36" s="786"/>
    </row>
    <row r="37" spans="3:9" ht="15.75" customHeight="1">
      <c r="C37" s="858" t="s">
        <v>298</v>
      </c>
      <c r="D37" s="788" t="s">
        <v>299</v>
      </c>
      <c r="E37" s="789">
        <v>0</v>
      </c>
      <c r="F37" s="789">
        <v>0</v>
      </c>
      <c r="G37" s="789">
        <v>0</v>
      </c>
      <c r="H37" s="789">
        <v>0</v>
      </c>
      <c r="I37" s="789">
        <v>0</v>
      </c>
    </row>
    <row r="38" spans="3:9" ht="15.75" customHeight="1">
      <c r="C38" s="856" t="s">
        <v>300</v>
      </c>
      <c r="D38" s="193" t="s">
        <v>275</v>
      </c>
      <c r="E38" s="787">
        <v>0</v>
      </c>
      <c r="F38" s="787">
        <v>0</v>
      </c>
      <c r="G38" s="787">
        <v>0</v>
      </c>
      <c r="H38" s="787">
        <v>0</v>
      </c>
      <c r="I38" s="787">
        <v>0</v>
      </c>
    </row>
    <row r="39" spans="3:9" ht="15.75" customHeight="1">
      <c r="C39" s="859" t="s">
        <v>301</v>
      </c>
      <c r="D39" s="790" t="s">
        <v>302</v>
      </c>
      <c r="E39" s="791">
        <v>3</v>
      </c>
      <c r="F39" s="791">
        <v>3</v>
      </c>
      <c r="G39" s="791">
        <v>3</v>
      </c>
      <c r="H39" s="791">
        <v>3.09</v>
      </c>
      <c r="I39" s="791">
        <v>3.08</v>
      </c>
    </row>
    <row r="40" spans="3:9" ht="33" customHeight="1">
      <c r="C40" s="855"/>
      <c r="D40" s="786" t="s">
        <v>303</v>
      </c>
      <c r="E40" s="786"/>
      <c r="F40" s="786"/>
      <c r="G40" s="786"/>
      <c r="H40" s="786"/>
      <c r="I40" s="786"/>
    </row>
    <row r="41" spans="3:9" ht="17.25" customHeight="1">
      <c r="C41" s="856" t="s">
        <v>304</v>
      </c>
      <c r="D41" s="193" t="s">
        <v>305</v>
      </c>
      <c r="E41" s="787">
        <v>0</v>
      </c>
      <c r="F41" s="787">
        <v>0</v>
      </c>
      <c r="G41" s="787">
        <v>0</v>
      </c>
      <c r="H41" s="787">
        <v>0</v>
      </c>
      <c r="I41" s="787">
        <v>0</v>
      </c>
    </row>
    <row r="42" spans="3:9" ht="17.25" customHeight="1">
      <c r="C42" s="856" t="s">
        <v>306</v>
      </c>
      <c r="D42" s="193" t="s">
        <v>307</v>
      </c>
      <c r="E42" s="787">
        <v>3</v>
      </c>
      <c r="F42" s="787">
        <v>3</v>
      </c>
      <c r="G42" s="787">
        <v>3</v>
      </c>
      <c r="H42" s="787">
        <v>3.09</v>
      </c>
      <c r="I42" s="787">
        <v>3.08</v>
      </c>
    </row>
    <row r="43" spans="3:9">
      <c r="C43" s="855"/>
      <c r="D43" s="786" t="s">
        <v>308</v>
      </c>
      <c r="E43" s="786"/>
      <c r="F43" s="786"/>
      <c r="G43" s="786"/>
      <c r="H43" s="786"/>
      <c r="I43" s="786"/>
    </row>
    <row r="44" spans="3:9">
      <c r="C44" s="856">
        <v>15</v>
      </c>
      <c r="D44" s="193" t="s">
        <v>309</v>
      </c>
      <c r="E44" s="187">
        <v>13867760.261833332</v>
      </c>
      <c r="F44" s="187">
        <v>14250728.557416663</v>
      </c>
      <c r="G44" s="187">
        <v>14066992.770166665</v>
      </c>
      <c r="H44" s="187">
        <v>13671121.817333333</v>
      </c>
      <c r="I44" s="187">
        <v>13149709.4715</v>
      </c>
    </row>
    <row r="45" spans="3:9" ht="13.5" customHeight="1">
      <c r="C45" s="856" t="s">
        <v>310</v>
      </c>
      <c r="D45" s="193" t="s">
        <v>311</v>
      </c>
      <c r="E45" s="187">
        <v>7024967.4284999995</v>
      </c>
      <c r="F45" s="187">
        <v>7132154.0719166659</v>
      </c>
      <c r="G45" s="187">
        <v>6965943.4126666673</v>
      </c>
      <c r="H45" s="187">
        <v>6593118.3392499993</v>
      </c>
      <c r="I45" s="187">
        <v>6206317.669999999</v>
      </c>
    </row>
    <row r="46" spans="3:9" ht="13.5" customHeight="1">
      <c r="C46" s="856" t="s">
        <v>312</v>
      </c>
      <c r="D46" s="193" t="s">
        <v>313</v>
      </c>
      <c r="E46" s="187">
        <v>1388423.8659166666</v>
      </c>
      <c r="F46" s="187">
        <v>1360622.7463333334</v>
      </c>
      <c r="G46" s="187">
        <v>1283248.9214999999</v>
      </c>
      <c r="H46" s="187">
        <v>1224742.9613333335</v>
      </c>
      <c r="I46" s="187">
        <v>1173757.6840833332</v>
      </c>
    </row>
    <row r="47" spans="3:9">
      <c r="C47" s="856">
        <v>16</v>
      </c>
      <c r="D47" s="193" t="s">
        <v>314</v>
      </c>
      <c r="E47" s="187">
        <v>5636543.5625833338</v>
      </c>
      <c r="F47" s="187">
        <v>5771531.3255833341</v>
      </c>
      <c r="G47" s="187">
        <v>5682694.4911666662</v>
      </c>
      <c r="H47" s="187">
        <v>5368375.3779166667</v>
      </c>
      <c r="I47" s="187">
        <v>5032559.9859166676</v>
      </c>
    </row>
    <row r="48" spans="3:9">
      <c r="C48" s="856">
        <v>17</v>
      </c>
      <c r="D48" s="193" t="s">
        <v>315</v>
      </c>
      <c r="E48" s="787">
        <v>246.13283333333334</v>
      </c>
      <c r="F48" s="787">
        <v>247.04416666666665</v>
      </c>
      <c r="G48" s="787">
        <v>247.66874999999993</v>
      </c>
      <c r="H48" s="787">
        <v>255.30991666666668</v>
      </c>
      <c r="I48" s="787">
        <v>262.92858333333328</v>
      </c>
    </row>
    <row r="49" spans="3:9">
      <c r="C49" s="855"/>
      <c r="D49" s="786" t="s">
        <v>75</v>
      </c>
      <c r="E49" s="786"/>
      <c r="F49" s="786"/>
      <c r="G49" s="786"/>
      <c r="H49" s="786"/>
      <c r="I49" s="786"/>
    </row>
    <row r="50" spans="3:9">
      <c r="C50" s="858">
        <v>18</v>
      </c>
      <c r="D50" s="788" t="s">
        <v>316</v>
      </c>
      <c r="E50" s="792">
        <v>50972012.299999997</v>
      </c>
      <c r="F50" s="792">
        <v>54820983.538999997</v>
      </c>
      <c r="G50" s="792">
        <v>56290588.226999998</v>
      </c>
      <c r="H50" s="792">
        <v>59619596.454000004</v>
      </c>
      <c r="I50" s="792">
        <v>60473505.038999997</v>
      </c>
    </row>
    <row r="51" spans="3:9">
      <c r="C51" s="856">
        <v>19</v>
      </c>
      <c r="D51" s="193" t="s">
        <v>317</v>
      </c>
      <c r="E51" s="187">
        <v>42522922.68</v>
      </c>
      <c r="F51" s="187">
        <v>43201147.928999998</v>
      </c>
      <c r="G51" s="187">
        <v>43107576.978</v>
      </c>
      <c r="H51" s="187">
        <v>45210626.921999998</v>
      </c>
      <c r="I51" s="187">
        <v>45828687.431000002</v>
      </c>
    </row>
    <row r="52" spans="3:9">
      <c r="C52" s="859">
        <v>20</v>
      </c>
      <c r="D52" s="790" t="s">
        <v>318</v>
      </c>
      <c r="E52" s="791">
        <v>119.86949411634373</v>
      </c>
      <c r="F52" s="791">
        <v>126.89700000000001</v>
      </c>
      <c r="G52" s="791">
        <v>130.58199999999999</v>
      </c>
      <c r="H52" s="791">
        <v>131.87100000000001</v>
      </c>
      <c r="I52" s="791">
        <v>131.95599999999999</v>
      </c>
    </row>
    <row r="53" spans="3:9">
      <c r="C53" s="2"/>
      <c r="D53" s="2"/>
      <c r="E53" s="2"/>
      <c r="F53" s="2"/>
      <c r="G53" s="2"/>
      <c r="H53" s="2"/>
      <c r="I53" s="2"/>
    </row>
    <row r="54" spans="3:9">
      <c r="C54" s="2"/>
      <c r="D54" s="399" t="s">
        <v>319</v>
      </c>
      <c r="E54" s="2"/>
      <c r="F54" s="2"/>
      <c r="G54" s="2"/>
      <c r="H54" s="2"/>
      <c r="I54" s="2"/>
    </row>
  </sheetData>
  <mergeCells count="1">
    <mergeCell ref="C2:J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23"/>
  <sheetViews>
    <sheetView workbookViewId="0"/>
  </sheetViews>
  <sheetFormatPr baseColWidth="10" defaultColWidth="11.42578125" defaultRowHeight="15"/>
  <cols>
    <col min="1" max="1" width="18.140625" style="1" customWidth="1"/>
    <col min="2" max="2" width="3.7109375" style="1" customWidth="1"/>
    <col min="3" max="3" width="3.5703125" style="1" bestFit="1" customWidth="1"/>
    <col min="4" max="4" width="45.85546875" style="1" bestFit="1" customWidth="1"/>
    <col min="5" max="6" width="11.42578125" style="1" customWidth="1"/>
    <col min="7" max="16384" width="11.42578125" style="1"/>
  </cols>
  <sheetData>
    <row r="2" spans="1:17" ht="15" customHeight="1">
      <c r="C2" s="1008" t="s">
        <v>1295</v>
      </c>
      <c r="D2" s="1008"/>
      <c r="E2" s="1008"/>
      <c r="F2" s="1008"/>
      <c r="G2" s="1008"/>
      <c r="H2" s="1008"/>
      <c r="I2" s="1008"/>
      <c r="J2" s="1008"/>
      <c r="K2" s="1008"/>
      <c r="L2" s="1008"/>
      <c r="M2" s="1008"/>
      <c r="N2" s="1008"/>
      <c r="O2" s="1008"/>
      <c r="P2" s="1008"/>
      <c r="Q2" s="1008"/>
    </row>
    <row r="3" spans="1:17" ht="15" customHeight="1">
      <c r="C3" s="1008"/>
      <c r="D3" s="1008"/>
      <c r="E3" s="1008"/>
      <c r="F3" s="1008"/>
      <c r="G3" s="1008"/>
      <c r="H3" s="1008"/>
      <c r="I3" s="1008"/>
      <c r="J3" s="1008"/>
      <c r="K3" s="1008"/>
      <c r="L3" s="1008"/>
      <c r="M3" s="1008"/>
      <c r="N3" s="1008"/>
      <c r="O3" s="1008"/>
      <c r="P3" s="1008"/>
      <c r="Q3" s="1008"/>
    </row>
    <row r="4" spans="1:17">
      <c r="A4" s="257" t="s">
        <v>241</v>
      </c>
    </row>
    <row r="5" spans="1:17" ht="15.75">
      <c r="A5" s="43" t="s">
        <v>137</v>
      </c>
      <c r="C5" s="2"/>
      <c r="D5" s="2"/>
      <c r="I5" s="2"/>
      <c r="J5" s="2"/>
      <c r="K5" s="2"/>
    </row>
    <row r="6" spans="1:17">
      <c r="A6" s="2"/>
      <c r="B6" s="2"/>
      <c r="C6" s="2"/>
      <c r="D6" s="2"/>
      <c r="E6" s="2"/>
      <c r="F6" s="2"/>
    </row>
    <row r="7" spans="1:17" s="2" customFormat="1" ht="18.75" thickBot="1">
      <c r="C7" s="68"/>
      <c r="D7" s="1012" t="s">
        <v>1296</v>
      </c>
      <c r="E7" s="1125" t="s">
        <v>1255</v>
      </c>
      <c r="F7" s="1125"/>
      <c r="G7" s="1125"/>
      <c r="H7" s="1125"/>
      <c r="I7" s="1125"/>
      <c r="J7" s="1125"/>
      <c r="K7" s="1125"/>
      <c r="L7" s="1125"/>
      <c r="M7" s="1125"/>
      <c r="N7" s="1125"/>
      <c r="O7" s="1125"/>
      <c r="P7" s="300"/>
    </row>
    <row r="8" spans="1:17" s="2" customFormat="1" thickBot="1">
      <c r="C8" s="68"/>
      <c r="D8" s="1124"/>
      <c r="E8" s="301" t="s">
        <v>255</v>
      </c>
      <c r="F8" s="301" t="s">
        <v>256</v>
      </c>
      <c r="G8" s="301" t="s">
        <v>257</v>
      </c>
      <c r="H8" s="301" t="s">
        <v>258</v>
      </c>
      <c r="I8" s="301" t="s">
        <v>259</v>
      </c>
      <c r="J8" s="301" t="s">
        <v>322</v>
      </c>
      <c r="K8" s="301" t="s">
        <v>323</v>
      </c>
      <c r="L8" s="301" t="s">
        <v>382</v>
      </c>
      <c r="M8" s="301" t="s">
        <v>1041</v>
      </c>
      <c r="N8" s="301" t="s">
        <v>1042</v>
      </c>
      <c r="O8" s="301" t="s">
        <v>1043</v>
      </c>
      <c r="P8" s="302" t="s">
        <v>1044</v>
      </c>
    </row>
    <row r="9" spans="1:17" s="296" customFormat="1" ht="36.75" thickBot="1">
      <c r="C9" s="30"/>
      <c r="D9" s="1124"/>
      <c r="E9" s="303">
        <v>0</v>
      </c>
      <c r="F9" s="303">
        <v>0.02</v>
      </c>
      <c r="G9" s="303">
        <v>0.04</v>
      </c>
      <c r="H9" s="303">
        <v>0.1</v>
      </c>
      <c r="I9" s="303">
        <v>0.2</v>
      </c>
      <c r="J9" s="303">
        <v>0.35</v>
      </c>
      <c r="K9" s="303">
        <v>0.5</v>
      </c>
      <c r="L9" s="303">
        <v>0.7</v>
      </c>
      <c r="M9" s="303">
        <v>0.75</v>
      </c>
      <c r="N9" s="303">
        <v>1</v>
      </c>
      <c r="O9" s="303">
        <v>1.5</v>
      </c>
      <c r="P9" s="304" t="s">
        <v>1297</v>
      </c>
    </row>
    <row r="10" spans="1:17" s="2" customFormat="1" ht="26.65" customHeight="1">
      <c r="C10" s="297">
        <v>1</v>
      </c>
      <c r="D10" s="298" t="s">
        <v>1298</v>
      </c>
      <c r="E10" s="210">
        <v>38180.043140000002</v>
      </c>
      <c r="F10" s="210">
        <v>0</v>
      </c>
      <c r="G10" s="210">
        <v>0</v>
      </c>
      <c r="H10" s="210">
        <v>0</v>
      </c>
      <c r="I10" s="210">
        <v>0</v>
      </c>
      <c r="J10" s="210">
        <v>0</v>
      </c>
      <c r="K10" s="210">
        <v>0</v>
      </c>
      <c r="L10" s="210">
        <v>0</v>
      </c>
      <c r="M10" s="210">
        <v>0</v>
      </c>
      <c r="N10" s="210">
        <v>0</v>
      </c>
      <c r="O10" s="210">
        <v>0</v>
      </c>
      <c r="P10" s="305">
        <v>38180.043140000002</v>
      </c>
    </row>
    <row r="11" spans="1:17" s="2" customFormat="1" ht="26.65" customHeight="1">
      <c r="C11" s="297">
        <v>2</v>
      </c>
      <c r="D11" s="299" t="s">
        <v>1299</v>
      </c>
      <c r="E11" s="831">
        <v>811.67714999999998</v>
      </c>
      <c r="F11" s="831">
        <v>0</v>
      </c>
      <c r="G11" s="831">
        <v>0</v>
      </c>
      <c r="H11" s="831">
        <v>0</v>
      </c>
      <c r="I11" s="831">
        <v>0</v>
      </c>
      <c r="J11" s="831">
        <v>0</v>
      </c>
      <c r="K11" s="831">
        <v>0</v>
      </c>
      <c r="L11" s="831">
        <v>0</v>
      </c>
      <c r="M11" s="831">
        <v>0</v>
      </c>
      <c r="N11" s="831">
        <v>0</v>
      </c>
      <c r="O11" s="831">
        <v>0</v>
      </c>
      <c r="P11" s="306">
        <v>811.67714999999998</v>
      </c>
    </row>
    <row r="12" spans="1:17" s="2" customFormat="1" ht="26.65" customHeight="1">
      <c r="C12" s="297">
        <v>3</v>
      </c>
      <c r="D12" s="299" t="s">
        <v>1259</v>
      </c>
      <c r="E12" s="831">
        <v>0</v>
      </c>
      <c r="F12" s="831">
        <v>0</v>
      </c>
      <c r="G12" s="831">
        <v>0</v>
      </c>
      <c r="H12" s="831">
        <v>0</v>
      </c>
      <c r="I12" s="831">
        <v>0</v>
      </c>
      <c r="J12" s="831">
        <v>0</v>
      </c>
      <c r="K12" s="831">
        <v>0</v>
      </c>
      <c r="L12" s="831">
        <v>0</v>
      </c>
      <c r="M12" s="831">
        <v>0</v>
      </c>
      <c r="N12" s="831">
        <v>0</v>
      </c>
      <c r="O12" s="831">
        <v>0</v>
      </c>
      <c r="P12" s="306">
        <v>0</v>
      </c>
    </row>
    <row r="13" spans="1:17" s="2" customFormat="1" ht="26.65" customHeight="1">
      <c r="C13" s="297">
        <v>4</v>
      </c>
      <c r="D13" s="299" t="s">
        <v>1260</v>
      </c>
      <c r="E13" s="831">
        <v>0</v>
      </c>
      <c r="F13" s="831">
        <v>0</v>
      </c>
      <c r="G13" s="831">
        <v>0</v>
      </c>
      <c r="H13" s="831">
        <v>0</v>
      </c>
      <c r="I13" s="831">
        <v>0</v>
      </c>
      <c r="J13" s="831">
        <v>0</v>
      </c>
      <c r="K13" s="831">
        <v>0</v>
      </c>
      <c r="L13" s="831">
        <v>0</v>
      </c>
      <c r="M13" s="831">
        <v>0</v>
      </c>
      <c r="N13" s="831">
        <v>0</v>
      </c>
      <c r="O13" s="831">
        <v>0</v>
      </c>
      <c r="P13" s="306">
        <v>0</v>
      </c>
    </row>
    <row r="14" spans="1:17" s="2" customFormat="1" ht="26.65" customHeight="1">
      <c r="C14" s="297">
        <v>5</v>
      </c>
      <c r="D14" s="299" t="s">
        <v>1077</v>
      </c>
      <c r="E14" s="831">
        <v>0</v>
      </c>
      <c r="F14" s="831">
        <v>0</v>
      </c>
      <c r="G14" s="831">
        <v>0</v>
      </c>
      <c r="H14" s="831">
        <v>0</v>
      </c>
      <c r="I14" s="831">
        <v>0</v>
      </c>
      <c r="J14" s="831">
        <v>0</v>
      </c>
      <c r="K14" s="831">
        <v>0</v>
      </c>
      <c r="L14" s="831">
        <v>0</v>
      </c>
      <c r="M14" s="831">
        <v>0</v>
      </c>
      <c r="N14" s="831">
        <v>0</v>
      </c>
      <c r="O14" s="831">
        <v>0</v>
      </c>
      <c r="P14" s="306">
        <v>0</v>
      </c>
    </row>
    <row r="15" spans="1:17" s="2" customFormat="1" ht="26.65" customHeight="1">
      <c r="C15" s="297">
        <v>6</v>
      </c>
      <c r="D15" s="299" t="s">
        <v>946</v>
      </c>
      <c r="E15" s="831">
        <v>0</v>
      </c>
      <c r="F15" s="831">
        <v>0</v>
      </c>
      <c r="G15" s="831">
        <v>0</v>
      </c>
      <c r="H15" s="831">
        <v>0</v>
      </c>
      <c r="I15" s="831">
        <v>83928.838227999993</v>
      </c>
      <c r="J15" s="831">
        <v>0</v>
      </c>
      <c r="K15" s="831">
        <v>80144.362460000004</v>
      </c>
      <c r="L15" s="831">
        <v>0</v>
      </c>
      <c r="M15" s="831">
        <v>0</v>
      </c>
      <c r="N15" s="831">
        <v>0</v>
      </c>
      <c r="O15" s="831">
        <v>0</v>
      </c>
      <c r="P15" s="306">
        <v>164073.20068800001</v>
      </c>
    </row>
    <row r="16" spans="1:17" s="2" customFormat="1" ht="26.65" customHeight="1">
      <c r="C16" s="297">
        <v>7</v>
      </c>
      <c r="D16" s="299" t="s">
        <v>952</v>
      </c>
      <c r="E16" s="831">
        <v>0</v>
      </c>
      <c r="F16" s="831">
        <v>71509.655270000003</v>
      </c>
      <c r="G16" s="831">
        <v>0</v>
      </c>
      <c r="H16" s="831">
        <v>0</v>
      </c>
      <c r="I16" s="831">
        <v>0</v>
      </c>
      <c r="J16" s="831">
        <v>0</v>
      </c>
      <c r="K16" s="831">
        <v>3792.9327400000002</v>
      </c>
      <c r="L16" s="831">
        <v>0</v>
      </c>
      <c r="M16" s="831">
        <v>0</v>
      </c>
      <c r="N16" s="831">
        <v>139746.143129</v>
      </c>
      <c r="O16" s="831">
        <v>0</v>
      </c>
      <c r="P16" s="306">
        <v>215048.73113900001</v>
      </c>
    </row>
    <row r="17" spans="3:16" s="2" customFormat="1" ht="26.65" customHeight="1">
      <c r="C17" s="297">
        <v>8</v>
      </c>
      <c r="D17" s="299" t="s">
        <v>950</v>
      </c>
      <c r="E17" s="831">
        <v>0</v>
      </c>
      <c r="F17" s="831">
        <v>0</v>
      </c>
      <c r="G17" s="831">
        <v>0</v>
      </c>
      <c r="H17" s="831">
        <v>0</v>
      </c>
      <c r="I17" s="831">
        <v>0</v>
      </c>
      <c r="J17" s="831">
        <v>0</v>
      </c>
      <c r="K17" s="831">
        <v>0</v>
      </c>
      <c r="L17" s="831">
        <v>0</v>
      </c>
      <c r="M17" s="831">
        <v>663.93259999999998</v>
      </c>
      <c r="N17" s="831">
        <v>0</v>
      </c>
      <c r="O17" s="831">
        <v>0</v>
      </c>
      <c r="P17" s="306">
        <v>663.93259999999998</v>
      </c>
    </row>
    <row r="18" spans="3:16" s="2" customFormat="1" ht="26.65" customHeight="1">
      <c r="C18" s="297">
        <v>12</v>
      </c>
      <c r="D18" s="299" t="s">
        <v>954</v>
      </c>
      <c r="E18" s="831">
        <v>0</v>
      </c>
      <c r="F18" s="831">
        <v>0</v>
      </c>
      <c r="G18" s="831">
        <v>0</v>
      </c>
      <c r="H18" s="831">
        <v>0</v>
      </c>
      <c r="I18" s="831">
        <v>0</v>
      </c>
      <c r="J18" s="831">
        <v>0</v>
      </c>
      <c r="K18" s="831">
        <v>0</v>
      </c>
      <c r="L18" s="831">
        <v>0</v>
      </c>
      <c r="M18" s="831">
        <v>0</v>
      </c>
      <c r="N18" s="831">
        <v>0</v>
      </c>
      <c r="O18" s="831">
        <v>0</v>
      </c>
      <c r="P18" s="306">
        <v>0</v>
      </c>
    </row>
    <row r="19" spans="3:16" s="2" customFormat="1" ht="26.65" customHeight="1">
      <c r="C19" s="297">
        <v>9</v>
      </c>
      <c r="D19" s="299" t="s">
        <v>1300</v>
      </c>
      <c r="E19" s="831">
        <v>0</v>
      </c>
      <c r="F19" s="831">
        <v>0</v>
      </c>
      <c r="G19" s="831">
        <v>0</v>
      </c>
      <c r="H19" s="831">
        <v>0</v>
      </c>
      <c r="I19" s="831">
        <v>0</v>
      </c>
      <c r="J19" s="831">
        <v>0</v>
      </c>
      <c r="K19" s="831">
        <v>0</v>
      </c>
      <c r="L19" s="831">
        <v>0</v>
      </c>
      <c r="M19" s="831">
        <v>0</v>
      </c>
      <c r="N19" s="831">
        <v>0</v>
      </c>
      <c r="O19" s="831">
        <v>0</v>
      </c>
      <c r="P19" s="306">
        <v>0</v>
      </c>
    </row>
    <row r="20" spans="3:16" s="2" customFormat="1" ht="26.65" customHeight="1">
      <c r="C20" s="297">
        <v>10</v>
      </c>
      <c r="D20" s="299" t="s">
        <v>1256</v>
      </c>
      <c r="E20" s="831">
        <v>0</v>
      </c>
      <c r="F20" s="831">
        <v>0</v>
      </c>
      <c r="G20" s="831">
        <v>0</v>
      </c>
      <c r="H20" s="831">
        <v>0</v>
      </c>
      <c r="I20" s="831">
        <v>0</v>
      </c>
      <c r="J20" s="831">
        <v>0</v>
      </c>
      <c r="K20" s="831">
        <v>0</v>
      </c>
      <c r="L20" s="831">
        <v>0</v>
      </c>
      <c r="M20" s="831">
        <v>0</v>
      </c>
      <c r="N20" s="831">
        <v>0</v>
      </c>
      <c r="O20" s="831">
        <v>0</v>
      </c>
      <c r="P20" s="306">
        <v>0</v>
      </c>
    </row>
    <row r="21" spans="3:16" s="2" customFormat="1" ht="22.35" customHeight="1">
      <c r="C21" s="297">
        <v>11</v>
      </c>
      <c r="D21" s="294" t="s">
        <v>1049</v>
      </c>
      <c r="E21" s="295">
        <v>38991.720289999997</v>
      </c>
      <c r="F21" s="295">
        <v>71509.655270000003</v>
      </c>
      <c r="G21" s="295">
        <v>0</v>
      </c>
      <c r="H21" s="295">
        <v>0</v>
      </c>
      <c r="I21" s="295">
        <v>83928.838227999993</v>
      </c>
      <c r="J21" s="295">
        <v>0</v>
      </c>
      <c r="K21" s="295">
        <v>83937.295199999993</v>
      </c>
      <c r="L21" s="295">
        <v>0</v>
      </c>
      <c r="M21" s="295">
        <v>663.93259999999998</v>
      </c>
      <c r="N21" s="295">
        <v>139746.143129</v>
      </c>
      <c r="O21" s="295">
        <v>0</v>
      </c>
      <c r="P21" s="295">
        <v>418777.58471700002</v>
      </c>
    </row>
    <row r="23" spans="3:16">
      <c r="D23" s="399"/>
    </row>
  </sheetData>
  <mergeCells count="3">
    <mergeCell ref="C2:Q3"/>
    <mergeCell ref="D7:D9"/>
    <mergeCell ref="E7:O7"/>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1"/>
  <sheetViews>
    <sheetView workbookViewId="0"/>
  </sheetViews>
  <sheetFormatPr baseColWidth="10" defaultColWidth="11.42578125" defaultRowHeight="15"/>
  <cols>
    <col min="1" max="1" width="17.28515625" style="1" customWidth="1"/>
    <col min="2" max="2" width="3.7109375" style="1" customWidth="1"/>
    <col min="3" max="3" width="11.42578125" style="1" customWidth="1"/>
    <col min="4" max="4" width="21" style="1" customWidth="1"/>
    <col min="5" max="6" width="11.42578125" style="1" customWidth="1"/>
    <col min="7" max="16384" width="11.42578125" style="1"/>
  </cols>
  <sheetData>
    <row r="2" spans="1:13" ht="15" customHeight="1">
      <c r="C2" s="990" t="s">
        <v>1301</v>
      </c>
      <c r="D2" s="990"/>
      <c r="E2" s="990"/>
      <c r="F2" s="990"/>
      <c r="G2" s="990"/>
      <c r="H2" s="990"/>
      <c r="I2" s="990"/>
      <c r="J2" s="990"/>
      <c r="K2" s="990"/>
      <c r="L2" s="990"/>
      <c r="M2" s="990"/>
    </row>
    <row r="3" spans="1:13" ht="15" customHeight="1">
      <c r="C3" s="990"/>
      <c r="D3" s="990"/>
      <c r="E3" s="990"/>
      <c r="F3" s="990"/>
      <c r="G3" s="990"/>
      <c r="H3" s="990"/>
      <c r="I3" s="990"/>
      <c r="J3" s="990"/>
      <c r="K3" s="990"/>
      <c r="L3" s="990"/>
      <c r="M3" s="990"/>
    </row>
    <row r="4" spans="1:13">
      <c r="A4" s="257" t="s">
        <v>241</v>
      </c>
    </row>
    <row r="5" spans="1:13" ht="15.75">
      <c r="A5" s="43" t="s">
        <v>140</v>
      </c>
      <c r="C5" s="2"/>
      <c r="D5" s="2"/>
      <c r="J5" s="2"/>
      <c r="K5" s="2"/>
    </row>
    <row r="6" spans="1:13">
      <c r="A6" s="2"/>
      <c r="B6" s="2"/>
      <c r="C6" s="2"/>
      <c r="D6" s="2"/>
      <c r="E6" s="2"/>
      <c r="F6" s="2"/>
    </row>
    <row r="7" spans="1:13">
      <c r="C7" s="2"/>
      <c r="D7" s="418"/>
      <c r="E7" s="68" t="s">
        <v>255</v>
      </c>
      <c r="F7" s="68" t="s">
        <v>256</v>
      </c>
      <c r="G7" s="68" t="s">
        <v>257</v>
      </c>
      <c r="H7" s="68" t="s">
        <v>258</v>
      </c>
      <c r="I7" s="68" t="s">
        <v>259</v>
      </c>
      <c r="J7" s="68" t="s">
        <v>322</v>
      </c>
      <c r="K7" s="68" t="s">
        <v>323</v>
      </c>
      <c r="L7" s="68" t="s">
        <v>382</v>
      </c>
    </row>
    <row r="8" spans="1:13" ht="35.25" customHeight="1" thickBot="1">
      <c r="C8" s="2"/>
      <c r="D8" s="418"/>
      <c r="E8" s="1060" t="s">
        <v>1302</v>
      </c>
      <c r="F8" s="1060"/>
      <c r="G8" s="1060"/>
      <c r="H8" s="1060"/>
      <c r="I8" s="1126" t="s">
        <v>1303</v>
      </c>
      <c r="J8" s="1060"/>
      <c r="K8" s="1060"/>
      <c r="L8" s="1060"/>
    </row>
    <row r="9" spans="1:13" ht="45.75" customHeight="1" thickBot="1">
      <c r="C9" s="307"/>
      <c r="D9" s="1127" t="s">
        <v>1304</v>
      </c>
      <c r="E9" s="1129" t="s">
        <v>1305</v>
      </c>
      <c r="F9" s="1129"/>
      <c r="G9" s="1129" t="s">
        <v>1306</v>
      </c>
      <c r="H9" s="1129"/>
      <c r="I9" s="1130" t="s">
        <v>1305</v>
      </c>
      <c r="J9" s="1129"/>
      <c r="K9" s="1129" t="s">
        <v>1306</v>
      </c>
      <c r="L9" s="1129"/>
    </row>
    <row r="10" spans="1:13" ht="41.25" customHeight="1" thickBot="1">
      <c r="C10" s="297"/>
      <c r="D10" s="1128"/>
      <c r="E10" s="833" t="s">
        <v>1307</v>
      </c>
      <c r="F10" s="833" t="s">
        <v>1308</v>
      </c>
      <c r="G10" s="833" t="s">
        <v>1307</v>
      </c>
      <c r="H10" s="833" t="s">
        <v>1308</v>
      </c>
      <c r="I10" s="310" t="s">
        <v>1307</v>
      </c>
      <c r="J10" s="833" t="s">
        <v>1308</v>
      </c>
      <c r="K10" s="833" t="s">
        <v>1307</v>
      </c>
      <c r="L10" s="833" t="s">
        <v>1308</v>
      </c>
    </row>
    <row r="11" spans="1:13">
      <c r="C11" s="297">
        <v>1</v>
      </c>
      <c r="D11" s="299" t="s">
        <v>1309</v>
      </c>
      <c r="E11" s="831">
        <v>531373</v>
      </c>
      <c r="F11" s="831">
        <v>153610</v>
      </c>
      <c r="G11" s="831">
        <v>9153</v>
      </c>
      <c r="H11" s="831">
        <v>241466</v>
      </c>
      <c r="I11" s="308">
        <v>0</v>
      </c>
      <c r="J11" s="831">
        <v>0</v>
      </c>
      <c r="K11" s="831">
        <v>0</v>
      </c>
      <c r="L11" s="831">
        <v>0</v>
      </c>
    </row>
    <row r="12" spans="1:13">
      <c r="C12" s="297">
        <v>2</v>
      </c>
      <c r="D12" s="299" t="s">
        <v>1310</v>
      </c>
      <c r="E12" s="831">
        <v>0</v>
      </c>
      <c r="F12" s="831">
        <v>0</v>
      </c>
      <c r="G12" s="831">
        <v>0</v>
      </c>
      <c r="H12" s="831">
        <v>0</v>
      </c>
      <c r="I12" s="308">
        <v>0</v>
      </c>
      <c r="J12" s="831">
        <v>0</v>
      </c>
      <c r="K12" s="831">
        <v>0</v>
      </c>
      <c r="L12" s="831">
        <v>0</v>
      </c>
    </row>
    <row r="13" spans="1:13">
      <c r="C13" s="297">
        <v>3</v>
      </c>
      <c r="D13" s="299" t="s">
        <v>1311</v>
      </c>
      <c r="E13" s="831">
        <v>0</v>
      </c>
      <c r="F13" s="831">
        <v>0</v>
      </c>
      <c r="G13" s="831">
        <v>384516</v>
      </c>
      <c r="H13" s="831">
        <v>0</v>
      </c>
      <c r="I13" s="308">
        <v>0</v>
      </c>
      <c r="J13" s="831">
        <v>0</v>
      </c>
      <c r="K13" s="831">
        <v>0</v>
      </c>
      <c r="L13" s="831">
        <v>0</v>
      </c>
    </row>
    <row r="14" spans="1:13">
      <c r="C14" s="297">
        <v>4</v>
      </c>
      <c r="D14" s="299" t="s">
        <v>1312</v>
      </c>
      <c r="E14" s="831">
        <v>0</v>
      </c>
      <c r="F14" s="831">
        <v>0</v>
      </c>
      <c r="G14" s="831">
        <v>335207</v>
      </c>
      <c r="H14" s="831">
        <v>0</v>
      </c>
      <c r="I14" s="308">
        <v>0</v>
      </c>
      <c r="J14" s="831">
        <v>0</v>
      </c>
      <c r="K14" s="831">
        <v>0</v>
      </c>
      <c r="L14" s="831">
        <v>0</v>
      </c>
    </row>
    <row r="15" spans="1:13">
      <c r="C15" s="297">
        <v>5</v>
      </c>
      <c r="D15" s="299" t="s">
        <v>1313</v>
      </c>
      <c r="E15" s="831">
        <v>0</v>
      </c>
      <c r="F15" s="831">
        <v>0</v>
      </c>
      <c r="G15" s="831">
        <v>0</v>
      </c>
      <c r="H15" s="831">
        <v>0</v>
      </c>
      <c r="I15" s="308">
        <v>0</v>
      </c>
      <c r="J15" s="831">
        <v>0</v>
      </c>
      <c r="K15" s="831">
        <v>0</v>
      </c>
      <c r="L15" s="831">
        <v>0</v>
      </c>
    </row>
    <row r="16" spans="1:13">
      <c r="C16" s="297">
        <v>6</v>
      </c>
      <c r="D16" s="299" t="s">
        <v>1314</v>
      </c>
      <c r="E16" s="831">
        <v>0</v>
      </c>
      <c r="F16" s="831">
        <v>0</v>
      </c>
      <c r="G16" s="831">
        <v>11149</v>
      </c>
      <c r="H16" s="831">
        <v>0</v>
      </c>
      <c r="I16" s="308">
        <v>0</v>
      </c>
      <c r="J16" s="831">
        <v>0</v>
      </c>
      <c r="K16" s="831">
        <v>0</v>
      </c>
      <c r="L16" s="831">
        <v>0</v>
      </c>
    </row>
    <row r="17" spans="3:12">
      <c r="C17" s="297">
        <v>7</v>
      </c>
      <c r="D17" s="299" t="s">
        <v>1315</v>
      </c>
      <c r="E17" s="831">
        <v>0</v>
      </c>
      <c r="F17" s="831">
        <v>0</v>
      </c>
      <c r="G17" s="831">
        <v>0</v>
      </c>
      <c r="H17" s="831">
        <v>0</v>
      </c>
      <c r="I17" s="308">
        <v>0</v>
      </c>
      <c r="J17" s="831">
        <v>0</v>
      </c>
      <c r="K17" s="831">
        <v>0</v>
      </c>
      <c r="L17" s="831">
        <v>0</v>
      </c>
    </row>
    <row r="18" spans="3:12">
      <c r="C18" s="297">
        <v>8</v>
      </c>
      <c r="D18" s="299" t="s">
        <v>1251</v>
      </c>
      <c r="E18" s="831">
        <v>0</v>
      </c>
      <c r="F18" s="831">
        <v>468</v>
      </c>
      <c r="G18" s="831">
        <v>0</v>
      </c>
      <c r="H18" s="831">
        <v>0</v>
      </c>
      <c r="I18" s="308">
        <v>0</v>
      </c>
      <c r="J18" s="831">
        <v>0</v>
      </c>
      <c r="K18" s="831">
        <v>0</v>
      </c>
      <c r="L18" s="831">
        <v>0</v>
      </c>
    </row>
    <row r="19" spans="3:12">
      <c r="C19" s="297">
        <v>9</v>
      </c>
      <c r="D19" s="712" t="s">
        <v>363</v>
      </c>
      <c r="E19" s="713">
        <v>531373</v>
      </c>
      <c r="F19" s="713">
        <v>154078</v>
      </c>
      <c r="G19" s="713">
        <v>740024</v>
      </c>
      <c r="H19" s="713">
        <v>241466</v>
      </c>
      <c r="I19" s="714">
        <v>0</v>
      </c>
      <c r="J19" s="713">
        <v>0</v>
      </c>
      <c r="K19" s="713">
        <v>0</v>
      </c>
      <c r="L19" s="713">
        <v>0</v>
      </c>
    </row>
    <row r="21" spans="3:12">
      <c r="D21" s="399" t="s">
        <v>319</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9"/>
  <sheetViews>
    <sheetView workbookViewId="0"/>
  </sheetViews>
  <sheetFormatPr baseColWidth="10" defaultColWidth="11.42578125" defaultRowHeight="15"/>
  <cols>
    <col min="1" max="1" width="17" style="1" customWidth="1"/>
    <col min="2" max="2" width="3.7109375" style="1" customWidth="1"/>
    <col min="3" max="3" width="3.5703125" style="1" bestFit="1" customWidth="1"/>
    <col min="4" max="4" width="50.5703125" style="1" customWidth="1"/>
    <col min="5" max="5" width="15" style="1" customWidth="1"/>
    <col min="6" max="6" width="22.140625" style="1" customWidth="1"/>
    <col min="7" max="16384" width="11.42578125" style="1"/>
  </cols>
  <sheetData>
    <row r="2" spans="1:7" ht="15" customHeight="1">
      <c r="C2" s="990" t="s">
        <v>1316</v>
      </c>
      <c r="D2" s="990"/>
      <c r="E2" s="990"/>
      <c r="F2" s="990"/>
      <c r="G2" s="990"/>
    </row>
    <row r="3" spans="1:7" ht="15" customHeight="1">
      <c r="C3" s="990"/>
      <c r="D3" s="990"/>
      <c r="E3" s="990"/>
      <c r="F3" s="990"/>
      <c r="G3" s="990"/>
    </row>
    <row r="4" spans="1:7">
      <c r="A4" s="257" t="s">
        <v>241</v>
      </c>
    </row>
    <row r="5" spans="1:7" ht="15.75">
      <c r="A5" s="43" t="s">
        <v>143</v>
      </c>
      <c r="C5" s="2"/>
      <c r="D5" s="2"/>
      <c r="E5" s="2"/>
      <c r="F5" s="2"/>
      <c r="G5" s="2"/>
    </row>
    <row r="6" spans="1:7">
      <c r="C6" s="826"/>
      <c r="D6" s="315"/>
      <c r="E6" s="826" t="s">
        <v>255</v>
      </c>
      <c r="F6" s="826" t="s">
        <v>256</v>
      </c>
      <c r="G6" s="2"/>
    </row>
    <row r="7" spans="1:7" ht="29.25" thickBot="1">
      <c r="C7" s="826"/>
      <c r="D7" s="315"/>
      <c r="E7" s="122" t="s">
        <v>1317</v>
      </c>
      <c r="F7" s="122" t="s">
        <v>1275</v>
      </c>
      <c r="G7" s="2"/>
    </row>
    <row r="8" spans="1:7">
      <c r="C8" s="316">
        <v>1</v>
      </c>
      <c r="D8" s="311" t="s">
        <v>1318</v>
      </c>
      <c r="E8" s="312"/>
      <c r="F8" s="312">
        <v>707.13</v>
      </c>
      <c r="G8" s="2"/>
    </row>
    <row r="9" spans="1:7" ht="25.5">
      <c r="C9" s="317">
        <v>2</v>
      </c>
      <c r="D9" s="204" t="s">
        <v>1319</v>
      </c>
      <c r="E9" s="318">
        <v>71509.66</v>
      </c>
      <c r="F9" s="318">
        <v>1430.19</v>
      </c>
      <c r="G9" s="2"/>
    </row>
    <row r="10" spans="1:7">
      <c r="C10" s="317">
        <v>3</v>
      </c>
      <c r="D10" s="204" t="s">
        <v>1320</v>
      </c>
      <c r="E10" s="318">
        <v>71499.539999999994</v>
      </c>
      <c r="F10" s="318">
        <v>1429.99</v>
      </c>
      <c r="G10" s="2"/>
    </row>
    <row r="11" spans="1:7">
      <c r="C11" s="317">
        <v>4</v>
      </c>
      <c r="D11" s="204" t="s">
        <v>1321</v>
      </c>
      <c r="E11" s="318">
        <v>10.119999999999999</v>
      </c>
      <c r="F11" s="318">
        <v>0.2</v>
      </c>
      <c r="G11" s="2"/>
    </row>
    <row r="12" spans="1:7">
      <c r="C12" s="317">
        <v>5</v>
      </c>
      <c r="D12" s="204" t="s">
        <v>1322</v>
      </c>
      <c r="E12" s="318">
        <v>0</v>
      </c>
      <c r="F12" s="318">
        <v>0</v>
      </c>
      <c r="G12" s="2"/>
    </row>
    <row r="13" spans="1:7" ht="25.5">
      <c r="C13" s="317">
        <v>6</v>
      </c>
      <c r="D13" s="204" t="s">
        <v>1323</v>
      </c>
      <c r="E13" s="318">
        <v>0</v>
      </c>
      <c r="F13" s="318">
        <v>0</v>
      </c>
      <c r="G13" s="2"/>
    </row>
    <row r="14" spans="1:7">
      <c r="C14" s="317">
        <v>7</v>
      </c>
      <c r="D14" s="204" t="s">
        <v>1324</v>
      </c>
      <c r="E14" s="318">
        <v>730871.11</v>
      </c>
      <c r="F14" s="313">
        <v>0</v>
      </c>
      <c r="G14" s="2"/>
    </row>
    <row r="15" spans="1:7">
      <c r="C15" s="317">
        <v>8</v>
      </c>
      <c r="D15" s="204" t="s">
        <v>1325</v>
      </c>
      <c r="E15" s="318">
        <v>0</v>
      </c>
      <c r="F15" s="318">
        <v>0</v>
      </c>
      <c r="G15" s="2"/>
    </row>
    <row r="16" spans="1:7">
      <c r="C16" s="317">
        <v>9</v>
      </c>
      <c r="D16" s="204" t="s">
        <v>1326</v>
      </c>
      <c r="E16" s="318">
        <v>0</v>
      </c>
      <c r="F16" s="318">
        <v>0</v>
      </c>
      <c r="G16" s="2"/>
    </row>
    <row r="17" spans="3:7">
      <c r="C17" s="317">
        <v>10</v>
      </c>
      <c r="D17" s="204" t="s">
        <v>1327</v>
      </c>
      <c r="E17" s="318">
        <v>1000</v>
      </c>
      <c r="F17" s="318">
        <v>0</v>
      </c>
      <c r="G17" s="2"/>
    </row>
    <row r="18" spans="3:7">
      <c r="C18" s="316">
        <v>11</v>
      </c>
      <c r="D18" s="294" t="s">
        <v>1328</v>
      </c>
      <c r="E18" s="314">
        <v>0</v>
      </c>
      <c r="F18" s="314">
        <v>0</v>
      </c>
      <c r="G18" s="2"/>
    </row>
    <row r="19" spans="3:7" ht="25.5">
      <c r="C19" s="317">
        <v>12</v>
      </c>
      <c r="D19" s="204" t="s">
        <v>1329</v>
      </c>
      <c r="E19" s="318">
        <v>0</v>
      </c>
      <c r="F19" s="318">
        <v>0</v>
      </c>
      <c r="G19" s="2"/>
    </row>
    <row r="20" spans="3:7">
      <c r="C20" s="317">
        <v>13</v>
      </c>
      <c r="D20" s="204" t="s">
        <v>1320</v>
      </c>
      <c r="E20" s="318">
        <v>0</v>
      </c>
      <c r="F20" s="318">
        <v>0</v>
      </c>
      <c r="G20" s="2"/>
    </row>
    <row r="21" spans="3:7">
      <c r="C21" s="317">
        <v>14</v>
      </c>
      <c r="D21" s="204" t="s">
        <v>1321</v>
      </c>
      <c r="E21" s="318">
        <v>0</v>
      </c>
      <c r="F21" s="318">
        <v>0</v>
      </c>
      <c r="G21" s="2"/>
    </row>
    <row r="22" spans="3:7">
      <c r="C22" s="317">
        <v>15</v>
      </c>
      <c r="D22" s="204" t="s">
        <v>1322</v>
      </c>
      <c r="E22" s="318">
        <v>0</v>
      </c>
      <c r="F22" s="318">
        <v>0</v>
      </c>
      <c r="G22" s="2"/>
    </row>
    <row r="23" spans="3:7" ht="25.5">
      <c r="C23" s="317">
        <v>16</v>
      </c>
      <c r="D23" s="204" t="s">
        <v>1323</v>
      </c>
      <c r="E23" s="318">
        <v>0</v>
      </c>
      <c r="F23" s="318">
        <v>0</v>
      </c>
      <c r="G23" s="2"/>
    </row>
    <row r="24" spans="3:7">
      <c r="C24" s="317">
        <v>17</v>
      </c>
      <c r="D24" s="204" t="s">
        <v>1324</v>
      </c>
      <c r="E24" s="318">
        <v>0</v>
      </c>
      <c r="F24" s="313">
        <v>0</v>
      </c>
      <c r="G24" s="2"/>
    </row>
    <row r="25" spans="3:7">
      <c r="C25" s="317">
        <v>18</v>
      </c>
      <c r="D25" s="204" t="s">
        <v>1325</v>
      </c>
      <c r="E25" s="318">
        <v>0</v>
      </c>
      <c r="F25" s="318">
        <v>0</v>
      </c>
      <c r="G25" s="2"/>
    </row>
    <row r="26" spans="3:7">
      <c r="C26" s="317">
        <v>19</v>
      </c>
      <c r="D26" s="204" t="s">
        <v>1326</v>
      </c>
      <c r="E26" s="318">
        <v>0</v>
      </c>
      <c r="F26" s="318">
        <v>0</v>
      </c>
      <c r="G26" s="2"/>
    </row>
    <row r="27" spans="3:7">
      <c r="C27" s="317">
        <v>20</v>
      </c>
      <c r="D27" s="204" t="s">
        <v>1327</v>
      </c>
      <c r="E27" s="318">
        <v>0</v>
      </c>
      <c r="F27" s="318">
        <v>0</v>
      </c>
      <c r="G27" s="2"/>
    </row>
    <row r="29" spans="3:7">
      <c r="D29" s="399" t="s">
        <v>319</v>
      </c>
    </row>
  </sheetData>
  <mergeCells count="1">
    <mergeCell ref="C2:G3"/>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9" t="s">
        <v>1330</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9" t="s">
        <v>1331</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0"/>
  <sheetViews>
    <sheetView workbookViewId="0"/>
  </sheetViews>
  <sheetFormatPr baseColWidth="10" defaultColWidth="11.42578125" defaultRowHeight="15"/>
  <cols>
    <col min="1" max="1" width="18" style="1" customWidth="1"/>
    <col min="2" max="2" width="3.7109375" style="1" customWidth="1"/>
    <col min="3" max="3" width="6.42578125" style="1" bestFit="1" customWidth="1"/>
    <col min="4" max="4" width="36.140625" style="1" customWidth="1"/>
    <col min="5" max="5" width="27" style="1" customWidth="1"/>
    <col min="6" max="6" width="19.85546875" style="1" customWidth="1"/>
    <col min="7" max="16384" width="11.42578125" style="1"/>
  </cols>
  <sheetData>
    <row r="2" spans="1:7" ht="15" customHeight="1">
      <c r="C2" s="991" t="s">
        <v>1332</v>
      </c>
      <c r="D2" s="1008"/>
      <c r="E2" s="1008"/>
      <c r="F2" s="1008"/>
      <c r="G2" s="1008"/>
    </row>
    <row r="3" spans="1:7" ht="15" customHeight="1">
      <c r="C3" s="1008"/>
      <c r="D3" s="1008"/>
      <c r="E3" s="1008"/>
      <c r="F3" s="1008"/>
      <c r="G3" s="1008"/>
    </row>
    <row r="4" spans="1:7">
      <c r="A4" s="257" t="s">
        <v>241</v>
      </c>
    </row>
    <row r="5" spans="1:7" ht="15.75">
      <c r="A5" s="43"/>
      <c r="C5" s="2"/>
      <c r="D5" s="2"/>
      <c r="E5" s="2"/>
      <c r="F5" s="2"/>
      <c r="G5" s="2"/>
    </row>
    <row r="6" spans="1:7">
      <c r="C6" s="2"/>
      <c r="D6" s="2"/>
      <c r="E6" s="2"/>
      <c r="F6" s="2"/>
      <c r="G6" s="2"/>
    </row>
    <row r="7" spans="1:7" ht="16.5" thickBot="1">
      <c r="D7" s="626"/>
      <c r="E7" s="1131" t="s">
        <v>1333</v>
      </c>
      <c r="F7" s="1131"/>
    </row>
    <row r="8" spans="1:7" ht="16.5" thickBot="1">
      <c r="D8" s="627" t="s">
        <v>1334</v>
      </c>
      <c r="E8" s="628">
        <v>2022</v>
      </c>
      <c r="F8" s="628">
        <v>2021</v>
      </c>
    </row>
    <row r="9" spans="1:7" s="24" customFormat="1" ht="18" customHeight="1">
      <c r="D9" s="401" t="s">
        <v>1335</v>
      </c>
      <c r="E9" s="629">
        <v>1667791</v>
      </c>
      <c r="F9" s="629">
        <v>1864315</v>
      </c>
    </row>
    <row r="10" spans="1:7" s="24" customFormat="1" ht="18" customHeight="1">
      <c r="D10" s="401" t="s">
        <v>1336</v>
      </c>
      <c r="E10" s="629">
        <v>0</v>
      </c>
      <c r="F10" s="629">
        <v>0</v>
      </c>
    </row>
    <row r="11" spans="1:7" s="24" customFormat="1" ht="18" customHeight="1">
      <c r="D11" s="401" t="s">
        <v>1337</v>
      </c>
      <c r="E11" s="629">
        <v>0</v>
      </c>
      <c r="F11" s="629">
        <v>0</v>
      </c>
    </row>
    <row r="12" spans="1:7" s="24" customFormat="1" ht="18" customHeight="1">
      <c r="D12" s="401" t="s">
        <v>1338</v>
      </c>
      <c r="E12" s="629">
        <v>0</v>
      </c>
      <c r="F12" s="629">
        <v>0</v>
      </c>
    </row>
    <row r="13" spans="1:7" s="24" customFormat="1" ht="18" customHeight="1">
      <c r="D13" s="401" t="s">
        <v>1339</v>
      </c>
      <c r="E13" s="629">
        <v>0</v>
      </c>
      <c r="F13" s="629">
        <v>0</v>
      </c>
    </row>
    <row r="14" spans="1:7" s="24" customFormat="1" ht="18" customHeight="1">
      <c r="D14" s="401" t="s">
        <v>1340</v>
      </c>
      <c r="E14" s="629">
        <v>0</v>
      </c>
      <c r="F14" s="629">
        <v>0</v>
      </c>
    </row>
    <row r="15" spans="1:7" s="24" customFormat="1" ht="18" customHeight="1">
      <c r="D15" s="401" t="s">
        <v>1341</v>
      </c>
      <c r="E15" s="629">
        <v>0</v>
      </c>
      <c r="F15" s="629">
        <v>0</v>
      </c>
    </row>
    <row r="16" spans="1:7" s="24" customFormat="1" ht="18" customHeight="1">
      <c r="D16" s="401" t="s">
        <v>1342</v>
      </c>
      <c r="E16" s="629">
        <v>0</v>
      </c>
      <c r="F16" s="629">
        <v>0</v>
      </c>
    </row>
    <row r="17" spans="4:6" s="24" customFormat="1" ht="18" customHeight="1" thickBot="1">
      <c r="D17" s="401" t="s">
        <v>1343</v>
      </c>
      <c r="E17" s="629">
        <v>0</v>
      </c>
      <c r="F17" s="629">
        <v>0</v>
      </c>
    </row>
    <row r="18" spans="4:6" ht="21" customHeight="1">
      <c r="D18" s="374" t="s">
        <v>363</v>
      </c>
      <c r="E18" s="630">
        <v>1667791</v>
      </c>
      <c r="F18" s="630">
        <v>1864315</v>
      </c>
    </row>
    <row r="20" spans="4:6">
      <c r="D20" s="399" t="s">
        <v>319</v>
      </c>
    </row>
  </sheetData>
  <mergeCells count="2">
    <mergeCell ref="C2:G3"/>
    <mergeCell ref="E7:F7"/>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9" t="s">
        <v>1344</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25"/>
  <sheetViews>
    <sheetView workbookViewId="0"/>
  </sheetViews>
  <sheetFormatPr baseColWidth="10" defaultColWidth="11.42578125" defaultRowHeight="15"/>
  <cols>
    <col min="1" max="1" width="17" style="1" customWidth="1"/>
    <col min="2" max="2" width="3.7109375" style="1" customWidth="1"/>
    <col min="3" max="3" width="6.42578125" style="1" bestFit="1" customWidth="1"/>
    <col min="4" max="4" width="31.85546875" style="1" customWidth="1"/>
    <col min="5" max="5" width="27" style="1" customWidth="1"/>
    <col min="6" max="6" width="19.85546875" style="1" customWidth="1"/>
    <col min="7" max="7" width="34.28515625" style="1" customWidth="1"/>
    <col min="8" max="16384" width="11.42578125" style="1"/>
  </cols>
  <sheetData>
    <row r="2" spans="1:8" ht="15" customHeight="1">
      <c r="C2" s="991" t="s">
        <v>1345</v>
      </c>
      <c r="D2" s="1008"/>
      <c r="E2" s="1008"/>
      <c r="F2" s="1008"/>
      <c r="G2" s="1008"/>
      <c r="H2" s="1008"/>
    </row>
    <row r="3" spans="1:8" ht="15" customHeight="1">
      <c r="C3" s="1008"/>
      <c r="D3" s="1008"/>
      <c r="E3" s="1008"/>
      <c r="F3" s="1008"/>
      <c r="G3" s="1008"/>
      <c r="H3" s="1008"/>
    </row>
    <row r="4" spans="1:8">
      <c r="A4" s="257" t="s">
        <v>241</v>
      </c>
    </row>
    <row r="5" spans="1:8" ht="15.75">
      <c r="A5" s="43" t="s">
        <v>152</v>
      </c>
      <c r="C5" s="2"/>
      <c r="D5" s="2"/>
      <c r="E5" s="2"/>
      <c r="F5" s="2"/>
      <c r="G5" s="2"/>
      <c r="H5" s="2"/>
    </row>
    <row r="6" spans="1:8">
      <c r="C6" s="2"/>
      <c r="D6" s="2"/>
      <c r="E6" s="2"/>
      <c r="F6" s="2"/>
      <c r="G6" s="2"/>
      <c r="H6" s="2"/>
    </row>
    <row r="7" spans="1:8">
      <c r="C7" s="376"/>
      <c r="D7" s="376"/>
      <c r="E7" s="380" t="s">
        <v>255</v>
      </c>
      <c r="F7" s="380" t="s">
        <v>256</v>
      </c>
      <c r="G7" s="380" t="s">
        <v>257</v>
      </c>
      <c r="H7" s="2"/>
    </row>
    <row r="8" spans="1:8" s="2" customFormat="1" ht="34.5" customHeight="1" thickBot="1">
      <c r="C8" s="376"/>
      <c r="D8" s="376"/>
      <c r="E8" s="1114" t="s">
        <v>1346</v>
      </c>
      <c r="F8" s="1114"/>
      <c r="G8" s="1114"/>
    </row>
    <row r="9" spans="1:8" s="2" customFormat="1" ht="29.25" customHeight="1" thickBot="1">
      <c r="C9" s="376"/>
      <c r="D9" s="376"/>
      <c r="E9" s="1132" t="s">
        <v>1347</v>
      </c>
      <c r="F9" s="1132"/>
      <c r="G9" s="1129" t="s">
        <v>1348</v>
      </c>
    </row>
    <row r="10" spans="1:8" s="2" customFormat="1" ht="37.5" customHeight="1" thickBot="1">
      <c r="C10" s="377"/>
      <c r="D10" s="376"/>
      <c r="E10" s="378"/>
      <c r="F10" s="379" t="s">
        <v>1349</v>
      </c>
      <c r="G10" s="1129"/>
    </row>
    <row r="11" spans="1:8" s="2" customFormat="1">
      <c r="C11" s="381">
        <v>1</v>
      </c>
      <c r="D11" s="374" t="s">
        <v>1350</v>
      </c>
      <c r="E11" s="375">
        <v>4339886</v>
      </c>
      <c r="F11" s="375">
        <v>24968.895</v>
      </c>
      <c r="G11" s="375">
        <v>0</v>
      </c>
    </row>
    <row r="12" spans="1:8" s="45" customFormat="1" ht="12.75">
      <c r="C12" s="333">
        <v>2</v>
      </c>
      <c r="D12" s="262" t="s">
        <v>1351</v>
      </c>
      <c r="E12" s="400">
        <v>3100000</v>
      </c>
      <c r="F12" s="400">
        <v>24968.895</v>
      </c>
      <c r="G12" s="400">
        <v>0</v>
      </c>
    </row>
    <row r="13" spans="1:8" s="24" customFormat="1" ht="12.75">
      <c r="C13" s="333">
        <v>3</v>
      </c>
      <c r="D13" s="401" t="s">
        <v>1352</v>
      </c>
      <c r="E13" s="400">
        <v>3100000</v>
      </c>
      <c r="F13" s="400">
        <v>24968.895</v>
      </c>
      <c r="G13" s="400">
        <v>0</v>
      </c>
      <c r="H13" s="45"/>
    </row>
    <row r="14" spans="1:8" s="24" customFormat="1" ht="12.75">
      <c r="C14" s="333">
        <v>4</v>
      </c>
      <c r="D14" s="401" t="s">
        <v>1353</v>
      </c>
      <c r="E14" s="400">
        <v>0</v>
      </c>
      <c r="F14" s="400">
        <v>0</v>
      </c>
      <c r="G14" s="400">
        <v>0</v>
      </c>
      <c r="H14" s="45"/>
    </row>
    <row r="15" spans="1:8" s="24" customFormat="1" ht="12.75">
      <c r="C15" s="333">
        <v>5</v>
      </c>
      <c r="D15" s="401" t="s">
        <v>1354</v>
      </c>
      <c r="E15" s="400">
        <v>0</v>
      </c>
      <c r="F15" s="400">
        <v>0</v>
      </c>
      <c r="G15" s="400">
        <v>0</v>
      </c>
      <c r="H15" s="45"/>
    </row>
    <row r="16" spans="1:8" s="24" customFormat="1" ht="12.75">
      <c r="C16" s="333">
        <v>6</v>
      </c>
      <c r="D16" s="401" t="s">
        <v>1355</v>
      </c>
      <c r="E16" s="400">
        <v>0</v>
      </c>
      <c r="F16" s="400">
        <v>0</v>
      </c>
      <c r="G16" s="400">
        <v>0</v>
      </c>
      <c r="H16" s="45"/>
    </row>
    <row r="17" spans="3:8" s="24" customFormat="1" ht="12.75">
      <c r="C17" s="333">
        <v>7</v>
      </c>
      <c r="D17" s="262" t="s">
        <v>1356</v>
      </c>
      <c r="E17" s="400">
        <v>1239886</v>
      </c>
      <c r="F17" s="400">
        <v>0</v>
      </c>
      <c r="G17" s="400">
        <v>0</v>
      </c>
      <c r="H17" s="45"/>
    </row>
    <row r="18" spans="3:8" s="24" customFormat="1" ht="12.75">
      <c r="C18" s="333">
        <v>8</v>
      </c>
      <c r="D18" s="401" t="s">
        <v>1357</v>
      </c>
      <c r="E18" s="400">
        <v>0</v>
      </c>
      <c r="F18" s="400">
        <v>0</v>
      </c>
      <c r="G18" s="400">
        <v>0</v>
      </c>
      <c r="H18" s="45"/>
    </row>
    <row r="19" spans="3:8" s="24" customFormat="1" ht="12.75">
      <c r="C19" s="333">
        <v>9</v>
      </c>
      <c r="D19" s="401" t="s">
        <v>1358</v>
      </c>
      <c r="E19" s="400">
        <v>0</v>
      </c>
      <c r="F19" s="400">
        <v>0</v>
      </c>
      <c r="G19" s="400">
        <v>0</v>
      </c>
      <c r="H19" s="45"/>
    </row>
    <row r="20" spans="3:8" s="24" customFormat="1" ht="12.75">
      <c r="C20" s="333">
        <v>10</v>
      </c>
      <c r="D20" s="401" t="s">
        <v>1359</v>
      </c>
      <c r="E20" s="400">
        <v>0</v>
      </c>
      <c r="F20" s="400">
        <v>0</v>
      </c>
      <c r="G20" s="400">
        <v>0</v>
      </c>
      <c r="H20" s="45"/>
    </row>
    <row r="21" spans="3:8" s="24" customFormat="1" ht="12.75">
      <c r="C21" s="333">
        <v>11</v>
      </c>
      <c r="D21" s="401" t="s">
        <v>1360</v>
      </c>
      <c r="E21" s="400">
        <v>1239886</v>
      </c>
      <c r="F21" s="400">
        <v>0</v>
      </c>
      <c r="G21" s="400">
        <v>0</v>
      </c>
      <c r="H21" s="45"/>
    </row>
    <row r="22" spans="3:8" s="24" customFormat="1" ht="12.75">
      <c r="C22" s="333">
        <v>12</v>
      </c>
      <c r="D22" s="401" t="s">
        <v>1355</v>
      </c>
      <c r="E22" s="400">
        <v>0</v>
      </c>
      <c r="F22" s="400">
        <v>0</v>
      </c>
      <c r="G22" s="400">
        <v>0</v>
      </c>
      <c r="H22" s="45"/>
    </row>
    <row r="23" spans="3:8">
      <c r="C23" s="2"/>
      <c r="D23" s="2"/>
      <c r="E23" s="2"/>
      <c r="F23" s="2"/>
      <c r="G23" s="2"/>
      <c r="H23" s="2"/>
    </row>
    <row r="24" spans="3:8">
      <c r="C24" s="2"/>
      <c r="D24" s="399" t="s">
        <v>319</v>
      </c>
      <c r="E24" s="821"/>
      <c r="F24" s="821"/>
      <c r="G24" s="821"/>
      <c r="H24" s="2"/>
    </row>
    <row r="25" spans="3:8">
      <c r="C25" s="2"/>
      <c r="H25" s="2"/>
    </row>
  </sheetData>
  <mergeCells count="4">
    <mergeCell ref="C2:H3"/>
    <mergeCell ref="E8:G8"/>
    <mergeCell ref="E9:F9"/>
    <mergeCell ref="G9:G10"/>
  </mergeCell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7"/>
  <sheetViews>
    <sheetView workbookViewId="0"/>
  </sheetViews>
  <sheetFormatPr baseColWidth="10" defaultColWidth="11.42578125" defaultRowHeight="15"/>
  <cols>
    <col min="1" max="1" width="17.28515625" style="1" customWidth="1"/>
    <col min="2" max="2" width="3.7109375" style="1" customWidth="1"/>
    <col min="3" max="3" width="4.5703125" style="1" bestFit="1" customWidth="1"/>
    <col min="4" max="4" width="5.5703125" style="1" customWidth="1"/>
    <col min="5" max="5" width="32.5703125" style="1" customWidth="1"/>
    <col min="6" max="6" width="17.42578125" style="1" customWidth="1"/>
    <col min="7" max="7" width="14.5703125" style="1" customWidth="1"/>
    <col min="8" max="8" width="16.7109375" style="1" customWidth="1"/>
    <col min="9" max="9" width="11.42578125" style="1"/>
    <col min="10" max="10" width="23.85546875" style="1" customWidth="1"/>
    <col min="11" max="16384" width="11.42578125" style="1"/>
  </cols>
  <sheetData>
    <row r="2" spans="1:11" ht="15" customHeight="1">
      <c r="C2" s="1008" t="s">
        <v>1361</v>
      </c>
      <c r="D2" s="1008"/>
      <c r="E2" s="1008"/>
      <c r="F2" s="1008"/>
      <c r="G2" s="1008"/>
      <c r="H2" s="1008"/>
      <c r="I2" s="1008"/>
      <c r="J2" s="1008"/>
      <c r="K2" s="1008"/>
    </row>
    <row r="3" spans="1:11" ht="15" customHeight="1">
      <c r="C3" s="1008"/>
      <c r="D3" s="1008"/>
      <c r="E3" s="1008"/>
      <c r="F3" s="1008"/>
      <c r="G3" s="1008"/>
      <c r="H3" s="1008"/>
      <c r="I3" s="1008"/>
      <c r="J3" s="1008"/>
      <c r="K3" s="1008"/>
    </row>
    <row r="4" spans="1:11">
      <c r="A4" s="257" t="s">
        <v>241</v>
      </c>
    </row>
    <row r="5" spans="1:11" ht="15.75">
      <c r="A5" s="43" t="s">
        <v>157</v>
      </c>
      <c r="C5" s="2"/>
      <c r="D5" s="2"/>
      <c r="E5" s="2"/>
      <c r="F5" s="2"/>
      <c r="G5" s="2"/>
      <c r="H5" s="2"/>
      <c r="I5" s="2"/>
    </row>
    <row r="6" spans="1:11">
      <c r="D6" s="2"/>
      <c r="E6" s="2"/>
      <c r="F6" s="2"/>
      <c r="G6" s="362"/>
      <c r="H6" s="2"/>
      <c r="I6" s="2"/>
      <c r="J6" s="2"/>
    </row>
    <row r="7" spans="1:11" s="24" customFormat="1" ht="42.75" customHeight="1" thickBot="1">
      <c r="A7" s="363"/>
      <c r="B7" s="363"/>
      <c r="C7" s="363"/>
      <c r="D7" s="45"/>
      <c r="E7" s="384"/>
      <c r="F7" s="1012" t="s">
        <v>1362</v>
      </c>
      <c r="G7" s="1133" t="s">
        <v>1363</v>
      </c>
      <c r="H7" s="1133"/>
      <c r="I7" s="1133"/>
      <c r="J7" s="1133"/>
    </row>
    <row r="8" spans="1:11" s="24" customFormat="1" ht="55.5" customHeight="1" thickBot="1">
      <c r="A8" s="363"/>
      <c r="B8" s="363"/>
      <c r="C8" s="363"/>
      <c r="D8" s="45"/>
      <c r="E8" s="384"/>
      <c r="F8" s="1012"/>
      <c r="G8" s="178"/>
      <c r="H8" s="850" t="s">
        <v>1364</v>
      </c>
      <c r="I8" s="1134" t="s">
        <v>1365</v>
      </c>
      <c r="J8" s="1134"/>
    </row>
    <row r="9" spans="1:11" s="24" customFormat="1" ht="39" customHeight="1" thickBot="1">
      <c r="D9" s="45"/>
      <c r="E9" s="384"/>
      <c r="F9" s="1012"/>
      <c r="G9" s="385"/>
      <c r="H9" s="386"/>
      <c r="I9" s="386"/>
      <c r="J9" s="386" t="s">
        <v>1366</v>
      </c>
    </row>
    <row r="10" spans="1:11" ht="24.75" customHeight="1">
      <c r="D10" s="225"/>
      <c r="E10" s="383"/>
      <c r="F10" s="631" t="s">
        <v>255</v>
      </c>
      <c r="G10" s="631" t="s">
        <v>256</v>
      </c>
      <c r="H10" s="631" t="s">
        <v>257</v>
      </c>
      <c r="I10" s="631" t="s">
        <v>258</v>
      </c>
      <c r="J10" s="631" t="s">
        <v>259</v>
      </c>
    </row>
    <row r="11" spans="1:11" s="24" customFormat="1" ht="12.75">
      <c r="D11" s="715">
        <v>1</v>
      </c>
      <c r="E11" s="387" t="s">
        <v>1196</v>
      </c>
      <c r="F11" s="388">
        <v>32883404.667999998</v>
      </c>
      <c r="G11" s="388">
        <v>21806015.272</v>
      </c>
      <c r="H11" s="388">
        <v>19330688.272</v>
      </c>
      <c r="I11" s="388">
        <v>2475327</v>
      </c>
      <c r="J11" s="388">
        <v>0</v>
      </c>
    </row>
    <row r="12" spans="1:11" s="24" customFormat="1" ht="12.75">
      <c r="D12" s="715">
        <v>2</v>
      </c>
      <c r="E12" s="387" t="s">
        <v>1367</v>
      </c>
      <c r="F12" s="388">
        <v>11731146</v>
      </c>
      <c r="G12" s="388">
        <v>0</v>
      </c>
      <c r="H12" s="388">
        <v>0</v>
      </c>
      <c r="I12" s="388">
        <v>0</v>
      </c>
      <c r="J12" s="389" t="s">
        <v>2251</v>
      </c>
    </row>
    <row r="13" spans="1:11" s="24" customFormat="1" ht="12.75">
      <c r="D13" s="715">
        <v>3</v>
      </c>
      <c r="E13" s="387" t="s">
        <v>363</v>
      </c>
      <c r="F13" s="388">
        <v>44614550.667999998</v>
      </c>
      <c r="G13" s="388">
        <v>21806015.272</v>
      </c>
      <c r="H13" s="388">
        <v>19330688.272</v>
      </c>
      <c r="I13" s="106">
        <v>2475327</v>
      </c>
      <c r="J13" s="388">
        <v>0</v>
      </c>
    </row>
    <row r="14" spans="1:11" s="24" customFormat="1" ht="25.5">
      <c r="D14" s="715">
        <v>4</v>
      </c>
      <c r="E14" s="204" t="s">
        <v>1368</v>
      </c>
      <c r="F14" s="388">
        <v>198174.05499999996</v>
      </c>
      <c r="G14" s="388">
        <v>231652.53</v>
      </c>
      <c r="H14" s="388">
        <v>192884.53</v>
      </c>
      <c r="I14" s="388">
        <v>38768</v>
      </c>
      <c r="J14" s="388">
        <v>0</v>
      </c>
    </row>
    <row r="15" spans="1:11" s="24" customFormat="1" ht="12.75">
      <c r="D15" s="716" t="s">
        <v>941</v>
      </c>
      <c r="E15" s="204" t="s">
        <v>1369</v>
      </c>
      <c r="F15" s="388">
        <v>198174.05499999996</v>
      </c>
      <c r="G15" s="388">
        <v>231652.53</v>
      </c>
      <c r="H15" s="390"/>
      <c r="I15" s="390"/>
      <c r="J15" s="390"/>
    </row>
    <row r="16" spans="1:11">
      <c r="D16" s="717"/>
    </row>
    <row r="17" spans="5:5">
      <c r="E17" s="399" t="s">
        <v>319</v>
      </c>
    </row>
  </sheetData>
  <mergeCells count="4">
    <mergeCell ref="C2:K3"/>
    <mergeCell ref="F7:F9"/>
    <mergeCell ref="G7:J7"/>
    <mergeCell ref="I8:J8"/>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7"/>
  <sheetViews>
    <sheetView workbookViewId="0"/>
  </sheetViews>
  <sheetFormatPr baseColWidth="10" defaultColWidth="11.42578125" defaultRowHeight="15"/>
  <cols>
    <col min="1" max="1" width="17.5703125" style="1" customWidth="1"/>
    <col min="2" max="2" width="3.7109375" style="1" customWidth="1"/>
    <col min="3" max="3" width="5.5703125" style="1" bestFit="1" customWidth="1"/>
    <col min="4" max="4" width="51.28515625" style="1" customWidth="1"/>
    <col min="5" max="5" width="14.140625" style="1" customWidth="1"/>
    <col min="6" max="6" width="15" style="1" customWidth="1"/>
    <col min="7" max="7" width="14.5703125" style="1" customWidth="1"/>
    <col min="8" max="8" width="15.42578125" style="1" customWidth="1"/>
    <col min="9" max="10" width="11.5703125" style="1" bestFit="1" customWidth="1"/>
    <col min="11" max="16384" width="11.42578125" style="1"/>
  </cols>
  <sheetData>
    <row r="2" spans="1:11" ht="15" customHeight="1">
      <c r="C2" s="991" t="s">
        <v>1370</v>
      </c>
      <c r="D2" s="991"/>
      <c r="E2" s="991"/>
      <c r="F2" s="991"/>
      <c r="G2" s="991"/>
      <c r="H2" s="991"/>
      <c r="I2" s="991"/>
      <c r="J2" s="991"/>
      <c r="K2" s="991"/>
    </row>
    <row r="3" spans="1:11" ht="15" customHeight="1">
      <c r="C3" s="991"/>
      <c r="D3" s="991"/>
      <c r="E3" s="991"/>
      <c r="F3" s="991"/>
      <c r="G3" s="991"/>
      <c r="H3" s="991"/>
      <c r="I3" s="991"/>
      <c r="J3" s="991"/>
      <c r="K3" s="991"/>
    </row>
    <row r="4" spans="1:11">
      <c r="A4" s="257" t="s">
        <v>241</v>
      </c>
    </row>
    <row r="5" spans="1:11" ht="15.75">
      <c r="A5" s="43" t="s">
        <v>160</v>
      </c>
      <c r="C5" s="2"/>
      <c r="D5" s="2"/>
      <c r="E5" s="2"/>
      <c r="F5" s="2"/>
      <c r="G5" s="2"/>
      <c r="H5" s="2"/>
      <c r="I5" s="2"/>
    </row>
    <row r="6" spans="1:11" ht="66" customHeight="1" thickBot="1">
      <c r="C6" s="634"/>
      <c r="D6" s="1135" t="s">
        <v>1254</v>
      </c>
      <c r="E6" s="1137" t="s">
        <v>1371</v>
      </c>
      <c r="F6" s="1137"/>
      <c r="G6" s="1137" t="s">
        <v>1372</v>
      </c>
      <c r="H6" s="1137"/>
      <c r="I6" s="1137" t="s">
        <v>1373</v>
      </c>
      <c r="J6" s="1137"/>
    </row>
    <row r="7" spans="1:11" ht="39" thickBot="1">
      <c r="C7" s="635"/>
      <c r="D7" s="1135"/>
      <c r="E7" s="834" t="s">
        <v>1374</v>
      </c>
      <c r="F7" s="834" t="s">
        <v>888</v>
      </c>
      <c r="G7" s="834" t="s">
        <v>1374</v>
      </c>
      <c r="H7" s="834" t="s">
        <v>888</v>
      </c>
      <c r="I7" s="834" t="s">
        <v>1071</v>
      </c>
      <c r="J7" s="834" t="s">
        <v>1375</v>
      </c>
    </row>
    <row r="8" spans="1:11" ht="15.75" thickBot="1">
      <c r="C8" s="635"/>
      <c r="D8" s="1136"/>
      <c r="E8" s="636" t="s">
        <v>255</v>
      </c>
      <c r="F8" s="636" t="s">
        <v>256</v>
      </c>
      <c r="G8" s="636" t="s">
        <v>257</v>
      </c>
      <c r="H8" s="636" t="s">
        <v>258</v>
      </c>
      <c r="I8" s="636" t="s">
        <v>259</v>
      </c>
      <c r="J8" s="636" t="s">
        <v>322</v>
      </c>
    </row>
    <row r="9" spans="1:11" ht="19.350000000000001" customHeight="1">
      <c r="C9" s="637">
        <v>1</v>
      </c>
      <c r="D9" s="638" t="s">
        <v>1257</v>
      </c>
      <c r="E9" s="639">
        <v>15883110.231000001</v>
      </c>
      <c r="F9" s="639">
        <v>21005.362000000001</v>
      </c>
      <c r="G9" s="639">
        <v>20505220.214000002</v>
      </c>
      <c r="H9" s="639">
        <v>133713.408</v>
      </c>
      <c r="I9" s="639">
        <v>11.423</v>
      </c>
      <c r="J9" s="640">
        <v>5.534685177641006E-7</v>
      </c>
    </row>
    <row r="10" spans="1:11" ht="19.350000000000001" customHeight="1">
      <c r="C10" s="641">
        <v>2</v>
      </c>
      <c r="D10" s="121" t="s">
        <v>1258</v>
      </c>
      <c r="E10" s="831">
        <v>9138981.8460000008</v>
      </c>
      <c r="F10" s="831">
        <v>1261759.0330000001</v>
      </c>
      <c r="G10" s="831">
        <v>9149146.7060000002</v>
      </c>
      <c r="H10" s="831">
        <v>271829.26500000001</v>
      </c>
      <c r="I10" s="831">
        <v>1003.878</v>
      </c>
      <c r="J10" s="642">
        <v>1.0655774975864227E-4</v>
      </c>
    </row>
    <row r="11" spans="1:11" ht="19.350000000000001" customHeight="1">
      <c r="C11" s="641">
        <v>3</v>
      </c>
      <c r="D11" s="121" t="s">
        <v>1259</v>
      </c>
      <c r="E11" s="831">
        <v>838267.19799999997</v>
      </c>
      <c r="F11" s="831">
        <v>333251.16700000002</v>
      </c>
      <c r="G11" s="831">
        <v>836588.21900000004</v>
      </c>
      <c r="H11" s="831">
        <v>130474.13099999999</v>
      </c>
      <c r="I11" s="831">
        <v>153146.12399999998</v>
      </c>
      <c r="J11" s="642">
        <v>0.15836220280936381</v>
      </c>
    </row>
    <row r="12" spans="1:11" ht="19.350000000000001" customHeight="1">
      <c r="C12" s="641">
        <v>4</v>
      </c>
      <c r="D12" s="121" t="s">
        <v>1260</v>
      </c>
      <c r="E12" s="831">
        <v>0</v>
      </c>
      <c r="F12" s="831">
        <v>0</v>
      </c>
      <c r="G12" s="831">
        <v>55492.487000000001</v>
      </c>
      <c r="H12" s="831">
        <v>0</v>
      </c>
      <c r="I12" s="831">
        <v>0</v>
      </c>
      <c r="J12" s="642" t="s">
        <v>4</v>
      </c>
    </row>
    <row r="13" spans="1:11" ht="19.350000000000001" customHeight="1">
      <c r="C13" s="641">
        <v>5</v>
      </c>
      <c r="D13" s="121" t="s">
        <v>1077</v>
      </c>
      <c r="E13" s="831">
        <v>0</v>
      </c>
      <c r="F13" s="831">
        <v>0</v>
      </c>
      <c r="G13" s="831">
        <v>0</v>
      </c>
      <c r="H13" s="831">
        <v>0</v>
      </c>
      <c r="I13" s="831">
        <v>0</v>
      </c>
      <c r="J13" s="642" t="s">
        <v>4</v>
      </c>
    </row>
    <row r="14" spans="1:11" ht="19.350000000000001" customHeight="1">
      <c r="C14" s="641">
        <v>6</v>
      </c>
      <c r="D14" s="121" t="s">
        <v>946</v>
      </c>
      <c r="E14" s="831">
        <v>1268739.594</v>
      </c>
      <c r="F14" s="831">
        <v>726517.73</v>
      </c>
      <c r="G14" s="831">
        <v>1723963.5419999999</v>
      </c>
      <c r="H14" s="831">
        <v>24117.614000000001</v>
      </c>
      <c r="I14" s="831">
        <v>819252.48200000008</v>
      </c>
      <c r="J14" s="642">
        <v>0.46865815078896722</v>
      </c>
    </row>
    <row r="15" spans="1:11" ht="19.350000000000001" customHeight="1">
      <c r="C15" s="641">
        <v>7</v>
      </c>
      <c r="D15" s="121" t="s">
        <v>952</v>
      </c>
      <c r="E15" s="831">
        <v>16154402.376</v>
      </c>
      <c r="F15" s="831">
        <v>6722421.7460000003</v>
      </c>
      <c r="G15" s="831">
        <v>11679624.806</v>
      </c>
      <c r="H15" s="831">
        <v>1507446.754</v>
      </c>
      <c r="I15" s="831">
        <v>12024658.089</v>
      </c>
      <c r="J15" s="642">
        <v>0.91185203889194633</v>
      </c>
    </row>
    <row r="16" spans="1:11" ht="19.350000000000001" customHeight="1">
      <c r="C16" s="641">
        <v>8</v>
      </c>
      <c r="D16" s="121" t="s">
        <v>1376</v>
      </c>
      <c r="E16" s="831">
        <v>5866520.3169999998</v>
      </c>
      <c r="F16" s="831">
        <v>3106736.19</v>
      </c>
      <c r="G16" s="831">
        <v>4865166.5360000003</v>
      </c>
      <c r="H16" s="831">
        <v>382299.45199999999</v>
      </c>
      <c r="I16" s="831">
        <v>3683999.8939999999</v>
      </c>
      <c r="J16" s="642">
        <v>0.7020531247700581</v>
      </c>
    </row>
    <row r="17" spans="3:10" ht="19.350000000000001" customHeight="1">
      <c r="C17" s="641">
        <v>9</v>
      </c>
      <c r="D17" s="121" t="s">
        <v>948</v>
      </c>
      <c r="E17" s="831">
        <v>15001237.301000001</v>
      </c>
      <c r="F17" s="831">
        <v>111923.24800000001</v>
      </c>
      <c r="G17" s="831">
        <v>14988724.908</v>
      </c>
      <c r="H17" s="831">
        <v>46416.400999999998</v>
      </c>
      <c r="I17" s="831">
        <v>5295861.9960000003</v>
      </c>
      <c r="J17" s="642">
        <v>0.35223227285731656</v>
      </c>
    </row>
    <row r="18" spans="3:10" ht="19.350000000000001" customHeight="1">
      <c r="C18" s="641">
        <v>10</v>
      </c>
      <c r="D18" s="121" t="s">
        <v>954</v>
      </c>
      <c r="E18" s="831">
        <v>451478.59600000002</v>
      </c>
      <c r="F18" s="831">
        <v>8755.3389999999999</v>
      </c>
      <c r="G18" s="831">
        <v>407454.97200000001</v>
      </c>
      <c r="H18" s="831">
        <v>0</v>
      </c>
      <c r="I18" s="831">
        <v>446167.36099999998</v>
      </c>
      <c r="J18" s="642">
        <v>1.0950102260624763</v>
      </c>
    </row>
    <row r="19" spans="3:10" ht="19.350000000000001" customHeight="1">
      <c r="C19" s="641">
        <v>11</v>
      </c>
      <c r="D19" s="121" t="s">
        <v>1079</v>
      </c>
      <c r="E19" s="831">
        <v>782218.90399999998</v>
      </c>
      <c r="F19" s="831">
        <v>597558.27</v>
      </c>
      <c r="G19" s="831">
        <v>768936.54299999995</v>
      </c>
      <c r="H19" s="831">
        <v>233586.74100000001</v>
      </c>
      <c r="I19" s="831">
        <v>1503784.926</v>
      </c>
      <c r="J19" s="642">
        <v>1.5</v>
      </c>
    </row>
    <row r="20" spans="3:10" ht="19.350000000000001" customHeight="1">
      <c r="C20" s="641">
        <v>12</v>
      </c>
      <c r="D20" s="121" t="s">
        <v>940</v>
      </c>
      <c r="E20" s="831">
        <v>39258.864999999998</v>
      </c>
      <c r="F20" s="831">
        <v>0</v>
      </c>
      <c r="G20" s="831">
        <v>39258.864999999998</v>
      </c>
      <c r="H20" s="831">
        <v>0</v>
      </c>
      <c r="I20" s="831">
        <v>3925.8870000000002</v>
      </c>
      <c r="J20" s="642">
        <v>0.10000001273597697</v>
      </c>
    </row>
    <row r="21" spans="3:10" ht="19.350000000000001" customHeight="1">
      <c r="C21" s="641">
        <v>13</v>
      </c>
      <c r="D21" s="121" t="s">
        <v>1377</v>
      </c>
      <c r="E21" s="831">
        <v>104782.46</v>
      </c>
      <c r="F21" s="831">
        <v>69975.904999999999</v>
      </c>
      <c r="G21" s="831">
        <v>104782.46</v>
      </c>
      <c r="H21" s="831">
        <v>0</v>
      </c>
      <c r="I21" s="831">
        <v>80661.887000000002</v>
      </c>
      <c r="J21" s="642">
        <v>0.76980333349684671</v>
      </c>
    </row>
    <row r="22" spans="3:10" ht="19.350000000000001" customHeight="1">
      <c r="C22" s="641">
        <v>14</v>
      </c>
      <c r="D22" s="121" t="s">
        <v>1081</v>
      </c>
      <c r="E22" s="831">
        <v>18392.415000000001</v>
      </c>
      <c r="F22" s="831">
        <v>0</v>
      </c>
      <c r="G22" s="831">
        <v>18392.415000000001</v>
      </c>
      <c r="H22" s="831">
        <v>0</v>
      </c>
      <c r="I22" s="831">
        <v>20484.292000000001</v>
      </c>
      <c r="J22" s="642">
        <v>1.1137358525239889</v>
      </c>
    </row>
    <row r="23" spans="3:10" ht="19.350000000000001" customHeight="1">
      <c r="C23" s="641">
        <v>15</v>
      </c>
      <c r="D23" s="121" t="s">
        <v>1263</v>
      </c>
      <c r="E23" s="831">
        <v>837942.10600000003</v>
      </c>
      <c r="F23" s="831">
        <v>0</v>
      </c>
      <c r="G23" s="831">
        <v>837942.10600000003</v>
      </c>
      <c r="H23" s="831">
        <v>0</v>
      </c>
      <c r="I23" s="831">
        <v>1340999.906</v>
      </c>
      <c r="J23" s="642">
        <v>1.6003491129016016</v>
      </c>
    </row>
    <row r="24" spans="3:10" ht="19.350000000000001" customHeight="1">
      <c r="C24" s="641">
        <v>16</v>
      </c>
      <c r="D24" s="121" t="s">
        <v>1256</v>
      </c>
      <c r="E24" s="831">
        <v>4583782.66</v>
      </c>
      <c r="F24" s="831">
        <v>0</v>
      </c>
      <c r="G24" s="831">
        <v>4583782.66</v>
      </c>
      <c r="H24" s="831">
        <v>0</v>
      </c>
      <c r="I24" s="831">
        <v>4715402.7309999997</v>
      </c>
      <c r="J24" s="642">
        <v>1.0287142913970533</v>
      </c>
    </row>
    <row r="25" spans="3:10" s="344" customFormat="1" ht="29.25" customHeight="1">
      <c r="C25" s="633">
        <v>17</v>
      </c>
      <c r="D25" s="200" t="s">
        <v>816</v>
      </c>
      <c r="E25" s="295">
        <v>70969114.868000001</v>
      </c>
      <c r="F25" s="295">
        <v>12959903.991</v>
      </c>
      <c r="G25" s="295">
        <v>70564477.438999996</v>
      </c>
      <c r="H25" s="295">
        <v>2729883.7659999998</v>
      </c>
      <c r="I25" s="295">
        <v>30089360.874000002</v>
      </c>
      <c r="J25" s="643">
        <v>0.41052763649637164</v>
      </c>
    </row>
    <row r="27" spans="3:10">
      <c r="D27" s="399" t="s">
        <v>319</v>
      </c>
    </row>
  </sheetData>
  <mergeCells count="5">
    <mergeCell ref="C2:K3"/>
    <mergeCell ref="D6:D8"/>
    <mergeCell ref="E6:F6"/>
    <mergeCell ref="G6:H6"/>
    <mergeCell ref="I6:J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4"/>
  <sheetViews>
    <sheetView topLeftCell="E10" zoomScaleNormal="100" workbookViewId="0">
      <selection sqref="A1:XFD1048576"/>
    </sheetView>
  </sheetViews>
  <sheetFormatPr baseColWidth="10" defaultColWidth="11.42578125" defaultRowHeight="15"/>
  <cols>
    <col min="1" max="1" width="12.140625" style="1" customWidth="1"/>
    <col min="2" max="2" width="3.7109375" style="1" customWidth="1"/>
    <col min="3" max="3" width="5.5703125" style="2" bestFit="1" customWidth="1"/>
    <col min="4" max="4" width="64" style="2" customWidth="1"/>
    <col min="5" max="11" width="18.7109375" style="2" customWidth="1"/>
    <col min="12" max="16384" width="11.42578125" style="2"/>
  </cols>
  <sheetData>
    <row r="2" spans="1:12">
      <c r="C2" s="991" t="s">
        <v>320</v>
      </c>
      <c r="D2" s="991"/>
      <c r="E2" s="991"/>
      <c r="F2" s="991"/>
      <c r="G2" s="991"/>
      <c r="H2" s="991"/>
      <c r="I2" s="991"/>
      <c r="J2" s="991"/>
      <c r="K2" s="991"/>
      <c r="L2" s="991"/>
    </row>
    <row r="3" spans="1:12">
      <c r="C3" s="991"/>
      <c r="D3" s="991"/>
      <c r="E3" s="991"/>
      <c r="F3" s="991"/>
      <c r="G3" s="991"/>
      <c r="H3" s="991"/>
      <c r="I3" s="991"/>
      <c r="J3" s="991"/>
      <c r="K3" s="991"/>
      <c r="L3" s="991"/>
    </row>
    <row r="4" spans="1:12">
      <c r="A4" s="258" t="s">
        <v>241</v>
      </c>
    </row>
    <row r="5" spans="1:12" ht="15.75">
      <c r="A5" s="43" t="s">
        <v>321</v>
      </c>
      <c r="D5" s="26"/>
      <c r="E5" s="26"/>
      <c r="F5" s="26"/>
      <c r="G5" s="26"/>
      <c r="H5" s="26"/>
      <c r="I5" s="26"/>
      <c r="J5" s="26"/>
      <c r="K5" s="26"/>
      <c r="L5" s="26"/>
    </row>
    <row r="6" spans="1:12">
      <c r="C6" s="28"/>
      <c r="D6" s="29"/>
      <c r="E6" s="30" t="s">
        <v>255</v>
      </c>
      <c r="F6" s="30" t="s">
        <v>256</v>
      </c>
      <c r="G6" s="30" t="s">
        <v>257</v>
      </c>
      <c r="H6" s="30" t="s">
        <v>258</v>
      </c>
      <c r="I6" s="30" t="s">
        <v>259</v>
      </c>
      <c r="J6" s="30" t="s">
        <v>322</v>
      </c>
      <c r="K6" s="30" t="s">
        <v>323</v>
      </c>
      <c r="L6" s="26"/>
    </row>
    <row r="7" spans="1:12" ht="15.75" thickBot="1">
      <c r="C7" s="31"/>
      <c r="D7" s="32"/>
      <c r="E7" s="278"/>
      <c r="F7" s="278"/>
      <c r="G7" s="992" t="s">
        <v>324</v>
      </c>
      <c r="H7" s="993"/>
      <c r="I7" s="993"/>
      <c r="J7" s="993"/>
      <c r="K7" s="993"/>
      <c r="L7" s="26"/>
    </row>
    <row r="8" spans="1:12" ht="48.75" thickBot="1">
      <c r="C8" s="28"/>
      <c r="D8" s="33"/>
      <c r="E8" s="34" t="s">
        <v>325</v>
      </c>
      <c r="F8" s="34" t="s">
        <v>326</v>
      </c>
      <c r="G8" s="35" t="s">
        <v>327</v>
      </c>
      <c r="H8" s="36" t="s">
        <v>328</v>
      </c>
      <c r="I8" s="36" t="s">
        <v>329</v>
      </c>
      <c r="J8" s="36" t="s">
        <v>330</v>
      </c>
      <c r="K8" s="36" t="s">
        <v>331</v>
      </c>
      <c r="L8" s="26"/>
    </row>
    <row r="9" spans="1:12">
      <c r="C9" s="28"/>
      <c r="D9" s="867" t="s">
        <v>332</v>
      </c>
      <c r="E9" s="868"/>
      <c r="F9" s="868"/>
      <c r="G9" s="868"/>
      <c r="H9" s="868"/>
      <c r="I9" s="868"/>
      <c r="J9" s="868"/>
      <c r="K9" s="868"/>
      <c r="L9" s="26"/>
    </row>
    <row r="10" spans="1:12">
      <c r="C10" s="37">
        <v>1</v>
      </c>
      <c r="D10" s="193" t="s">
        <v>333</v>
      </c>
      <c r="E10" s="486">
        <v>8581607</v>
      </c>
      <c r="F10" s="486">
        <v>8578514</v>
      </c>
      <c r="G10" s="486">
        <v>8578514</v>
      </c>
      <c r="H10" s="487">
        <v>0</v>
      </c>
      <c r="I10" s="487">
        <v>0</v>
      </c>
      <c r="J10" s="486">
        <v>0</v>
      </c>
      <c r="K10" s="486">
        <v>0</v>
      </c>
      <c r="L10" s="26"/>
    </row>
    <row r="11" spans="1:12">
      <c r="C11" s="37">
        <v>2</v>
      </c>
      <c r="D11" s="193" t="s">
        <v>334</v>
      </c>
      <c r="E11" s="486">
        <v>470919</v>
      </c>
      <c r="F11" s="486">
        <v>480805</v>
      </c>
      <c r="G11" s="488">
        <v>0</v>
      </c>
      <c r="H11" s="486">
        <v>470919</v>
      </c>
      <c r="I11" s="487">
        <v>0</v>
      </c>
      <c r="J11" s="486">
        <v>480805</v>
      </c>
      <c r="K11" s="486">
        <v>0</v>
      </c>
      <c r="L11" s="26"/>
    </row>
    <row r="12" spans="1:12" ht="25.5">
      <c r="C12" s="37">
        <v>3</v>
      </c>
      <c r="D12" s="193" t="s">
        <v>335</v>
      </c>
      <c r="E12" s="486">
        <v>259529</v>
      </c>
      <c r="F12" s="486">
        <v>119761</v>
      </c>
      <c r="G12" s="488">
        <v>92521.389209999994</v>
      </c>
      <c r="H12" s="487">
        <v>0</v>
      </c>
      <c r="I12" s="488">
        <v>0</v>
      </c>
      <c r="J12" s="486">
        <v>27239.610790000006</v>
      </c>
      <c r="K12" s="486">
        <v>0</v>
      </c>
      <c r="L12" s="26"/>
    </row>
    <row r="13" spans="1:12">
      <c r="C13" s="37">
        <v>4</v>
      </c>
      <c r="D13" s="193" t="s">
        <v>336</v>
      </c>
      <c r="E13" s="486" t="s">
        <v>4</v>
      </c>
      <c r="F13" s="486">
        <v>0</v>
      </c>
      <c r="G13" s="487">
        <v>0</v>
      </c>
      <c r="H13" s="487">
        <v>0</v>
      </c>
      <c r="I13" s="487">
        <v>0</v>
      </c>
      <c r="J13" s="486">
        <v>0</v>
      </c>
      <c r="K13" s="486">
        <v>0</v>
      </c>
      <c r="L13" s="26"/>
    </row>
    <row r="14" spans="1:12" ht="25.5">
      <c r="C14" s="37">
        <v>5</v>
      </c>
      <c r="D14" s="193" t="s">
        <v>337</v>
      </c>
      <c r="E14" s="486">
        <v>1940905</v>
      </c>
      <c r="F14" s="486">
        <v>852514</v>
      </c>
      <c r="G14" s="486">
        <v>852514</v>
      </c>
      <c r="H14" s="488">
        <v>0</v>
      </c>
      <c r="I14" s="488">
        <v>0</v>
      </c>
      <c r="J14" s="486">
        <v>0</v>
      </c>
      <c r="K14" s="486">
        <v>0</v>
      </c>
      <c r="L14" s="26"/>
    </row>
    <row r="15" spans="1:12">
      <c r="C15" s="37">
        <v>6</v>
      </c>
      <c r="D15" s="193" t="s">
        <v>338</v>
      </c>
      <c r="E15" s="486">
        <v>57031022</v>
      </c>
      <c r="F15" s="486">
        <v>57171621</v>
      </c>
      <c r="G15" s="488">
        <v>56921002</v>
      </c>
      <c r="H15" s="488">
        <v>250619</v>
      </c>
      <c r="I15" s="486">
        <v>0</v>
      </c>
      <c r="J15" s="488">
        <v>0</v>
      </c>
      <c r="K15" s="488">
        <v>0</v>
      </c>
      <c r="L15" s="26"/>
    </row>
    <row r="16" spans="1:12">
      <c r="C16" s="37">
        <v>7</v>
      </c>
      <c r="D16" s="193" t="s">
        <v>339</v>
      </c>
      <c r="E16" s="486">
        <v>870890</v>
      </c>
      <c r="F16" s="486">
        <v>870890</v>
      </c>
      <c r="G16" s="488">
        <v>0</v>
      </c>
      <c r="H16" s="486">
        <v>870890</v>
      </c>
      <c r="I16" s="486">
        <v>0</v>
      </c>
      <c r="J16" s="486">
        <v>0</v>
      </c>
      <c r="K16" s="486">
        <v>0</v>
      </c>
      <c r="L16" s="26"/>
    </row>
    <row r="17" spans="3:12" ht="25.5">
      <c r="C17" s="37">
        <v>8</v>
      </c>
      <c r="D17" s="193" t="s">
        <v>340</v>
      </c>
      <c r="E17" s="488" t="s">
        <v>4</v>
      </c>
      <c r="F17" s="488">
        <v>0</v>
      </c>
      <c r="G17" s="486">
        <v>0</v>
      </c>
      <c r="H17" s="486">
        <v>0</v>
      </c>
      <c r="I17" s="486">
        <v>0</v>
      </c>
      <c r="J17" s="488">
        <v>0</v>
      </c>
      <c r="K17" s="488">
        <v>0</v>
      </c>
      <c r="L17" s="26"/>
    </row>
    <row r="18" spans="3:12">
      <c r="C18" s="37">
        <v>9</v>
      </c>
      <c r="D18" s="193" t="s">
        <v>341</v>
      </c>
      <c r="E18" s="486">
        <v>162287</v>
      </c>
      <c r="F18" s="486">
        <v>625569</v>
      </c>
      <c r="G18" s="486">
        <v>625569</v>
      </c>
      <c r="H18" s="486">
        <v>0</v>
      </c>
      <c r="I18" s="486">
        <v>0</v>
      </c>
      <c r="J18" s="488">
        <v>0</v>
      </c>
      <c r="K18" s="488">
        <v>0</v>
      </c>
      <c r="L18" s="26"/>
    </row>
    <row r="19" spans="3:12">
      <c r="C19" s="37">
        <v>10</v>
      </c>
      <c r="D19" s="193" t="s">
        <v>342</v>
      </c>
      <c r="E19" s="486">
        <v>5584</v>
      </c>
      <c r="F19" s="486">
        <v>0</v>
      </c>
      <c r="G19" s="486">
        <v>0</v>
      </c>
      <c r="H19" s="486">
        <v>0</v>
      </c>
      <c r="I19" s="486">
        <v>0</v>
      </c>
      <c r="J19" s="488">
        <v>0</v>
      </c>
      <c r="K19" s="488">
        <v>0</v>
      </c>
      <c r="L19" s="26"/>
    </row>
    <row r="20" spans="3:12">
      <c r="C20" s="37">
        <v>11</v>
      </c>
      <c r="D20" s="193" t="s">
        <v>343</v>
      </c>
      <c r="E20" s="486">
        <v>1190236</v>
      </c>
      <c r="F20" s="486">
        <v>1111993</v>
      </c>
      <c r="G20" s="486">
        <v>1111993</v>
      </c>
      <c r="H20" s="486">
        <v>0</v>
      </c>
      <c r="I20" s="486">
        <v>0</v>
      </c>
      <c r="J20" s="486">
        <v>0</v>
      </c>
      <c r="K20" s="486">
        <v>0</v>
      </c>
      <c r="L20" s="26"/>
    </row>
    <row r="21" spans="3:12">
      <c r="C21" s="37">
        <v>12</v>
      </c>
      <c r="D21" s="193" t="s">
        <v>344</v>
      </c>
      <c r="E21" s="486">
        <v>461361</v>
      </c>
      <c r="F21" s="486">
        <v>165538</v>
      </c>
      <c r="G21" s="486">
        <v>29218.373785924734</v>
      </c>
      <c r="H21" s="486">
        <v>0</v>
      </c>
      <c r="I21" s="486">
        <v>0</v>
      </c>
      <c r="J21" s="488">
        <v>0</v>
      </c>
      <c r="K21" s="488">
        <v>136319.62621407525</v>
      </c>
      <c r="L21" s="26"/>
    </row>
    <row r="22" spans="3:12">
      <c r="C22" s="37">
        <v>13</v>
      </c>
      <c r="D22" s="193" t="s">
        <v>345</v>
      </c>
      <c r="E22" s="486">
        <v>3527442</v>
      </c>
      <c r="F22" s="486">
        <v>3513439</v>
      </c>
      <c r="G22" s="486">
        <v>2939176.2018399667</v>
      </c>
      <c r="H22" s="486">
        <v>0</v>
      </c>
      <c r="I22" s="486">
        <v>0</v>
      </c>
      <c r="J22" s="488">
        <v>0</v>
      </c>
      <c r="K22" s="489">
        <v>574262.79816003342</v>
      </c>
      <c r="L22" s="26"/>
    </row>
    <row r="23" spans="3:12">
      <c r="C23" s="37">
        <v>14</v>
      </c>
      <c r="D23" s="193" t="s">
        <v>346</v>
      </c>
      <c r="E23" s="486">
        <v>241326</v>
      </c>
      <c r="F23" s="486">
        <v>243344</v>
      </c>
      <c r="G23" s="486">
        <v>226846.6909522317</v>
      </c>
      <c r="H23" s="486">
        <v>0</v>
      </c>
      <c r="I23" s="486">
        <v>0</v>
      </c>
      <c r="J23" s="486">
        <v>0</v>
      </c>
      <c r="K23" s="489">
        <v>16497.309047768314</v>
      </c>
      <c r="L23" s="26"/>
    </row>
    <row r="24" spans="3:12">
      <c r="C24" s="37">
        <v>15</v>
      </c>
      <c r="D24" s="193" t="s">
        <v>347</v>
      </c>
      <c r="E24" s="486">
        <v>1307664</v>
      </c>
      <c r="F24" s="486">
        <v>499685</v>
      </c>
      <c r="G24" s="486">
        <v>499685</v>
      </c>
      <c r="H24" s="486">
        <v>0</v>
      </c>
      <c r="I24" s="486">
        <v>0</v>
      </c>
      <c r="J24" s="486">
        <v>0</v>
      </c>
      <c r="K24" s="486">
        <v>0</v>
      </c>
      <c r="L24" s="26"/>
    </row>
    <row r="25" spans="3:12" ht="18.75" customHeight="1">
      <c r="C25" s="28"/>
      <c r="D25" s="41" t="s">
        <v>348</v>
      </c>
      <c r="E25" s="42">
        <v>76050772</v>
      </c>
      <c r="F25" s="42">
        <v>74233673</v>
      </c>
      <c r="G25" s="42">
        <v>71877039.655788124</v>
      </c>
      <c r="H25" s="42">
        <v>1592428</v>
      </c>
      <c r="I25" s="42">
        <v>0</v>
      </c>
      <c r="J25" s="42">
        <v>508044.61079000001</v>
      </c>
      <c r="K25" s="42">
        <v>727079.73342187703</v>
      </c>
      <c r="L25" s="26"/>
    </row>
    <row r="26" spans="3:12">
      <c r="C26" s="26"/>
      <c r="D26" s="26"/>
      <c r="E26" s="26"/>
      <c r="F26" s="26"/>
      <c r="G26" s="26"/>
      <c r="H26" s="26"/>
      <c r="I26" s="26"/>
      <c r="J26" s="26"/>
      <c r="K26" s="26"/>
      <c r="L26" s="26"/>
    </row>
    <row r="27" spans="3:12">
      <c r="C27" s="28"/>
      <c r="D27" s="867" t="s">
        <v>349</v>
      </c>
      <c r="E27" s="867"/>
      <c r="F27" s="867"/>
      <c r="G27" s="867"/>
      <c r="H27" s="867"/>
      <c r="I27" s="867"/>
      <c r="J27" s="867"/>
      <c r="K27" s="867"/>
      <c r="L27" s="26"/>
    </row>
    <row r="28" spans="3:12">
      <c r="C28" s="37">
        <v>1</v>
      </c>
      <c r="D28" s="490" t="s">
        <v>350</v>
      </c>
      <c r="E28" s="486">
        <v>461503</v>
      </c>
      <c r="F28" s="488">
        <v>461503</v>
      </c>
      <c r="G28" s="486">
        <v>0</v>
      </c>
      <c r="H28" s="486">
        <v>461503</v>
      </c>
      <c r="I28" s="486">
        <v>0</v>
      </c>
      <c r="J28" s="488">
        <v>461503</v>
      </c>
      <c r="K28" s="488">
        <v>0</v>
      </c>
      <c r="L28" s="26"/>
    </row>
    <row r="29" spans="3:12">
      <c r="C29" s="37">
        <v>2</v>
      </c>
      <c r="D29" s="490" t="s">
        <v>351</v>
      </c>
      <c r="E29" s="486">
        <v>0</v>
      </c>
      <c r="F29" s="487">
        <v>0</v>
      </c>
      <c r="G29" s="486">
        <v>0</v>
      </c>
      <c r="H29" s="486">
        <v>0</v>
      </c>
      <c r="I29" s="486">
        <v>0</v>
      </c>
      <c r="J29" s="488">
        <v>0</v>
      </c>
      <c r="K29" s="488">
        <v>0</v>
      </c>
      <c r="L29" s="26"/>
    </row>
    <row r="30" spans="3:12">
      <c r="C30" s="37">
        <v>3</v>
      </c>
      <c r="D30" s="490" t="s">
        <v>352</v>
      </c>
      <c r="E30" s="486">
        <v>67597076</v>
      </c>
      <c r="F30" s="488">
        <v>68187055</v>
      </c>
      <c r="G30" s="486">
        <v>0</v>
      </c>
      <c r="H30" s="486">
        <v>531373</v>
      </c>
      <c r="I30" s="486">
        <v>0</v>
      </c>
      <c r="J30" s="486">
        <v>0</v>
      </c>
      <c r="K30" s="486">
        <v>67655682</v>
      </c>
      <c r="L30" s="26"/>
    </row>
    <row r="31" spans="3:12">
      <c r="C31" s="37">
        <v>4</v>
      </c>
      <c r="D31" s="490" t="s">
        <v>339</v>
      </c>
      <c r="E31" s="486">
        <v>523249</v>
      </c>
      <c r="F31" s="486">
        <v>523249</v>
      </c>
      <c r="G31" s="486">
        <v>0</v>
      </c>
      <c r="H31" s="486">
        <v>523249</v>
      </c>
      <c r="I31" s="486">
        <v>0</v>
      </c>
      <c r="J31" s="488">
        <v>0</v>
      </c>
      <c r="K31" s="488">
        <v>0</v>
      </c>
      <c r="L31" s="26"/>
    </row>
    <row r="32" spans="3:12" ht="25.5">
      <c r="C32" s="37">
        <v>5</v>
      </c>
      <c r="D32" s="490" t="s">
        <v>340</v>
      </c>
      <c r="E32" s="486">
        <v>0</v>
      </c>
      <c r="F32" s="488">
        <v>0</v>
      </c>
      <c r="G32" s="486">
        <v>0</v>
      </c>
      <c r="H32" s="486">
        <v>0</v>
      </c>
      <c r="I32" s="486">
        <v>0</v>
      </c>
      <c r="J32" s="488">
        <v>0</v>
      </c>
      <c r="K32" s="488">
        <v>0</v>
      </c>
      <c r="L32" s="26"/>
    </row>
    <row r="33" spans="3:12">
      <c r="C33" s="37">
        <v>6</v>
      </c>
      <c r="D33" s="490" t="s">
        <v>353</v>
      </c>
      <c r="E33" s="486">
        <v>1536642</v>
      </c>
      <c r="F33" s="487">
        <v>0</v>
      </c>
      <c r="G33" s="486">
        <v>0</v>
      </c>
      <c r="H33" s="486">
        <v>0</v>
      </c>
      <c r="I33" s="486">
        <v>0</v>
      </c>
      <c r="J33" s="488">
        <v>0</v>
      </c>
      <c r="K33" s="488">
        <v>0</v>
      </c>
      <c r="L33" s="26"/>
    </row>
    <row r="34" spans="3:12">
      <c r="C34" s="37">
        <v>7</v>
      </c>
      <c r="D34" s="490" t="s">
        <v>354</v>
      </c>
      <c r="E34" s="486">
        <v>373288</v>
      </c>
      <c r="F34" s="488">
        <v>305252</v>
      </c>
      <c r="G34" s="486">
        <v>96033</v>
      </c>
      <c r="H34" s="486">
        <v>0</v>
      </c>
      <c r="I34" s="486">
        <v>0</v>
      </c>
      <c r="J34" s="486">
        <v>0</v>
      </c>
      <c r="K34" s="486">
        <v>209219</v>
      </c>
      <c r="L34" s="26"/>
    </row>
    <row r="35" spans="3:12">
      <c r="C35" s="37">
        <v>8</v>
      </c>
      <c r="D35" s="490" t="s">
        <v>355</v>
      </c>
      <c r="E35" s="486">
        <v>151976</v>
      </c>
      <c r="F35" s="486">
        <v>58993</v>
      </c>
      <c r="G35" s="486">
        <v>44801.4</v>
      </c>
      <c r="H35" s="486">
        <v>0</v>
      </c>
      <c r="I35" s="486">
        <v>0</v>
      </c>
      <c r="J35" s="488">
        <v>0</v>
      </c>
      <c r="K35" s="488">
        <v>14191.6</v>
      </c>
      <c r="L35" s="26"/>
    </row>
    <row r="36" spans="3:12">
      <c r="C36" s="37">
        <v>9</v>
      </c>
      <c r="D36" s="490" t="s">
        <v>356</v>
      </c>
      <c r="E36" s="486">
        <v>289656</v>
      </c>
      <c r="F36" s="488">
        <v>273885</v>
      </c>
      <c r="G36" s="486">
        <v>0</v>
      </c>
      <c r="H36" s="26">
        <v>0</v>
      </c>
      <c r="I36" s="486">
        <v>0</v>
      </c>
      <c r="J36" s="488">
        <v>0</v>
      </c>
      <c r="K36" s="488">
        <v>273885</v>
      </c>
      <c r="L36" s="26"/>
    </row>
    <row r="37" spans="3:12">
      <c r="C37" s="37">
        <v>10</v>
      </c>
      <c r="D37" s="490" t="s">
        <v>357</v>
      </c>
      <c r="E37" s="486">
        <v>702029</v>
      </c>
      <c r="F37" s="487">
        <v>0</v>
      </c>
      <c r="G37" s="486">
        <v>0</v>
      </c>
      <c r="H37" s="486">
        <v>0</v>
      </c>
      <c r="I37" s="486">
        <v>0</v>
      </c>
      <c r="J37" s="488">
        <v>0</v>
      </c>
      <c r="K37" s="488">
        <v>0</v>
      </c>
      <c r="L37" s="26"/>
    </row>
    <row r="38" spans="3:12" ht="18.75" customHeight="1">
      <c r="C38" s="37">
        <v>11</v>
      </c>
      <c r="D38" s="41" t="s">
        <v>358</v>
      </c>
      <c r="E38" s="42">
        <v>71635419</v>
      </c>
      <c r="F38" s="42">
        <v>69809937</v>
      </c>
      <c r="G38" s="42">
        <v>140834.4</v>
      </c>
      <c r="H38" s="42">
        <v>1516125</v>
      </c>
      <c r="I38" s="42">
        <v>0</v>
      </c>
      <c r="J38" s="42">
        <v>461503</v>
      </c>
      <c r="K38" s="42">
        <v>68152977.599999994</v>
      </c>
      <c r="L38" s="26"/>
    </row>
    <row r="39" spans="3:12">
      <c r="C39" s="26"/>
      <c r="D39" s="693"/>
      <c r="E39" s="1"/>
      <c r="F39" s="1"/>
      <c r="G39" s="1"/>
      <c r="H39" s="1"/>
      <c r="I39" s="1"/>
      <c r="J39" s="1"/>
      <c r="K39" s="1"/>
      <c r="L39" s="26"/>
    </row>
    <row r="40" spans="3:12" ht="18.75" customHeight="1">
      <c r="C40" s="26"/>
      <c r="D40" s="41" t="s">
        <v>359</v>
      </c>
      <c r="E40" s="42">
        <v>4415353</v>
      </c>
      <c r="F40" s="42">
        <v>4423736</v>
      </c>
      <c r="G40" s="1"/>
      <c r="H40" s="1"/>
      <c r="I40" s="1"/>
      <c r="J40" s="1"/>
      <c r="K40" s="1"/>
      <c r="L40" s="26"/>
    </row>
    <row r="41" spans="3:12">
      <c r="D41" s="994"/>
      <c r="E41" s="994"/>
      <c r="F41" s="994"/>
      <c r="G41" s="994"/>
      <c r="H41" s="994"/>
      <c r="I41" s="994"/>
      <c r="J41" s="994"/>
      <c r="K41" s="994"/>
    </row>
    <row r="42" spans="3:12" ht="18.75" customHeight="1">
      <c r="C42" s="26"/>
      <c r="D42" s="41" t="s">
        <v>360</v>
      </c>
      <c r="E42" s="42">
        <v>76050772</v>
      </c>
      <c r="F42" s="42">
        <v>74233673</v>
      </c>
      <c r="G42" s="1"/>
      <c r="H42" s="1"/>
      <c r="I42" s="1"/>
      <c r="J42" s="1"/>
      <c r="K42" s="1"/>
      <c r="L42" s="26"/>
    </row>
    <row r="44" spans="3:12">
      <c r="D44" s="399" t="s">
        <v>319</v>
      </c>
    </row>
  </sheetData>
  <mergeCells count="3">
    <mergeCell ref="C2:L3"/>
    <mergeCell ref="G7:K7"/>
    <mergeCell ref="D41:K41"/>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8"/>
  <sheetViews>
    <sheetView workbookViewId="0"/>
  </sheetViews>
  <sheetFormatPr baseColWidth="10" defaultColWidth="11.42578125" defaultRowHeight="15"/>
  <cols>
    <col min="1" max="1" width="17.7109375" style="1" customWidth="1"/>
    <col min="2" max="2" width="3.7109375" style="1" customWidth="1"/>
    <col min="3" max="3" width="4.5703125" style="1" bestFit="1" customWidth="1"/>
    <col min="4" max="4" width="51.28515625" style="1" customWidth="1"/>
    <col min="5" max="5" width="14.140625" style="1" customWidth="1"/>
    <col min="6" max="6" width="15" style="1" customWidth="1"/>
    <col min="7" max="7" width="14.5703125" style="1" customWidth="1"/>
    <col min="8" max="16384" width="11.42578125" style="1"/>
  </cols>
  <sheetData>
    <row r="2" spans="1:10" ht="15" customHeight="1">
      <c r="C2" s="991" t="s">
        <v>1378</v>
      </c>
      <c r="D2" s="1008"/>
      <c r="E2" s="1008"/>
      <c r="F2" s="1008"/>
      <c r="G2" s="1008"/>
      <c r="H2" s="1008"/>
      <c r="I2" s="1008"/>
    </row>
    <row r="3" spans="1:10" ht="15" customHeight="1">
      <c r="C3" s="1008"/>
      <c r="D3" s="1008"/>
      <c r="E3" s="1008"/>
      <c r="F3" s="1008"/>
      <c r="G3" s="1008"/>
      <c r="H3" s="1008"/>
      <c r="I3" s="1008"/>
    </row>
    <row r="4" spans="1:10">
      <c r="A4" s="257" t="s">
        <v>241</v>
      </c>
    </row>
    <row r="5" spans="1:10" ht="15.75">
      <c r="A5" s="43"/>
      <c r="C5" s="2"/>
      <c r="D5" s="2"/>
      <c r="E5" s="2"/>
      <c r="F5" s="2"/>
      <c r="G5" s="2"/>
      <c r="H5" s="2"/>
      <c r="I5" s="2"/>
    </row>
    <row r="6" spans="1:10">
      <c r="E6" s="2"/>
      <c r="F6" s="2"/>
    </row>
    <row r="7" spans="1:10">
      <c r="A7" s="361"/>
      <c r="B7" s="361"/>
      <c r="C7" s="361"/>
      <c r="D7" s="1138" t="s">
        <v>742</v>
      </c>
      <c r="E7" s="1140"/>
      <c r="F7" s="1140"/>
      <c r="G7" s="1140"/>
      <c r="I7" s="361"/>
      <c r="J7" s="361"/>
    </row>
    <row r="8" spans="1:10" ht="43.5" thickBot="1">
      <c r="A8" s="361"/>
      <c r="B8" s="361"/>
      <c r="C8" s="361"/>
      <c r="D8" s="1139"/>
      <c r="E8" s="206" t="s">
        <v>1379</v>
      </c>
      <c r="F8" s="206" t="s">
        <v>1380</v>
      </c>
      <c r="G8" s="402" t="s">
        <v>363</v>
      </c>
      <c r="I8" s="361"/>
      <c r="J8" s="361"/>
    </row>
    <row r="9" spans="1:10" s="24" customFormat="1" ht="12.75">
      <c r="D9" s="403" t="s">
        <v>1257</v>
      </c>
      <c r="E9" s="394">
        <v>0</v>
      </c>
      <c r="F9" s="394">
        <v>0</v>
      </c>
      <c r="G9" s="394">
        <v>0</v>
      </c>
    </row>
    <row r="10" spans="1:10" s="24" customFormat="1" ht="12.75">
      <c r="D10" s="262" t="s">
        <v>1258</v>
      </c>
      <c r="E10" s="396">
        <v>0</v>
      </c>
      <c r="F10" s="396">
        <v>0</v>
      </c>
      <c r="G10" s="396">
        <v>0</v>
      </c>
    </row>
    <row r="11" spans="1:10" s="24" customFormat="1" ht="12.75">
      <c r="D11" s="262" t="s">
        <v>1259</v>
      </c>
      <c r="E11" s="396">
        <v>1987.0139999999999</v>
      </c>
      <c r="F11" s="396">
        <v>0</v>
      </c>
      <c r="G11" s="396">
        <v>1987.0139999999999</v>
      </c>
    </row>
    <row r="12" spans="1:10" s="24" customFormat="1" ht="12.75">
      <c r="D12" s="262" t="s">
        <v>1260</v>
      </c>
      <c r="E12" s="396">
        <v>0</v>
      </c>
      <c r="F12" s="396">
        <v>0</v>
      </c>
      <c r="G12" s="396">
        <v>0</v>
      </c>
    </row>
    <row r="13" spans="1:10" s="24" customFormat="1" ht="12.75">
      <c r="D13" s="262" t="s">
        <v>1077</v>
      </c>
      <c r="E13" s="396">
        <v>0</v>
      </c>
      <c r="F13" s="396">
        <v>0</v>
      </c>
      <c r="G13" s="396">
        <v>0</v>
      </c>
    </row>
    <row r="14" spans="1:10" s="24" customFormat="1" ht="12.75">
      <c r="D14" s="262" t="s">
        <v>946</v>
      </c>
      <c r="E14" s="396">
        <v>0</v>
      </c>
      <c r="F14" s="396">
        <v>0</v>
      </c>
      <c r="G14" s="396">
        <v>0</v>
      </c>
    </row>
    <row r="15" spans="1:10" s="24" customFormat="1" ht="12.75">
      <c r="D15" s="262" t="s">
        <v>952</v>
      </c>
      <c r="E15" s="396">
        <v>4473384.182</v>
      </c>
      <c r="F15" s="396">
        <v>0</v>
      </c>
      <c r="G15" s="396">
        <v>4473384.182</v>
      </c>
    </row>
    <row r="16" spans="1:10" s="24" customFormat="1" ht="12.75">
      <c r="D16" s="262" t="s">
        <v>950</v>
      </c>
      <c r="E16" s="396">
        <v>1012005.197</v>
      </c>
      <c r="F16" s="396">
        <v>0</v>
      </c>
      <c r="G16" s="396">
        <v>1012005.197</v>
      </c>
    </row>
    <row r="17" spans="4:7" s="24" customFormat="1" ht="12.75">
      <c r="D17" s="262" t="s">
        <v>1261</v>
      </c>
      <c r="E17" s="396">
        <v>0</v>
      </c>
      <c r="F17" s="396">
        <v>0</v>
      </c>
      <c r="G17" s="396">
        <v>0</v>
      </c>
    </row>
    <row r="18" spans="4:7" s="24" customFormat="1" ht="12.75">
      <c r="D18" s="262" t="s">
        <v>954</v>
      </c>
      <c r="E18" s="396">
        <v>43097.55</v>
      </c>
      <c r="F18" s="396">
        <v>0</v>
      </c>
      <c r="G18" s="396">
        <v>43097.55</v>
      </c>
    </row>
    <row r="19" spans="4:7" s="24" customFormat="1" ht="12.75">
      <c r="D19" s="262" t="s">
        <v>1381</v>
      </c>
      <c r="E19" s="396">
        <v>0</v>
      </c>
      <c r="F19" s="396">
        <v>0</v>
      </c>
      <c r="G19" s="396">
        <v>0</v>
      </c>
    </row>
    <row r="20" spans="4:7" s="24" customFormat="1" ht="12.75">
      <c r="D20" s="262" t="s">
        <v>940</v>
      </c>
      <c r="E20" s="396">
        <v>0</v>
      </c>
      <c r="F20" s="396">
        <v>0</v>
      </c>
      <c r="G20" s="396">
        <v>0</v>
      </c>
    </row>
    <row r="21" spans="4:7" s="24" customFormat="1" ht="25.5">
      <c r="D21" s="262" t="s">
        <v>1080</v>
      </c>
      <c r="E21" s="396">
        <v>0</v>
      </c>
      <c r="F21" s="396">
        <v>0</v>
      </c>
      <c r="G21" s="396">
        <v>0</v>
      </c>
    </row>
    <row r="22" spans="4:7" s="24" customFormat="1" ht="25.5">
      <c r="D22" s="262" t="s">
        <v>1382</v>
      </c>
      <c r="E22" s="396">
        <v>0</v>
      </c>
      <c r="F22" s="396">
        <v>0</v>
      </c>
      <c r="G22" s="396">
        <v>0</v>
      </c>
    </row>
    <row r="23" spans="4:7" s="24" customFormat="1" ht="12.75">
      <c r="D23" s="262" t="s">
        <v>1383</v>
      </c>
      <c r="E23" s="396">
        <v>0</v>
      </c>
      <c r="F23" s="396">
        <v>0</v>
      </c>
      <c r="G23" s="396">
        <v>0</v>
      </c>
    </row>
    <row r="24" spans="4:7" s="24" customFormat="1" ht="12.75">
      <c r="D24" s="262" t="s">
        <v>1256</v>
      </c>
      <c r="E24" s="396">
        <v>0</v>
      </c>
      <c r="F24" s="396">
        <v>0</v>
      </c>
      <c r="G24" s="396">
        <v>0</v>
      </c>
    </row>
    <row r="25" spans="4:7" s="24" customFormat="1" ht="12.75">
      <c r="D25" s="262" t="s">
        <v>1341</v>
      </c>
      <c r="E25" s="396">
        <v>0</v>
      </c>
      <c r="F25" s="396">
        <v>0</v>
      </c>
      <c r="G25" s="396">
        <v>0</v>
      </c>
    </row>
    <row r="26" spans="4:7" s="256" customFormat="1" ht="21" customHeight="1">
      <c r="D26" s="260" t="s">
        <v>816</v>
      </c>
      <c r="E26" s="261">
        <v>5530473.943</v>
      </c>
      <c r="F26" s="398">
        <v>0</v>
      </c>
      <c r="G26" s="261">
        <v>5530473.943</v>
      </c>
    </row>
    <row r="28" spans="4:7">
      <c r="D28" s="399" t="s">
        <v>319</v>
      </c>
    </row>
  </sheetData>
  <mergeCells count="3">
    <mergeCell ref="D7:D8"/>
    <mergeCell ref="E7:G7"/>
    <mergeCell ref="C2:I3"/>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6"/>
  <sheetViews>
    <sheetView workbookViewId="0">
      <selection activeCell="D6" sqref="D6:H24"/>
    </sheetView>
  </sheetViews>
  <sheetFormatPr baseColWidth="10" defaultColWidth="11.42578125" defaultRowHeight="15"/>
  <cols>
    <col min="1" max="1" width="18.42578125" style="1" customWidth="1"/>
    <col min="2" max="2" width="3.7109375" style="1" customWidth="1"/>
    <col min="3" max="3" width="4.5703125" style="1" bestFit="1" customWidth="1"/>
    <col min="4" max="4" width="50.85546875" style="1" customWidth="1"/>
    <col min="5" max="5" width="13.5703125" style="1" customWidth="1"/>
    <col min="6" max="6" width="16.140625" style="1" customWidth="1"/>
    <col min="7" max="7" width="14.5703125" style="1" customWidth="1"/>
    <col min="8" max="16384" width="11.42578125" style="1"/>
  </cols>
  <sheetData>
    <row r="2" spans="1:10" ht="15" customHeight="1">
      <c r="C2" s="1008" t="s">
        <v>1384</v>
      </c>
      <c r="D2" s="1008"/>
      <c r="E2" s="1008"/>
      <c r="F2" s="1008"/>
      <c r="G2" s="1008"/>
      <c r="H2" s="1008"/>
      <c r="I2" s="1008"/>
    </row>
    <row r="3" spans="1:10" ht="15" customHeight="1">
      <c r="C3" s="1008"/>
      <c r="D3" s="1008"/>
      <c r="E3" s="1008"/>
      <c r="F3" s="1008"/>
      <c r="G3" s="1008"/>
      <c r="H3" s="1008"/>
      <c r="I3" s="1008"/>
    </row>
    <row r="4" spans="1:10">
      <c r="A4" s="257" t="s">
        <v>241</v>
      </c>
    </row>
    <row r="5" spans="1:10" ht="15.75">
      <c r="A5" s="43"/>
      <c r="C5" s="2"/>
      <c r="D5" s="2"/>
      <c r="E5" s="2"/>
      <c r="F5" s="2"/>
      <c r="G5" s="2"/>
      <c r="H5" s="2"/>
      <c r="I5" s="2"/>
    </row>
    <row r="6" spans="1:10" s="2" customFormat="1" ht="83.25" customHeight="1" thickBot="1">
      <c r="A6" s="362"/>
      <c r="B6" s="362"/>
      <c r="C6" s="362"/>
      <c r="D6" s="421"/>
      <c r="E6" s="206" t="s">
        <v>1385</v>
      </c>
      <c r="F6" s="206" t="s">
        <v>1386</v>
      </c>
      <c r="G6" s="206" t="s">
        <v>1387</v>
      </c>
      <c r="H6" s="393" t="s">
        <v>363</v>
      </c>
      <c r="I6" s="362"/>
      <c r="J6" s="362"/>
    </row>
    <row r="7" spans="1:10" s="45" customFormat="1" ht="12.75">
      <c r="D7" s="382" t="s">
        <v>1257</v>
      </c>
      <c r="E7" s="394">
        <v>0</v>
      </c>
      <c r="F7" s="394">
        <v>0</v>
      </c>
      <c r="G7" s="394">
        <v>0</v>
      </c>
      <c r="H7" s="395">
        <v>0</v>
      </c>
    </row>
    <row r="8" spans="1:10" s="45" customFormat="1" ht="12.75">
      <c r="D8" s="121" t="s">
        <v>1258</v>
      </c>
      <c r="E8" s="396">
        <v>0</v>
      </c>
      <c r="F8" s="396">
        <v>0</v>
      </c>
      <c r="G8" s="396">
        <v>0</v>
      </c>
      <c r="H8" s="397">
        <v>0</v>
      </c>
    </row>
    <row r="9" spans="1:10" s="45" customFormat="1" ht="12.75">
      <c r="D9" s="121" t="s">
        <v>1259</v>
      </c>
      <c r="E9" s="396">
        <v>0</v>
      </c>
      <c r="F9" s="396">
        <v>0</v>
      </c>
      <c r="G9" s="396">
        <v>0</v>
      </c>
      <c r="H9" s="397">
        <v>0</v>
      </c>
    </row>
    <row r="10" spans="1:10" s="45" customFormat="1" ht="12.75">
      <c r="D10" s="121" t="s">
        <v>1260</v>
      </c>
      <c r="E10" s="396">
        <v>0</v>
      </c>
      <c r="F10" s="396">
        <v>0</v>
      </c>
      <c r="G10" s="396">
        <v>0</v>
      </c>
      <c r="H10" s="397">
        <v>0</v>
      </c>
    </row>
    <row r="11" spans="1:10" s="45" customFormat="1" ht="12.75">
      <c r="D11" s="121" t="s">
        <v>1077</v>
      </c>
      <c r="E11" s="396">
        <v>0</v>
      </c>
      <c r="F11" s="396">
        <v>0</v>
      </c>
      <c r="G11" s="396">
        <v>0</v>
      </c>
      <c r="H11" s="397">
        <v>0</v>
      </c>
    </row>
    <row r="12" spans="1:10" s="45" customFormat="1" ht="12.75">
      <c r="D12" s="121" t="s">
        <v>946</v>
      </c>
      <c r="E12" s="396">
        <v>0</v>
      </c>
      <c r="F12" s="396">
        <v>0</v>
      </c>
      <c r="G12" s="396">
        <v>411678.99900000001</v>
      </c>
      <c r="H12" s="397">
        <v>411678.99900000001</v>
      </c>
    </row>
    <row r="13" spans="1:10" s="45" customFormat="1" ht="12.75">
      <c r="D13" s="121" t="s">
        <v>952</v>
      </c>
      <c r="E13" s="396">
        <v>416129.18099999998</v>
      </c>
      <c r="F13" s="396">
        <v>0</v>
      </c>
      <c r="G13" s="396">
        <v>0</v>
      </c>
      <c r="H13" s="397">
        <v>416129.18099999998</v>
      </c>
    </row>
    <row r="14" spans="1:10" s="45" customFormat="1" ht="12.75">
      <c r="D14" s="121" t="s">
        <v>950</v>
      </c>
      <c r="E14" s="396">
        <v>127019.322</v>
      </c>
      <c r="F14" s="396">
        <v>0</v>
      </c>
      <c r="G14" s="396">
        <v>0</v>
      </c>
      <c r="H14" s="397">
        <v>127019.322</v>
      </c>
    </row>
    <row r="15" spans="1:10" s="45" customFormat="1" ht="12.75">
      <c r="D15" s="121" t="s">
        <v>1261</v>
      </c>
      <c r="E15" s="396">
        <v>12579.189</v>
      </c>
      <c r="F15" s="396">
        <v>0</v>
      </c>
      <c r="G15" s="396">
        <v>0</v>
      </c>
      <c r="H15" s="397">
        <v>12579.189</v>
      </c>
    </row>
    <row r="16" spans="1:10" s="45" customFormat="1" ht="12.75">
      <c r="D16" s="121" t="s">
        <v>954</v>
      </c>
      <c r="E16" s="396">
        <v>995.61199999999997</v>
      </c>
      <c r="F16" s="396">
        <v>0</v>
      </c>
      <c r="G16" s="396">
        <v>0</v>
      </c>
      <c r="H16" s="397">
        <v>995.61199999999997</v>
      </c>
    </row>
    <row r="17" spans="4:8" s="45" customFormat="1" ht="12.75">
      <c r="D17" s="121" t="s">
        <v>1381</v>
      </c>
      <c r="E17" s="396">
        <v>23941.834999999999</v>
      </c>
      <c r="F17" s="396">
        <v>0</v>
      </c>
      <c r="G17" s="396">
        <v>0</v>
      </c>
      <c r="H17" s="397">
        <v>23941.834999999999</v>
      </c>
    </row>
    <row r="18" spans="4:8" s="45" customFormat="1" ht="12.75">
      <c r="D18" s="121" t="s">
        <v>940</v>
      </c>
      <c r="E18" s="396">
        <v>0</v>
      </c>
      <c r="F18" s="396">
        <v>0</v>
      </c>
      <c r="G18" s="396">
        <v>0</v>
      </c>
      <c r="H18" s="397">
        <v>0</v>
      </c>
    </row>
    <row r="19" spans="4:8" s="45" customFormat="1" ht="25.5">
      <c r="D19" s="121" t="s">
        <v>1080</v>
      </c>
      <c r="E19" s="396">
        <v>0</v>
      </c>
      <c r="F19" s="396">
        <v>0</v>
      </c>
      <c r="G19" s="396">
        <v>0</v>
      </c>
      <c r="H19" s="397">
        <v>0</v>
      </c>
    </row>
    <row r="20" spans="4:8" s="45" customFormat="1" ht="25.5">
      <c r="D20" s="121" t="s">
        <v>1382</v>
      </c>
      <c r="E20" s="396">
        <v>0</v>
      </c>
      <c r="F20" s="396">
        <v>0</v>
      </c>
      <c r="G20" s="396">
        <v>0</v>
      </c>
      <c r="H20" s="397">
        <v>0</v>
      </c>
    </row>
    <row r="21" spans="4:8" s="45" customFormat="1" ht="12.75">
      <c r="D21" s="121" t="s">
        <v>1383</v>
      </c>
      <c r="E21" s="396">
        <v>0</v>
      </c>
      <c r="F21" s="396">
        <v>0</v>
      </c>
      <c r="G21" s="396">
        <v>0</v>
      </c>
      <c r="H21" s="397">
        <v>0</v>
      </c>
    </row>
    <row r="22" spans="4:8" s="45" customFormat="1" ht="12.75">
      <c r="D22" s="121" t="s">
        <v>1256</v>
      </c>
      <c r="E22" s="396">
        <v>0</v>
      </c>
      <c r="F22" s="396">
        <v>0</v>
      </c>
      <c r="G22" s="396">
        <v>0</v>
      </c>
      <c r="H22" s="397">
        <v>0</v>
      </c>
    </row>
    <row r="23" spans="4:8" s="45" customFormat="1" ht="12.75">
      <c r="D23" s="121" t="s">
        <v>1341</v>
      </c>
      <c r="E23" s="396">
        <v>0</v>
      </c>
      <c r="F23" s="396">
        <v>0</v>
      </c>
      <c r="G23" s="396">
        <v>0</v>
      </c>
      <c r="H23" s="397">
        <v>0</v>
      </c>
    </row>
    <row r="24" spans="4:8" s="2" customFormat="1" ht="20.100000000000001" customHeight="1">
      <c r="D24" s="260" t="s">
        <v>816</v>
      </c>
      <c r="E24" s="261">
        <v>580665.179</v>
      </c>
      <c r="F24" s="261">
        <v>0</v>
      </c>
      <c r="G24" s="261">
        <v>411679.03899999999</v>
      </c>
      <c r="H24" s="261">
        <v>992344.21799999999</v>
      </c>
    </row>
    <row r="25" spans="4:8" s="2" customFormat="1" ht="14.25"/>
    <row r="26" spans="4:8">
      <c r="D26" s="399" t="s">
        <v>319</v>
      </c>
    </row>
  </sheetData>
  <mergeCells count="1">
    <mergeCell ref="C2:I3"/>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8" t="s">
        <v>1388</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1"/>
  <sheetViews>
    <sheetView workbookViewId="0">
      <selection activeCell="D8" sqref="D8:E19"/>
    </sheetView>
  </sheetViews>
  <sheetFormatPr baseColWidth="10" defaultColWidth="11.42578125" defaultRowHeight="15"/>
  <cols>
    <col min="1" max="1" width="17.85546875" style="1" customWidth="1"/>
    <col min="2" max="2" width="3.7109375" style="1" customWidth="1"/>
    <col min="3" max="3" width="7.5703125" style="1" customWidth="1"/>
    <col min="4" max="4" width="56.7109375" style="1" customWidth="1"/>
    <col min="5" max="5" width="28.5703125" style="1" customWidth="1"/>
    <col min="6" max="6" width="15" style="1" customWidth="1"/>
    <col min="7" max="16384" width="11.42578125" style="1"/>
  </cols>
  <sheetData>
    <row r="2" spans="1:7" ht="15" customHeight="1">
      <c r="C2" s="991" t="s">
        <v>1389</v>
      </c>
      <c r="D2" s="1008"/>
      <c r="E2" s="1008"/>
      <c r="F2" s="1008"/>
    </row>
    <row r="3" spans="1:7" ht="15" customHeight="1">
      <c r="C3" s="1008"/>
      <c r="D3" s="1008"/>
      <c r="E3" s="1008"/>
      <c r="F3" s="1008"/>
    </row>
    <row r="4" spans="1:7">
      <c r="A4" s="257" t="s">
        <v>241</v>
      </c>
    </row>
    <row r="5" spans="1:7" ht="15.75">
      <c r="A5" s="43" t="s">
        <v>169</v>
      </c>
      <c r="C5" s="2"/>
      <c r="D5" s="2"/>
      <c r="E5" s="2"/>
      <c r="F5" s="2"/>
    </row>
    <row r="6" spans="1:7">
      <c r="E6" s="2"/>
      <c r="F6" s="2"/>
    </row>
    <row r="7" spans="1:7">
      <c r="A7" s="361"/>
      <c r="B7" s="361"/>
      <c r="C7" s="404"/>
      <c r="D7" s="45"/>
      <c r="E7" s="646" t="s">
        <v>255</v>
      </c>
      <c r="F7" s="2"/>
      <c r="G7" s="361"/>
    </row>
    <row r="8" spans="1:7" s="327" customFormat="1" ht="50.25" customHeight="1" thickBot="1">
      <c r="A8" s="411"/>
      <c r="B8" s="411"/>
      <c r="C8" s="370"/>
      <c r="D8" s="3"/>
      <c r="E8" s="205" t="s">
        <v>1275</v>
      </c>
      <c r="F8" s="3"/>
      <c r="G8" s="411"/>
    </row>
    <row r="9" spans="1:7">
      <c r="C9" s="405"/>
      <c r="D9" s="406" t="s">
        <v>1390</v>
      </c>
      <c r="E9" s="207"/>
      <c r="F9" s="2"/>
    </row>
    <row r="10" spans="1:7">
      <c r="C10" s="645">
        <v>1</v>
      </c>
      <c r="D10" s="407" t="s">
        <v>1391</v>
      </c>
      <c r="E10" s="410">
        <v>154286.11249999999</v>
      </c>
      <c r="F10" s="2"/>
    </row>
    <row r="11" spans="1:7">
      <c r="C11" s="645">
        <v>2</v>
      </c>
      <c r="D11" s="407" t="s">
        <v>1392</v>
      </c>
      <c r="E11" s="410">
        <v>46209.800999999999</v>
      </c>
      <c r="F11" s="2"/>
    </row>
    <row r="12" spans="1:7">
      <c r="C12" s="645">
        <v>3</v>
      </c>
      <c r="D12" s="407" t="s">
        <v>1393</v>
      </c>
      <c r="E12" s="410">
        <v>0</v>
      </c>
      <c r="F12" s="2"/>
    </row>
    <row r="13" spans="1:7">
      <c r="C13" s="645">
        <v>4</v>
      </c>
      <c r="D13" s="407" t="s">
        <v>1394</v>
      </c>
      <c r="E13" s="410">
        <v>0</v>
      </c>
      <c r="F13" s="2"/>
    </row>
    <row r="14" spans="1:7">
      <c r="C14" s="645"/>
      <c r="D14" s="408" t="s">
        <v>1395</v>
      </c>
      <c r="E14" s="208">
        <v>0</v>
      </c>
      <c r="F14" s="2"/>
    </row>
    <row r="15" spans="1:7">
      <c r="C15" s="645">
        <v>5</v>
      </c>
      <c r="D15" s="409" t="s">
        <v>1396</v>
      </c>
      <c r="E15" s="410">
        <v>0</v>
      </c>
      <c r="F15" s="2"/>
    </row>
    <row r="16" spans="1:7" ht="15.75">
      <c r="C16" s="645">
        <v>6</v>
      </c>
      <c r="D16" s="409" t="s">
        <v>1397</v>
      </c>
      <c r="E16" s="410">
        <v>0</v>
      </c>
      <c r="F16" s="356"/>
    </row>
    <row r="17" spans="3:6">
      <c r="C17" s="645">
        <v>7</v>
      </c>
      <c r="D17" s="409" t="s">
        <v>1398</v>
      </c>
      <c r="E17" s="410">
        <v>0</v>
      </c>
      <c r="F17" s="2"/>
    </row>
    <row r="18" spans="3:6">
      <c r="C18" s="645">
        <v>8</v>
      </c>
      <c r="D18" s="387" t="s">
        <v>1399</v>
      </c>
      <c r="E18" s="410">
        <v>0</v>
      </c>
      <c r="F18" s="2"/>
    </row>
    <row r="19" spans="3:6" ht="27" customHeight="1">
      <c r="C19" s="645">
        <v>9</v>
      </c>
      <c r="D19" s="199" t="s">
        <v>363</v>
      </c>
      <c r="E19" s="644">
        <v>200495.91200000001</v>
      </c>
      <c r="F19" s="2"/>
    </row>
    <row r="20" spans="3:6">
      <c r="C20" s="2"/>
      <c r="D20" s="2"/>
      <c r="E20" s="2"/>
      <c r="F20" s="2"/>
    </row>
    <row r="21" spans="3:6">
      <c r="C21" s="2"/>
      <c r="D21" s="399" t="s">
        <v>319</v>
      </c>
      <c r="E21" s="2"/>
      <c r="F21" s="2"/>
    </row>
  </sheetData>
  <mergeCells count="1">
    <mergeCell ref="C2:F3"/>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A2" sqref="A2"/>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8" t="s">
        <v>1400</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heetViews>
  <sheetFormatPr baseColWidth="10" defaultColWidth="11.42578125" defaultRowHeight="15"/>
  <cols>
    <col min="1" max="1" width="18.28515625" style="1" customWidth="1"/>
    <col min="2" max="2" width="3.7109375" style="1" customWidth="1"/>
    <col min="3" max="3" width="4.5703125" style="1" bestFit="1" customWidth="1"/>
    <col min="4" max="4" width="56.7109375" style="1" customWidth="1"/>
    <col min="5" max="7" width="14.42578125" style="1" customWidth="1"/>
    <col min="8" max="8" width="15.5703125" style="1" customWidth="1"/>
    <col min="9" max="9" width="14.85546875" style="1" customWidth="1"/>
    <col min="10" max="16384" width="11.42578125" style="1"/>
  </cols>
  <sheetData>
    <row r="2" spans="1:10" ht="15" customHeight="1">
      <c r="C2" s="991" t="s">
        <v>1401</v>
      </c>
      <c r="D2" s="991"/>
      <c r="E2" s="991"/>
      <c r="F2" s="991"/>
      <c r="G2" s="991"/>
      <c r="H2" s="991"/>
      <c r="I2" s="991"/>
      <c r="J2" s="991"/>
    </row>
    <row r="3" spans="1:10" ht="15" customHeight="1">
      <c r="C3" s="991"/>
      <c r="D3" s="991"/>
      <c r="E3" s="991"/>
      <c r="F3" s="991"/>
      <c r="G3" s="991"/>
      <c r="H3" s="991"/>
      <c r="I3" s="991"/>
      <c r="J3" s="991"/>
    </row>
    <row r="4" spans="1:10">
      <c r="A4" s="257" t="s">
        <v>241</v>
      </c>
    </row>
    <row r="5" spans="1:10" ht="15.75">
      <c r="A5" s="43" t="s">
        <v>174</v>
      </c>
      <c r="C5" s="2"/>
      <c r="D5" s="2"/>
      <c r="E5" s="2"/>
      <c r="F5" s="2"/>
      <c r="G5" s="2"/>
    </row>
    <row r="6" spans="1:10">
      <c r="E6" s="2"/>
      <c r="F6" s="2"/>
      <c r="G6" s="2"/>
    </row>
    <row r="7" spans="1:10">
      <c r="C7" s="45"/>
      <c r="D7" s="647"/>
      <c r="E7" s="648" t="s">
        <v>255</v>
      </c>
      <c r="F7" s="648" t="s">
        <v>256</v>
      </c>
      <c r="G7" s="648" t="s">
        <v>257</v>
      </c>
      <c r="H7" s="648" t="s">
        <v>258</v>
      </c>
      <c r="I7" s="649" t="s">
        <v>259</v>
      </c>
    </row>
    <row r="8" spans="1:10" ht="25.5" customHeight="1" thickBot="1">
      <c r="C8" s="45"/>
      <c r="D8" s="1141" t="s">
        <v>1402</v>
      </c>
      <c r="E8" s="1143" t="s">
        <v>1403</v>
      </c>
      <c r="F8" s="1143"/>
      <c r="G8" s="1143"/>
      <c r="H8" s="1114" t="s">
        <v>1050</v>
      </c>
      <c r="I8" s="1114" t="s">
        <v>1404</v>
      </c>
    </row>
    <row r="9" spans="1:10" ht="36.75" customHeight="1" thickBot="1">
      <c r="C9" s="45"/>
      <c r="D9" s="1142"/>
      <c r="E9" s="214" t="s">
        <v>1405</v>
      </c>
      <c r="F9" s="214" t="s">
        <v>1406</v>
      </c>
      <c r="G9" s="214" t="s">
        <v>1407</v>
      </c>
      <c r="H9" s="1091"/>
      <c r="I9" s="1091"/>
    </row>
    <row r="10" spans="1:10" ht="38.25" customHeight="1">
      <c r="C10" s="650">
        <v>1</v>
      </c>
      <c r="D10" s="651" t="s">
        <v>1408</v>
      </c>
      <c r="E10" s="652">
        <v>974250</v>
      </c>
      <c r="F10" s="652">
        <v>953426</v>
      </c>
      <c r="G10" s="652">
        <v>1073483</v>
      </c>
      <c r="H10" s="652">
        <v>150058</v>
      </c>
      <c r="I10" s="652">
        <v>1875724.4029999999</v>
      </c>
    </row>
    <row r="11" spans="1:10" ht="38.25" customHeight="1">
      <c r="C11" s="650">
        <v>2</v>
      </c>
      <c r="D11" s="653" t="s">
        <v>1409</v>
      </c>
      <c r="E11" s="654">
        <v>0</v>
      </c>
      <c r="F11" s="654">
        <v>0</v>
      </c>
      <c r="G11" s="654">
        <v>0</v>
      </c>
      <c r="H11" s="654">
        <v>0</v>
      </c>
      <c r="I11" s="654">
        <v>0</v>
      </c>
    </row>
    <row r="12" spans="1:10" ht="38.25" customHeight="1">
      <c r="C12" s="650">
        <v>3</v>
      </c>
      <c r="D12" s="657" t="s">
        <v>1410</v>
      </c>
      <c r="E12" s="654">
        <v>0</v>
      </c>
      <c r="F12" s="654">
        <v>0</v>
      </c>
      <c r="G12" s="654">
        <v>0</v>
      </c>
      <c r="H12" s="718"/>
      <c r="I12" s="719"/>
    </row>
    <row r="13" spans="1:10" ht="38.25" customHeight="1">
      <c r="C13" s="650">
        <v>4</v>
      </c>
      <c r="D13" s="657" t="s">
        <v>1411</v>
      </c>
      <c r="E13" s="654">
        <v>0</v>
      </c>
      <c r="F13" s="654">
        <v>0</v>
      </c>
      <c r="G13" s="654">
        <v>0</v>
      </c>
      <c r="H13" s="718"/>
      <c r="I13" s="720"/>
    </row>
    <row r="14" spans="1:10" ht="38.25" customHeight="1">
      <c r="C14" s="655">
        <v>5</v>
      </c>
      <c r="D14" s="656" t="s">
        <v>1412</v>
      </c>
      <c r="E14" s="654">
        <v>0</v>
      </c>
      <c r="F14" s="654">
        <v>0</v>
      </c>
      <c r="G14" s="654">
        <v>0</v>
      </c>
      <c r="H14" s="654">
        <v>0</v>
      </c>
      <c r="I14" s="654">
        <v>0</v>
      </c>
    </row>
    <row r="15" spans="1:10">
      <c r="C15" s="45"/>
      <c r="D15" s="45"/>
      <c r="E15" s="45"/>
      <c r="F15" s="45"/>
      <c r="G15" s="45"/>
      <c r="H15" s="45"/>
      <c r="I15" s="45"/>
    </row>
    <row r="16" spans="1:10">
      <c r="D16" s="399" t="s">
        <v>319</v>
      </c>
    </row>
  </sheetData>
  <mergeCells count="5">
    <mergeCell ref="C2:J3"/>
    <mergeCell ref="D8:D9"/>
    <mergeCell ref="E8:G8"/>
    <mergeCell ref="H8:H9"/>
    <mergeCell ref="I8:I9"/>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A3" sqref="A3"/>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8" t="s">
        <v>1413</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J16"/>
  <sheetViews>
    <sheetView workbookViewId="0">
      <selection activeCell="E7" sqref="E7"/>
    </sheetView>
  </sheetViews>
  <sheetFormatPr baseColWidth="10" defaultColWidth="11.42578125" defaultRowHeight="15"/>
  <cols>
    <col min="1" max="1" width="18.7109375" style="1" customWidth="1"/>
    <col min="2" max="2" width="3.7109375" style="1" customWidth="1"/>
    <col min="3" max="3" width="4.5703125" style="1" bestFit="1" customWidth="1"/>
    <col min="4" max="4" width="44.5703125" style="1" customWidth="1"/>
    <col min="5" max="5" width="11.42578125" style="1" customWidth="1"/>
    <col min="6" max="6" width="15" style="1" customWidth="1"/>
    <col min="7" max="7" width="14.5703125" style="1" customWidth="1"/>
    <col min="8" max="16384" width="11.42578125" style="1"/>
  </cols>
  <sheetData>
    <row r="2" spans="1:10" ht="15" customHeight="1">
      <c r="C2" s="991" t="s">
        <v>1414</v>
      </c>
      <c r="D2" s="1008"/>
      <c r="E2" s="1008"/>
      <c r="F2" s="1008"/>
      <c r="G2" s="1008"/>
      <c r="H2" s="1008"/>
      <c r="I2" s="1008"/>
    </row>
    <row r="3" spans="1:10" ht="15" customHeight="1">
      <c r="C3" s="1008"/>
      <c r="D3" s="1008"/>
      <c r="E3" s="1008"/>
      <c r="F3" s="1008"/>
      <c r="G3" s="1008"/>
      <c r="H3" s="1008"/>
      <c r="I3" s="1008"/>
    </row>
    <row r="4" spans="1:10">
      <c r="A4" s="257" t="s">
        <v>241</v>
      </c>
    </row>
    <row r="5" spans="1:10" ht="16.5" thickBot="1">
      <c r="A5" s="43"/>
      <c r="C5" s="2"/>
      <c r="D5" s="2"/>
      <c r="E5" s="2"/>
      <c r="F5" s="2"/>
      <c r="G5" s="2"/>
      <c r="H5" s="2"/>
      <c r="I5" s="2"/>
    </row>
    <row r="6" spans="1:10" ht="29.25" thickBot="1">
      <c r="D6" s="414" t="s">
        <v>2252</v>
      </c>
      <c r="E6" s="927" t="s">
        <v>2253</v>
      </c>
      <c r="F6" s="928" t="s">
        <v>2254</v>
      </c>
    </row>
    <row r="7" spans="1:10" ht="21.95" customHeight="1">
      <c r="A7" s="361"/>
      <c r="B7" s="361"/>
      <c r="C7" s="361"/>
      <c r="D7" s="658" t="s">
        <v>2255</v>
      </c>
      <c r="E7" s="659">
        <v>44302</v>
      </c>
      <c r="F7" s="659">
        <v>25875</v>
      </c>
      <c r="I7" s="361"/>
      <c r="J7" s="361"/>
    </row>
    <row r="8" spans="1:10" ht="21.95" customHeight="1">
      <c r="A8" s="361"/>
      <c r="B8" s="361"/>
      <c r="C8" s="361"/>
      <c r="D8" s="660" t="s">
        <v>2256</v>
      </c>
      <c r="E8" s="661">
        <v>962942</v>
      </c>
      <c r="F8" s="661">
        <v>968612</v>
      </c>
      <c r="I8" s="361"/>
      <c r="J8" s="361"/>
    </row>
    <row r="9" spans="1:10" ht="24.95" customHeight="1">
      <c r="D9" s="412" t="s">
        <v>363</v>
      </c>
      <c r="E9" s="413">
        <v>1007244</v>
      </c>
      <c r="F9" s="413">
        <v>994487</v>
      </c>
    </row>
    <row r="16" spans="1:10" ht="15.75">
      <c r="D16" s="399" t="s">
        <v>319</v>
      </c>
      <c r="E16" s="254"/>
      <c r="F16" s="254"/>
    </row>
  </sheetData>
  <mergeCells count="1">
    <mergeCell ref="C2:I3"/>
  </mergeCells>
  <pageMargins left="0.7" right="0.7" top="0.75" bottom="0.75" header="0.3" footer="0.3"/>
  <pageSetup paperSize="9" orientation="portrait" r:id="rId1"/>
  <ignoredErrors>
    <ignoredError sqref="E6:F6" numberStoredAsText="1"/>
  </ignoredErrors>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J37"/>
  <sheetViews>
    <sheetView workbookViewId="0"/>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3.42578125" style="1" customWidth="1"/>
    <col min="6" max="6" width="15" style="1" customWidth="1"/>
    <col min="7" max="7" width="14.5703125" style="1" customWidth="1"/>
    <col min="8" max="16384" width="11.42578125" style="1"/>
  </cols>
  <sheetData>
    <row r="2" spans="1:10" ht="15" customHeight="1">
      <c r="C2" s="991" t="s">
        <v>1415</v>
      </c>
      <c r="D2" s="1008"/>
      <c r="E2" s="1008"/>
      <c r="F2" s="1008"/>
      <c r="G2" s="1008"/>
      <c r="H2" s="1008"/>
      <c r="I2" s="1008"/>
    </row>
    <row r="3" spans="1:10" ht="15" customHeight="1">
      <c r="C3" s="1008"/>
      <c r="D3" s="1008"/>
      <c r="E3" s="1008"/>
      <c r="F3" s="1008"/>
      <c r="G3" s="1008"/>
      <c r="H3" s="1008"/>
      <c r="I3" s="1008"/>
    </row>
    <row r="4" spans="1:10">
      <c r="A4" s="257" t="s">
        <v>241</v>
      </c>
    </row>
    <row r="5" spans="1:10" ht="16.5" thickBot="1">
      <c r="A5" s="43"/>
      <c r="C5" s="2"/>
      <c r="D5" s="2"/>
      <c r="E5" s="2"/>
      <c r="F5" s="2"/>
      <c r="G5" s="2"/>
      <c r="H5" s="2"/>
      <c r="I5" s="2"/>
    </row>
    <row r="6" spans="1:10">
      <c r="E6" s="929"/>
      <c r="F6" s="930">
        <v>2022</v>
      </c>
      <c r="G6" s="931"/>
    </row>
    <row r="7" spans="1:10">
      <c r="A7" s="361"/>
      <c r="B7" s="361"/>
      <c r="C7" s="361"/>
      <c r="D7" s="932"/>
      <c r="E7" s="1144" t="s">
        <v>2257</v>
      </c>
      <c r="F7" s="1145"/>
      <c r="G7" s="1146" t="s">
        <v>2258</v>
      </c>
      <c r="I7" s="361"/>
      <c r="J7" s="361"/>
    </row>
    <row r="8" spans="1:10" ht="15.75" thickBot="1">
      <c r="A8" s="361"/>
      <c r="B8" s="361"/>
      <c r="C8" s="361"/>
      <c r="D8" s="933"/>
      <c r="E8" s="934" t="s">
        <v>2259</v>
      </c>
      <c r="F8" s="935" t="s">
        <v>2260</v>
      </c>
      <c r="G8" s="1147"/>
      <c r="I8" s="361"/>
      <c r="J8" s="361"/>
    </row>
    <row r="9" spans="1:10" ht="36">
      <c r="D9" s="936" t="s">
        <v>335</v>
      </c>
      <c r="E9" s="937">
        <v>118762</v>
      </c>
      <c r="F9" s="938"/>
      <c r="G9" s="938"/>
    </row>
    <row r="10" spans="1:10">
      <c r="D10" s="939" t="s">
        <v>2261</v>
      </c>
      <c r="E10" s="940">
        <v>44302</v>
      </c>
      <c r="F10" s="941" t="s">
        <v>4</v>
      </c>
      <c r="G10" s="941" t="s">
        <v>4</v>
      </c>
    </row>
    <row r="11" spans="1:10">
      <c r="D11" s="939" t="s">
        <v>2262</v>
      </c>
      <c r="E11" s="940">
        <v>74460</v>
      </c>
      <c r="F11" s="941" t="s">
        <v>4</v>
      </c>
      <c r="G11" s="941" t="s">
        <v>4</v>
      </c>
    </row>
    <row r="12" spans="1:10">
      <c r="D12" s="939" t="s">
        <v>1009</v>
      </c>
      <c r="E12" s="942"/>
      <c r="F12" s="941" t="s">
        <v>4</v>
      </c>
      <c r="G12" s="941" t="s">
        <v>4</v>
      </c>
    </row>
    <row r="13" spans="1:10" ht="36">
      <c r="D13" s="936" t="s">
        <v>337</v>
      </c>
      <c r="E13" s="943">
        <v>0</v>
      </c>
      <c r="F13" s="938" t="s">
        <v>4</v>
      </c>
      <c r="G13" s="938" t="s">
        <v>4</v>
      </c>
    </row>
    <row r="14" spans="1:10">
      <c r="D14" s="939" t="s">
        <v>2261</v>
      </c>
      <c r="E14" s="944">
        <v>0</v>
      </c>
      <c r="F14" s="942"/>
      <c r="G14" s="942"/>
    </row>
    <row r="15" spans="1:10">
      <c r="D15" s="939" t="s">
        <v>2262</v>
      </c>
      <c r="E15" s="942"/>
      <c r="F15" s="942"/>
      <c r="G15" s="942"/>
    </row>
    <row r="16" spans="1:10">
      <c r="D16" s="939" t="s">
        <v>1009</v>
      </c>
      <c r="E16" s="942"/>
      <c r="F16" s="942"/>
      <c r="G16" s="942"/>
    </row>
    <row r="17" spans="4:7" ht="24">
      <c r="D17" s="936" t="s">
        <v>2263</v>
      </c>
      <c r="E17" s="943">
        <v>625569</v>
      </c>
      <c r="F17" s="938" t="s">
        <v>4</v>
      </c>
      <c r="G17" s="938" t="s">
        <v>4</v>
      </c>
    </row>
    <row r="18" spans="4:7">
      <c r="D18" s="939" t="s">
        <v>2261</v>
      </c>
      <c r="E18" s="942"/>
      <c r="F18" s="941" t="s">
        <v>4</v>
      </c>
      <c r="G18" s="941" t="s">
        <v>4</v>
      </c>
    </row>
    <row r="19" spans="4:7">
      <c r="D19" s="939" t="s">
        <v>2262</v>
      </c>
      <c r="E19" s="940">
        <v>625569</v>
      </c>
      <c r="F19" s="941" t="s">
        <v>4</v>
      </c>
      <c r="G19" s="941" t="s">
        <v>4</v>
      </c>
    </row>
    <row r="20" spans="4:7">
      <c r="D20" s="939" t="s">
        <v>1009</v>
      </c>
      <c r="E20" s="942"/>
      <c r="F20" s="941" t="s">
        <v>4</v>
      </c>
      <c r="G20" s="941" t="s">
        <v>4</v>
      </c>
    </row>
    <row r="21" spans="4:7" ht="24">
      <c r="D21" s="936" t="s">
        <v>347</v>
      </c>
      <c r="E21" s="937">
        <v>262913</v>
      </c>
      <c r="F21" s="938" t="s">
        <v>4</v>
      </c>
      <c r="G21" s="938" t="s">
        <v>4</v>
      </c>
    </row>
    <row r="22" spans="4:7">
      <c r="D22" s="939" t="s">
        <v>2261</v>
      </c>
      <c r="E22" s="942"/>
      <c r="F22" s="941" t="s">
        <v>4</v>
      </c>
      <c r="G22" s="941" t="s">
        <v>4</v>
      </c>
    </row>
    <row r="23" spans="4:7">
      <c r="D23" s="939" t="s">
        <v>2262</v>
      </c>
      <c r="E23" s="940">
        <v>262913</v>
      </c>
      <c r="F23" s="941" t="s">
        <v>4</v>
      </c>
      <c r="G23" s="941" t="s">
        <v>4</v>
      </c>
    </row>
    <row r="24" spans="4:7">
      <c r="D24" s="939" t="s">
        <v>1009</v>
      </c>
      <c r="E24" s="933"/>
      <c r="F24" s="945" t="s">
        <v>4</v>
      </c>
      <c r="G24" s="945" t="s">
        <v>4</v>
      </c>
    </row>
    <row r="37" spans="3:3">
      <c r="C37" s="399" t="s">
        <v>319</v>
      </c>
    </row>
  </sheetData>
  <mergeCells count="3">
    <mergeCell ref="C2:I3"/>
    <mergeCell ref="E7:F7"/>
    <mergeCell ref="G7:G8"/>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H17"/>
  <sheetViews>
    <sheetView workbookViewId="0"/>
  </sheetViews>
  <sheetFormatPr baseColWidth="10" defaultColWidth="11.42578125" defaultRowHeight="15"/>
  <cols>
    <col min="1" max="1" width="19.140625" style="1" customWidth="1"/>
    <col min="2" max="2" width="3.7109375" style="1" customWidth="1"/>
    <col min="3" max="3" width="4.5703125" style="1" bestFit="1" customWidth="1"/>
    <col min="4" max="4" width="44.7109375" style="1" customWidth="1"/>
    <col min="5" max="5" width="14" style="1" customWidth="1"/>
    <col min="6" max="6" width="19.7109375" style="1" customWidth="1"/>
    <col min="7" max="7" width="14.5703125" style="1" customWidth="1"/>
    <col min="8" max="16384" width="11.42578125" style="1"/>
  </cols>
  <sheetData>
    <row r="2" spans="1:8" ht="15" customHeight="1">
      <c r="C2" s="991" t="s">
        <v>1416</v>
      </c>
      <c r="D2" s="1008"/>
      <c r="E2" s="1008"/>
      <c r="F2" s="1008"/>
      <c r="G2" s="1008"/>
    </row>
    <row r="3" spans="1:8" ht="15" customHeight="1">
      <c r="C3" s="1008"/>
      <c r="D3" s="1008"/>
      <c r="E3" s="1008"/>
      <c r="F3" s="1008"/>
      <c r="G3" s="1008"/>
    </row>
    <row r="4" spans="1:8">
      <c r="A4" s="257" t="s">
        <v>241</v>
      </c>
    </row>
    <row r="5" spans="1:8" ht="15.75">
      <c r="A5" s="43"/>
      <c r="C5" s="2"/>
      <c r="D5" s="2"/>
      <c r="E5" s="2"/>
      <c r="F5" s="2"/>
      <c r="G5" s="2"/>
    </row>
    <row r="6" spans="1:8" ht="15.75">
      <c r="A6" s="43"/>
      <c r="C6" s="2"/>
      <c r="D6" s="2"/>
      <c r="E6" s="2"/>
      <c r="F6" s="2"/>
      <c r="G6" s="2"/>
    </row>
    <row r="7" spans="1:8" ht="15.75" thickBot="1">
      <c r="E7" s="2"/>
      <c r="F7" s="2"/>
    </row>
    <row r="8" spans="1:8" ht="29.25" thickBot="1">
      <c r="A8" s="361"/>
      <c r="B8" s="361"/>
      <c r="C8" s="361"/>
      <c r="D8" s="414" t="s">
        <v>1417</v>
      </c>
      <c r="E8" s="415" t="s">
        <v>1418</v>
      </c>
      <c r="F8" s="416" t="s">
        <v>1419</v>
      </c>
      <c r="H8" s="361"/>
    </row>
    <row r="9" spans="1:8" s="24" customFormat="1" ht="30.75" customHeight="1">
      <c r="A9" s="363"/>
      <c r="B9" s="363"/>
      <c r="C9" s="363"/>
      <c r="D9" s="658" t="s">
        <v>1420</v>
      </c>
      <c r="E9" s="659">
        <v>8279</v>
      </c>
      <c r="F9" s="659">
        <v>0</v>
      </c>
      <c r="H9" s="363"/>
    </row>
    <row r="10" spans="1:8" s="24" customFormat="1" ht="30.75" customHeight="1">
      <c r="D10" s="660" t="s">
        <v>1421</v>
      </c>
      <c r="E10" s="661">
        <v>-25993</v>
      </c>
      <c r="F10" s="661">
        <v>0</v>
      </c>
    </row>
    <row r="11" spans="1:8" s="256" customFormat="1" ht="25.5" customHeight="1">
      <c r="D11" s="412" t="s">
        <v>363</v>
      </c>
      <c r="E11" s="413">
        <v>-17714</v>
      </c>
      <c r="F11" s="413">
        <v>0</v>
      </c>
    </row>
    <row r="13" spans="1:8">
      <c r="D13" s="399" t="s">
        <v>319</v>
      </c>
    </row>
    <row r="17" spans="4:6" ht="15.75">
      <c r="D17" s="254"/>
      <c r="E17" s="254"/>
      <c r="F17" s="254"/>
    </row>
  </sheetData>
  <mergeCells count="1">
    <mergeCell ref="C2:G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44"/>
  <sheetViews>
    <sheetView workbookViewId="0">
      <selection activeCell="A2" sqref="A2"/>
    </sheetView>
  </sheetViews>
  <sheetFormatPr baseColWidth="10" defaultColWidth="11.42578125" defaultRowHeight="15"/>
  <cols>
    <col min="1" max="1" width="20.140625" style="1" customWidth="1"/>
    <col min="2" max="2" width="3.7109375" style="1" customWidth="1"/>
    <col min="3" max="3" width="4.7109375" style="1" customWidth="1"/>
    <col min="4" max="4" width="50.42578125" style="1" customWidth="1"/>
    <col min="5" max="5" width="11.5703125" style="1" bestFit="1" customWidth="1"/>
    <col min="6" max="6" width="12" style="1" bestFit="1" customWidth="1"/>
    <col min="7" max="7" width="11.5703125" style="1" bestFit="1" customWidth="1"/>
    <col min="8" max="8" width="13.42578125" style="1" customWidth="1"/>
    <col min="9" max="9" width="11.5703125" style="1" bestFit="1" customWidth="1"/>
    <col min="10" max="16384" width="11.42578125" style="1"/>
  </cols>
  <sheetData>
    <row r="2" spans="1:10">
      <c r="C2" s="991" t="s">
        <v>361</v>
      </c>
      <c r="D2" s="991"/>
      <c r="E2" s="991"/>
      <c r="F2" s="991"/>
      <c r="G2" s="991"/>
      <c r="H2" s="991"/>
      <c r="I2" s="991"/>
      <c r="J2" s="991"/>
    </row>
    <row r="3" spans="1:10">
      <c r="C3" s="991"/>
      <c r="D3" s="991"/>
      <c r="E3" s="991"/>
      <c r="F3" s="991"/>
      <c r="G3" s="991"/>
      <c r="H3" s="991"/>
      <c r="I3" s="991"/>
      <c r="J3" s="991"/>
    </row>
    <row r="4" spans="1:10">
      <c r="A4" s="258" t="s">
        <v>241</v>
      </c>
    </row>
    <row r="5" spans="1:10" ht="15.75">
      <c r="A5" s="43" t="s">
        <v>362</v>
      </c>
      <c r="C5" s="25"/>
      <c r="D5" s="25"/>
      <c r="E5" s="25"/>
      <c r="F5" s="25"/>
      <c r="G5" s="25"/>
      <c r="H5" s="25"/>
      <c r="I5" s="25"/>
    </row>
    <row r="6" spans="1:10">
      <c r="C6" s="26"/>
      <c r="D6" s="26"/>
      <c r="E6" s="46" t="s">
        <v>255</v>
      </c>
      <c r="F6" s="46" t="s">
        <v>256</v>
      </c>
      <c r="G6" s="46" t="s">
        <v>257</v>
      </c>
      <c r="H6" s="46" t="s">
        <v>258</v>
      </c>
      <c r="I6" s="46" t="s">
        <v>259</v>
      </c>
    </row>
    <row r="7" spans="1:10" ht="15.75" thickBot="1">
      <c r="C7" s="26"/>
      <c r="D7" s="26"/>
      <c r="E7" s="995" t="s">
        <v>363</v>
      </c>
      <c r="F7" s="997" t="s">
        <v>364</v>
      </c>
      <c r="G7" s="997"/>
      <c r="H7" s="997"/>
      <c r="I7" s="997"/>
    </row>
    <row r="8" spans="1:10" ht="36">
      <c r="C8" s="28"/>
      <c r="D8" s="26"/>
      <c r="E8" s="996"/>
      <c r="F8" s="491" t="s">
        <v>365</v>
      </c>
      <c r="G8" s="491" t="s">
        <v>366</v>
      </c>
      <c r="H8" s="491" t="s">
        <v>367</v>
      </c>
      <c r="I8" s="491" t="s">
        <v>368</v>
      </c>
    </row>
    <row r="9" spans="1:10" ht="31.5" customHeight="1">
      <c r="C9" s="46">
        <v>1</v>
      </c>
      <c r="D9" s="47" t="s">
        <v>369</v>
      </c>
      <c r="E9" s="48">
        <v>73506593.266578123</v>
      </c>
      <c r="F9" s="49">
        <v>71877039.655788124</v>
      </c>
      <c r="G9" s="49">
        <v>0</v>
      </c>
      <c r="H9" s="49">
        <v>1592428</v>
      </c>
      <c r="I9" s="49">
        <v>508044.61079000001</v>
      </c>
    </row>
    <row r="10" spans="1:10" ht="31.5" customHeight="1">
      <c r="C10" s="46">
        <v>2</v>
      </c>
      <c r="D10" s="47" t="s">
        <v>370</v>
      </c>
      <c r="E10" s="48">
        <v>1656959.400000006</v>
      </c>
      <c r="F10" s="49">
        <v>140834.4</v>
      </c>
      <c r="G10" s="49">
        <v>0</v>
      </c>
      <c r="H10" s="49">
        <v>1516125</v>
      </c>
      <c r="I10" s="49">
        <v>461503</v>
      </c>
    </row>
    <row r="11" spans="1:10" ht="31.5" customHeight="1">
      <c r="C11" s="46">
        <v>3</v>
      </c>
      <c r="D11" s="47" t="s">
        <v>371</v>
      </c>
      <c r="E11" s="48">
        <v>71849633.866578117</v>
      </c>
      <c r="F11" s="49">
        <v>71736205.255788118</v>
      </c>
      <c r="G11" s="49">
        <v>0</v>
      </c>
      <c r="H11" s="49">
        <v>76303</v>
      </c>
      <c r="I11" s="49">
        <v>46541.610790000006</v>
      </c>
    </row>
    <row r="12" spans="1:10" ht="31.5" customHeight="1">
      <c r="C12" s="46">
        <v>4</v>
      </c>
      <c r="D12" s="50" t="s">
        <v>372</v>
      </c>
      <c r="E12" s="51" t="s">
        <v>1901</v>
      </c>
      <c r="F12" s="52">
        <v>13057223</v>
      </c>
      <c r="G12" s="52">
        <v>0</v>
      </c>
      <c r="H12" s="52">
        <v>0</v>
      </c>
      <c r="I12" s="811" t="s">
        <v>1901</v>
      </c>
    </row>
    <row r="13" spans="1:10">
      <c r="C13" s="46">
        <v>5</v>
      </c>
      <c r="D13" s="53" t="s">
        <v>373</v>
      </c>
      <c r="E13" s="54" t="s">
        <v>1901</v>
      </c>
      <c r="F13" s="55">
        <v>-1340.7470000000001</v>
      </c>
      <c r="G13" s="55" t="s">
        <v>1901</v>
      </c>
      <c r="H13" s="55" t="s">
        <v>1901</v>
      </c>
      <c r="I13" s="812" t="s">
        <v>1901</v>
      </c>
    </row>
    <row r="14" spans="1:10" ht="24">
      <c r="C14" s="46">
        <v>6</v>
      </c>
      <c r="D14" s="56" t="s">
        <v>374</v>
      </c>
      <c r="E14" s="57" t="s">
        <v>1901</v>
      </c>
      <c r="F14" s="58" t="s">
        <v>1901</v>
      </c>
      <c r="G14" s="58" t="s">
        <v>1901</v>
      </c>
      <c r="H14" s="58">
        <v>6934</v>
      </c>
      <c r="I14" s="813" t="s">
        <v>1901</v>
      </c>
    </row>
    <row r="15" spans="1:10">
      <c r="C15" s="46">
        <v>7</v>
      </c>
      <c r="D15" s="56" t="s">
        <v>375</v>
      </c>
      <c r="E15" s="57" t="s">
        <v>1901</v>
      </c>
      <c r="F15" s="58" t="s">
        <v>1901</v>
      </c>
      <c r="G15" s="58" t="s">
        <v>1901</v>
      </c>
      <c r="H15" s="58" t="s">
        <v>1901</v>
      </c>
      <c r="I15" s="813" t="s">
        <v>1901</v>
      </c>
    </row>
    <row r="16" spans="1:10">
      <c r="C16" s="46">
        <v>8</v>
      </c>
      <c r="D16" s="56" t="s">
        <v>376</v>
      </c>
      <c r="E16" s="57" t="s">
        <v>1901</v>
      </c>
      <c r="F16" s="58">
        <v>-992344.13799999654</v>
      </c>
      <c r="G16" s="58" t="s">
        <v>1901</v>
      </c>
      <c r="H16" s="58">
        <v>-1200505</v>
      </c>
      <c r="I16" s="813" t="s">
        <v>1901</v>
      </c>
    </row>
    <row r="17" spans="3:9">
      <c r="C17" s="46">
        <v>9</v>
      </c>
      <c r="D17" s="56" t="s">
        <v>377</v>
      </c>
      <c r="E17" s="57" t="s">
        <v>1901</v>
      </c>
      <c r="F17" s="58">
        <v>-10053992.516000003</v>
      </c>
      <c r="G17" s="58" t="s">
        <v>1901</v>
      </c>
      <c r="H17" s="58" t="s">
        <v>1901</v>
      </c>
      <c r="I17" s="813" t="s">
        <v>1901</v>
      </c>
    </row>
    <row r="18" spans="3:9">
      <c r="C18" s="46">
        <v>10</v>
      </c>
      <c r="D18" s="56" t="s">
        <v>378</v>
      </c>
      <c r="E18" s="57" t="s">
        <v>1901</v>
      </c>
      <c r="F18" s="58" t="s">
        <v>1901</v>
      </c>
      <c r="G18" s="58" t="s">
        <v>1901</v>
      </c>
      <c r="H18" s="58" t="s">
        <v>1901</v>
      </c>
      <c r="I18" s="813" t="s">
        <v>1901</v>
      </c>
    </row>
    <row r="19" spans="3:9">
      <c r="C19" s="46">
        <v>11</v>
      </c>
      <c r="D19" s="59" t="s">
        <v>379</v>
      </c>
      <c r="E19" s="60" t="s">
        <v>1901</v>
      </c>
      <c r="F19" s="61">
        <v>-451389.65050511993</v>
      </c>
      <c r="G19" s="61" t="s">
        <v>1901</v>
      </c>
      <c r="H19" s="61">
        <v>1536045.5847169999</v>
      </c>
      <c r="I19" s="814" t="s">
        <v>1901</v>
      </c>
    </row>
    <row r="20" spans="3:9" ht="25.5" customHeight="1">
      <c r="C20" s="46">
        <v>12</v>
      </c>
      <c r="D20" s="62" t="s">
        <v>380</v>
      </c>
      <c r="E20" s="63" t="s">
        <v>1901</v>
      </c>
      <c r="F20" s="63">
        <v>73294361.204282999</v>
      </c>
      <c r="G20" s="63">
        <v>0</v>
      </c>
      <c r="H20" s="63">
        <v>418777.5847169999</v>
      </c>
      <c r="I20" s="63">
        <v>46541.610790000006</v>
      </c>
    </row>
    <row r="21" spans="3:9">
      <c r="C21" s="26"/>
      <c r="D21" s="26"/>
      <c r="E21" s="26"/>
      <c r="F21" s="26"/>
      <c r="G21" s="26"/>
      <c r="H21" s="26"/>
      <c r="I21" s="26"/>
    </row>
    <row r="22" spans="3:9">
      <c r="C22" s="2"/>
      <c r="D22" s="399" t="s">
        <v>319</v>
      </c>
      <c r="E22" s="2"/>
      <c r="F22" s="2"/>
      <c r="G22" s="2"/>
      <c r="H22" s="2"/>
      <c r="I22" s="2"/>
    </row>
    <row r="23" spans="3:9">
      <c r="C23" s="2"/>
      <c r="D23" s="2"/>
      <c r="E23" s="2"/>
      <c r="F23" s="2"/>
      <c r="G23" s="2"/>
      <c r="H23" s="2"/>
      <c r="I23" s="2"/>
    </row>
    <row r="24" spans="3:9">
      <c r="C24" s="2"/>
      <c r="D24" s="2"/>
      <c r="E24" s="2"/>
      <c r="F24" s="2"/>
      <c r="G24" s="2"/>
      <c r="H24" s="2"/>
      <c r="I24" s="2"/>
    </row>
    <row r="25" spans="3:9">
      <c r="C25" s="2"/>
      <c r="D25" s="2"/>
      <c r="E25" s="2"/>
      <c r="F25" s="2"/>
      <c r="G25" s="2"/>
      <c r="H25" s="2"/>
      <c r="I25" s="2"/>
    </row>
    <row r="26" spans="3:9">
      <c r="C26" s="2"/>
      <c r="D26" s="2"/>
      <c r="E26" s="2"/>
      <c r="F26" s="2"/>
      <c r="G26" s="2"/>
      <c r="H26" s="2"/>
      <c r="I26" s="2"/>
    </row>
    <row r="27" spans="3:9">
      <c r="C27" s="2"/>
      <c r="D27" s="2"/>
      <c r="E27" s="2"/>
      <c r="F27" s="2"/>
      <c r="G27" s="2"/>
      <c r="H27" s="2"/>
      <c r="I27" s="2"/>
    </row>
    <row r="28" spans="3:9">
      <c r="C28" s="2"/>
      <c r="D28" s="2"/>
      <c r="E28" s="2"/>
      <c r="F28" s="2"/>
      <c r="G28" s="2"/>
      <c r="H28" s="2"/>
      <c r="I28" s="2"/>
    </row>
    <row r="29" spans="3:9">
      <c r="C29" s="2"/>
      <c r="D29" s="2"/>
      <c r="E29" s="2"/>
      <c r="F29" s="2"/>
      <c r="G29" s="2"/>
      <c r="H29" s="2"/>
      <c r="I29" s="2"/>
    </row>
    <row r="30" spans="3:9">
      <c r="C30" s="2"/>
      <c r="D30" s="2"/>
      <c r="E30" s="2"/>
      <c r="F30" s="2"/>
      <c r="G30" s="2"/>
      <c r="H30" s="2"/>
      <c r="I30" s="2"/>
    </row>
    <row r="31" spans="3:9">
      <c r="C31" s="2"/>
      <c r="D31" s="2"/>
      <c r="E31" s="2"/>
      <c r="F31" s="2"/>
      <c r="G31" s="2"/>
      <c r="H31" s="2"/>
      <c r="I31" s="2"/>
    </row>
    <row r="32" spans="3:9">
      <c r="C32" s="2"/>
      <c r="D32" s="2"/>
      <c r="E32" s="2"/>
      <c r="F32" s="2"/>
      <c r="G32" s="2"/>
      <c r="H32" s="2"/>
      <c r="I32" s="2"/>
    </row>
    <row r="33" spans="3:9">
      <c r="C33" s="2"/>
      <c r="D33" s="2"/>
      <c r="E33" s="2"/>
      <c r="F33" s="2"/>
      <c r="G33" s="2"/>
      <c r="H33" s="2"/>
      <c r="I33" s="2"/>
    </row>
    <row r="34" spans="3:9">
      <c r="C34" s="2"/>
      <c r="D34" s="2"/>
      <c r="E34" s="2"/>
      <c r="F34" s="2"/>
      <c r="G34" s="2"/>
      <c r="H34" s="2"/>
      <c r="I34" s="2"/>
    </row>
    <row r="35" spans="3:9">
      <c r="C35" s="2"/>
      <c r="D35" s="2"/>
      <c r="E35" s="2"/>
      <c r="F35" s="2"/>
      <c r="G35" s="2"/>
      <c r="H35" s="2"/>
      <c r="I35" s="2"/>
    </row>
    <row r="36" spans="3:9">
      <c r="C36" s="2"/>
      <c r="D36" s="2"/>
      <c r="E36" s="2"/>
      <c r="F36" s="2"/>
      <c r="G36" s="2"/>
      <c r="H36" s="2"/>
      <c r="I36" s="2"/>
    </row>
    <row r="37" spans="3:9">
      <c r="C37" s="2"/>
      <c r="D37" s="2"/>
      <c r="E37" s="2"/>
      <c r="F37" s="2"/>
      <c r="G37" s="2"/>
      <c r="H37" s="2"/>
      <c r="I37" s="2"/>
    </row>
    <row r="38" spans="3:9">
      <c r="C38" s="2"/>
      <c r="D38" s="2"/>
      <c r="E38" s="2"/>
      <c r="F38" s="2"/>
      <c r="G38" s="2"/>
      <c r="H38" s="2"/>
      <c r="I38" s="2"/>
    </row>
    <row r="39" spans="3:9">
      <c r="C39" s="2"/>
      <c r="D39" s="2"/>
      <c r="E39" s="2"/>
      <c r="F39" s="2"/>
      <c r="G39" s="2"/>
      <c r="H39" s="2"/>
      <c r="I39" s="2"/>
    </row>
    <row r="40" spans="3:9">
      <c r="C40" s="2"/>
      <c r="D40" s="2"/>
      <c r="E40" s="2"/>
      <c r="F40" s="2"/>
      <c r="G40" s="2"/>
      <c r="H40" s="2"/>
      <c r="I40" s="2"/>
    </row>
    <row r="41" spans="3:9">
      <c r="C41" s="2"/>
      <c r="D41" s="2"/>
      <c r="E41" s="2"/>
      <c r="F41" s="2"/>
      <c r="G41" s="2"/>
      <c r="H41" s="2"/>
      <c r="I41" s="2"/>
    </row>
    <row r="42" spans="3:9">
      <c r="C42" s="2"/>
      <c r="D42" s="2"/>
      <c r="E42" s="2"/>
      <c r="F42" s="2"/>
      <c r="G42" s="2"/>
      <c r="H42" s="2"/>
      <c r="I42" s="2"/>
    </row>
    <row r="43" spans="3:9">
      <c r="C43" s="2"/>
      <c r="D43" s="2"/>
      <c r="E43" s="2"/>
      <c r="F43" s="2"/>
      <c r="G43" s="2"/>
      <c r="H43" s="2"/>
      <c r="I43" s="2"/>
    </row>
    <row r="44" spans="3:9">
      <c r="C44" s="2"/>
      <c r="D44" s="2"/>
      <c r="E44" s="2"/>
      <c r="F44" s="2"/>
      <c r="G44" s="2"/>
      <c r="H44" s="2"/>
      <c r="I44" s="2"/>
    </row>
  </sheetData>
  <mergeCells count="3">
    <mergeCell ref="C2:J3"/>
    <mergeCell ref="E7:E8"/>
    <mergeCell ref="F7:I7"/>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8" t="s">
        <v>1422</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6"/>
  <sheetViews>
    <sheetView workbookViewId="0">
      <selection activeCell="D7" sqref="D7:G12"/>
    </sheetView>
  </sheetViews>
  <sheetFormatPr baseColWidth="10" defaultColWidth="11.42578125" defaultRowHeight="15"/>
  <cols>
    <col min="1" max="1" width="18.28515625" style="1" customWidth="1"/>
    <col min="2" max="2" width="3.7109375" style="1" customWidth="1"/>
    <col min="3" max="3" width="4.5703125" style="1" bestFit="1" customWidth="1"/>
    <col min="4" max="4" width="22.140625" style="1" customWidth="1"/>
    <col min="5" max="5" width="24" style="1" bestFit="1" customWidth="1"/>
    <col min="6" max="6" width="15" style="1" customWidth="1"/>
    <col min="7" max="7" width="14.5703125" style="1" customWidth="1"/>
    <col min="8" max="16384" width="11.42578125" style="1"/>
  </cols>
  <sheetData>
    <row r="2" spans="1:11" ht="15" customHeight="1">
      <c r="C2" s="991" t="s">
        <v>1423</v>
      </c>
      <c r="D2" s="1008"/>
      <c r="E2" s="1008"/>
      <c r="F2" s="1008"/>
      <c r="G2" s="1008"/>
      <c r="H2" s="1008"/>
      <c r="I2" s="1008"/>
      <c r="J2" s="1008"/>
    </row>
    <row r="3" spans="1:11" ht="15" customHeight="1">
      <c r="C3" s="1008"/>
      <c r="D3" s="1008"/>
      <c r="E3" s="1008"/>
      <c r="F3" s="1008"/>
      <c r="G3" s="1008"/>
      <c r="H3" s="1008"/>
      <c r="I3" s="1008"/>
      <c r="J3" s="1008"/>
    </row>
    <row r="4" spans="1:11">
      <c r="A4" s="257" t="s">
        <v>241</v>
      </c>
    </row>
    <row r="5" spans="1:11" ht="15.75">
      <c r="A5" s="43"/>
      <c r="C5" s="2"/>
      <c r="D5" s="2"/>
      <c r="E5" s="2"/>
      <c r="F5" s="2"/>
      <c r="G5" s="2"/>
      <c r="H5" s="2"/>
      <c r="I5" s="2"/>
      <c r="J5" s="2"/>
    </row>
    <row r="6" spans="1:11">
      <c r="E6" s="2"/>
      <c r="F6" s="2"/>
    </row>
    <row r="7" spans="1:11" ht="57.75" thickBot="1">
      <c r="A7" s="361"/>
      <c r="B7" s="361"/>
      <c r="C7" s="361"/>
      <c r="D7" s="662"/>
      <c r="E7" s="666"/>
      <c r="F7" s="663" t="s">
        <v>1424</v>
      </c>
      <c r="G7" s="663" t="s">
        <v>1425</v>
      </c>
      <c r="J7" s="361"/>
      <c r="K7" s="361"/>
    </row>
    <row r="8" spans="1:11">
      <c r="A8" s="361"/>
      <c r="B8" s="361"/>
      <c r="C8" s="361"/>
      <c r="D8" s="664"/>
      <c r="E8" s="664"/>
      <c r="F8" s="664"/>
      <c r="G8" s="664"/>
      <c r="J8" s="361"/>
      <c r="K8" s="361"/>
    </row>
    <row r="9" spans="1:11">
      <c r="D9" s="1148" t="s">
        <v>1426</v>
      </c>
      <c r="E9" s="667" t="s">
        <v>1427</v>
      </c>
      <c r="F9" s="665">
        <v>4.1330910773614784</v>
      </c>
      <c r="G9" s="1150">
        <v>10</v>
      </c>
    </row>
    <row r="10" spans="1:11">
      <c r="D10" s="1149"/>
      <c r="E10" s="668" t="s">
        <v>1428</v>
      </c>
      <c r="F10" s="665">
        <v>3.9459558131711434</v>
      </c>
      <c r="G10" s="1151"/>
    </row>
    <row r="11" spans="1:11">
      <c r="D11" s="1149" t="s">
        <v>1429</v>
      </c>
      <c r="E11" s="668" t="s">
        <v>1427</v>
      </c>
      <c r="F11" s="665">
        <v>3.1824751135024516</v>
      </c>
      <c r="G11" s="1151"/>
    </row>
    <row r="12" spans="1:11">
      <c r="D12" s="1149"/>
      <c r="E12" s="668" t="s">
        <v>1428</v>
      </c>
      <c r="F12" s="665">
        <v>2.0240720830129617</v>
      </c>
      <c r="G12" s="1152"/>
    </row>
    <row r="16" spans="1:11" ht="15.75">
      <c r="D16" s="254"/>
      <c r="E16" s="254"/>
      <c r="F16" s="254"/>
    </row>
  </sheetData>
  <mergeCells count="4">
    <mergeCell ref="C2:J3"/>
    <mergeCell ref="D9:D10"/>
    <mergeCell ref="G9:G12"/>
    <mergeCell ref="D11:D12"/>
  </mergeCell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6"/>
  <sheetViews>
    <sheetView workbookViewId="0">
      <selection activeCell="D7" sqref="D7:H14"/>
    </sheetView>
  </sheetViews>
  <sheetFormatPr baseColWidth="10" defaultColWidth="11.42578125" defaultRowHeight="15"/>
  <cols>
    <col min="1" max="1" width="18.85546875" style="1" customWidth="1"/>
    <col min="2" max="2" width="3.7109375" style="1" customWidth="1"/>
    <col min="3" max="3" width="4.5703125" style="1" bestFit="1" customWidth="1"/>
    <col min="4" max="4" width="32.28515625" style="1" customWidth="1"/>
    <col min="5" max="8" width="16.42578125" style="1" customWidth="1"/>
    <col min="9" max="16384" width="11.42578125" style="1"/>
  </cols>
  <sheetData>
    <row r="2" spans="1:11" ht="15" customHeight="1">
      <c r="C2" s="991" t="s">
        <v>1430</v>
      </c>
      <c r="D2" s="1008"/>
      <c r="E2" s="1008"/>
      <c r="F2" s="1008"/>
      <c r="G2" s="1008"/>
      <c r="H2" s="1008"/>
      <c r="I2" s="1008"/>
      <c r="J2" s="1008"/>
    </row>
    <row r="3" spans="1:11" ht="15" customHeight="1">
      <c r="C3" s="1008"/>
      <c r="D3" s="1008"/>
      <c r="E3" s="1008"/>
      <c r="F3" s="1008"/>
      <c r="G3" s="1008"/>
      <c r="H3" s="1008"/>
      <c r="I3" s="1008"/>
      <c r="J3" s="1008"/>
    </row>
    <row r="4" spans="1:11">
      <c r="A4" s="257" t="s">
        <v>241</v>
      </c>
    </row>
    <row r="5" spans="1:11" ht="15.75">
      <c r="A5" s="43"/>
      <c r="C5" s="2"/>
      <c r="D5" s="2"/>
      <c r="E5" s="2"/>
      <c r="F5" s="2"/>
      <c r="G5" s="2"/>
      <c r="H5" s="2"/>
      <c r="I5" s="2"/>
      <c r="J5" s="2"/>
    </row>
    <row r="6" spans="1:11">
      <c r="E6" s="2"/>
      <c r="F6" s="2"/>
    </row>
    <row r="7" spans="1:11" ht="32.25" customHeight="1" thickBot="1">
      <c r="A7" s="361"/>
      <c r="B7" s="361"/>
      <c r="C7" s="361"/>
      <c r="D7" s="1114" t="s">
        <v>1431</v>
      </c>
      <c r="E7" s="1061" t="s">
        <v>1432</v>
      </c>
      <c r="F7" s="1061"/>
      <c r="G7" s="1061" t="s">
        <v>1433</v>
      </c>
      <c r="H7" s="1061"/>
      <c r="J7" s="361"/>
      <c r="K7" s="361"/>
    </row>
    <row r="8" spans="1:11" ht="31.5" customHeight="1" thickBot="1">
      <c r="A8" s="361"/>
      <c r="B8" s="361"/>
      <c r="C8" s="361"/>
      <c r="D8" s="1091"/>
      <c r="E8" s="672">
        <v>44896</v>
      </c>
      <c r="F8" s="672">
        <v>44531</v>
      </c>
      <c r="G8" s="672">
        <v>44896</v>
      </c>
      <c r="H8" s="672">
        <v>44531</v>
      </c>
      <c r="J8" s="361"/>
      <c r="K8" s="361"/>
    </row>
    <row r="9" spans="1:11" ht="27.75" customHeight="1">
      <c r="D9" s="669" t="s">
        <v>1434</v>
      </c>
      <c r="E9" s="670">
        <v>4.2999999999999997E-2</v>
      </c>
      <c r="F9" s="670">
        <v>0.11899999999999999</v>
      </c>
      <c r="G9" s="670">
        <v>7.4999999999999997E-2</v>
      </c>
      <c r="H9" s="670">
        <v>0.10299999999999999</v>
      </c>
    </row>
    <row r="10" spans="1:11" ht="27.75" customHeight="1">
      <c r="D10" s="632" t="s">
        <v>1435</v>
      </c>
      <c r="E10" s="671">
        <v>-4.2999999999999997E-2</v>
      </c>
      <c r="F10" s="671">
        <v>-2.5999999999999999E-2</v>
      </c>
      <c r="G10" s="671">
        <v>-6.4000000000000001E-2</v>
      </c>
      <c r="H10" s="671">
        <v>-9.7000000000000003E-2</v>
      </c>
    </row>
    <row r="11" spans="1:11" ht="27.75" customHeight="1">
      <c r="D11" s="632" t="s">
        <v>1436</v>
      </c>
      <c r="E11" s="671">
        <v>2.1000000000000001E-2</v>
      </c>
      <c r="F11" s="671">
        <v>4.2000000000000003E-2</v>
      </c>
      <c r="G11" s="869"/>
      <c r="H11" s="869"/>
    </row>
    <row r="12" spans="1:11" ht="27.75" customHeight="1">
      <c r="D12" s="632" t="s">
        <v>1437</v>
      </c>
      <c r="E12" s="671">
        <v>-1.2999999999999999E-2</v>
      </c>
      <c r="F12" s="671">
        <v>-8.9999999999999993E-3</v>
      </c>
      <c r="G12" s="869"/>
      <c r="H12" s="869"/>
    </row>
    <row r="13" spans="1:11" ht="27.75" customHeight="1">
      <c r="D13" s="632" t="s">
        <v>1438</v>
      </c>
      <c r="E13" s="671">
        <v>-2.9999999999999997E-4</v>
      </c>
      <c r="F13" s="671">
        <v>1.9E-2</v>
      </c>
      <c r="G13" s="869"/>
      <c r="H13" s="869"/>
    </row>
    <row r="14" spans="1:11" ht="27.75" customHeight="1">
      <c r="D14" s="632" t="s">
        <v>1439</v>
      </c>
      <c r="E14" s="671">
        <v>5.0000000000000002E-5</v>
      </c>
      <c r="F14" s="671">
        <v>-7.0000000000000001E-3</v>
      </c>
      <c r="G14" s="869"/>
      <c r="H14" s="869"/>
    </row>
    <row r="16" spans="1:11">
      <c r="D16" s="1153" t="s">
        <v>1440</v>
      </c>
      <c r="E16" s="1153"/>
      <c r="F16" s="1153"/>
      <c r="G16" s="1153"/>
      <c r="H16" s="1153"/>
    </row>
  </sheetData>
  <mergeCells count="5">
    <mergeCell ref="C2:J3"/>
    <mergeCell ref="D7:D8"/>
    <mergeCell ref="E7:F7"/>
    <mergeCell ref="G7:H7"/>
    <mergeCell ref="D16:H16"/>
  </mergeCells>
  <pageMargins left="0.7" right="0.7" top="0.75" bottom="0.75" header="0.3" footer="0.3"/>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8" t="s">
        <v>1441</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19"/>
  <sheetViews>
    <sheetView workbookViewId="0">
      <selection activeCell="D6" sqref="D6:L17"/>
    </sheetView>
  </sheetViews>
  <sheetFormatPr baseColWidth="10" defaultColWidth="11.42578125" defaultRowHeight="15"/>
  <cols>
    <col min="1" max="1" width="17"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8" width="14.7109375" style="1" customWidth="1"/>
    <col min="9" max="9" width="11.42578125" style="1"/>
    <col min="10" max="10" width="14.7109375" style="1" customWidth="1"/>
    <col min="11" max="11" width="11.42578125" style="1"/>
    <col min="12" max="12" width="14.5703125" style="1" customWidth="1"/>
    <col min="13" max="16384" width="11.42578125" style="1"/>
  </cols>
  <sheetData>
    <row r="2" spans="1:13" ht="15" customHeight="1">
      <c r="C2" s="991" t="s">
        <v>1442</v>
      </c>
      <c r="D2" s="991"/>
      <c r="E2" s="991"/>
      <c r="F2" s="991"/>
      <c r="G2" s="991"/>
      <c r="H2" s="991"/>
      <c r="I2" s="991"/>
      <c r="J2" s="991"/>
      <c r="K2" s="991"/>
      <c r="L2" s="991"/>
      <c r="M2" s="991"/>
    </row>
    <row r="3" spans="1:13" ht="15" customHeight="1">
      <c r="C3" s="991"/>
      <c r="D3" s="991"/>
      <c r="E3" s="991"/>
      <c r="F3" s="991"/>
      <c r="G3" s="991"/>
      <c r="H3" s="991"/>
      <c r="I3" s="991"/>
      <c r="J3" s="991"/>
      <c r="K3" s="991"/>
      <c r="L3" s="991"/>
      <c r="M3" s="991"/>
    </row>
    <row r="4" spans="1:13">
      <c r="A4" s="257" t="s">
        <v>241</v>
      </c>
    </row>
    <row r="5" spans="1:13" ht="15.75">
      <c r="A5" s="43" t="s">
        <v>193</v>
      </c>
      <c r="C5" s="2"/>
      <c r="D5" s="2"/>
      <c r="E5" s="2"/>
      <c r="F5" s="2"/>
      <c r="G5" s="2"/>
      <c r="H5" s="2"/>
      <c r="I5" s="2"/>
    </row>
    <row r="6" spans="1:13" ht="39.75" customHeight="1" thickBot="1">
      <c r="A6" s="361"/>
      <c r="B6" s="361"/>
      <c r="C6" s="423"/>
      <c r="D6" s="424"/>
      <c r="E6" s="1154" t="s">
        <v>1443</v>
      </c>
      <c r="F6" s="1154"/>
      <c r="G6" s="1154" t="s">
        <v>1444</v>
      </c>
      <c r="H6" s="1154"/>
      <c r="I6" s="1154" t="s">
        <v>1445</v>
      </c>
      <c r="J6" s="1154"/>
      <c r="K6" s="1154" t="s">
        <v>1446</v>
      </c>
      <c r="L6" s="1154"/>
    </row>
    <row r="7" spans="1:13" ht="69.75" customHeight="1" thickBot="1">
      <c r="C7" s="423"/>
      <c r="D7" s="423"/>
      <c r="E7" s="422"/>
      <c r="F7" s="433" t="s">
        <v>1447</v>
      </c>
      <c r="G7" s="675"/>
      <c r="H7" s="433" t="s">
        <v>1447</v>
      </c>
      <c r="I7" s="676"/>
      <c r="J7" s="433" t="s">
        <v>1448</v>
      </c>
      <c r="K7" s="676"/>
      <c r="L7" s="433" t="s">
        <v>1448</v>
      </c>
    </row>
    <row r="8" spans="1:13" hidden="1">
      <c r="C8" s="423"/>
      <c r="D8" s="425"/>
      <c r="E8" s="426" t="s">
        <v>2068</v>
      </c>
      <c r="F8" s="426" t="s">
        <v>2069</v>
      </c>
      <c r="G8" s="426" t="s">
        <v>2070</v>
      </c>
      <c r="H8" s="426" t="s">
        <v>2071</v>
      </c>
      <c r="I8" s="426" t="s">
        <v>2072</v>
      </c>
      <c r="J8" s="426" t="s">
        <v>2073</v>
      </c>
      <c r="K8" s="426" t="s">
        <v>2074</v>
      </c>
      <c r="L8" s="426" t="s">
        <v>2075</v>
      </c>
    </row>
    <row r="9" spans="1:13" s="24" customFormat="1" ht="34.5" customHeight="1">
      <c r="C9" s="430" t="s">
        <v>1094</v>
      </c>
      <c r="D9" s="444" t="s">
        <v>1449</v>
      </c>
      <c r="E9" s="673">
        <v>22568356.5</v>
      </c>
      <c r="F9" s="673">
        <v>6816067.5</v>
      </c>
      <c r="G9" s="674"/>
      <c r="H9" s="674"/>
      <c r="I9" s="673">
        <v>53948888.5</v>
      </c>
      <c r="J9" s="673">
        <v>14253551</v>
      </c>
      <c r="K9" s="674"/>
      <c r="L9" s="674"/>
    </row>
    <row r="10" spans="1:13" s="24" customFormat="1" ht="21.75" customHeight="1">
      <c r="C10" s="430" t="s">
        <v>1096</v>
      </c>
      <c r="D10" s="438" t="s">
        <v>1315</v>
      </c>
      <c r="E10" s="673">
        <v>0</v>
      </c>
      <c r="F10" s="673">
        <v>0</v>
      </c>
      <c r="G10" s="673">
        <v>0</v>
      </c>
      <c r="H10" s="673">
        <v>0</v>
      </c>
      <c r="I10" s="673">
        <v>146320</v>
      </c>
      <c r="J10" s="673">
        <v>8128</v>
      </c>
      <c r="K10" s="673">
        <v>100821.5</v>
      </c>
      <c r="L10" s="673">
        <v>8128</v>
      </c>
    </row>
    <row r="11" spans="1:13" s="24" customFormat="1" ht="21.75" customHeight="1">
      <c r="C11" s="430" t="s">
        <v>1097</v>
      </c>
      <c r="D11" s="438" t="s">
        <v>1204</v>
      </c>
      <c r="E11" s="673">
        <v>6843197</v>
      </c>
      <c r="F11" s="673">
        <v>6816067.5</v>
      </c>
      <c r="G11" s="673">
        <v>6482371.5</v>
      </c>
      <c r="H11" s="673">
        <v>6464166.5</v>
      </c>
      <c r="I11" s="673">
        <v>5003518</v>
      </c>
      <c r="J11" s="673">
        <v>4177253</v>
      </c>
      <c r="K11" s="673">
        <v>4664216.5</v>
      </c>
      <c r="L11" s="673">
        <v>3984297.5</v>
      </c>
    </row>
    <row r="12" spans="1:13" s="24" customFormat="1" ht="34.5" customHeight="1">
      <c r="C12" s="430" t="s">
        <v>1098</v>
      </c>
      <c r="D12" s="440" t="s">
        <v>1450</v>
      </c>
      <c r="E12" s="673">
        <v>0</v>
      </c>
      <c r="F12" s="673">
        <v>0</v>
      </c>
      <c r="G12" s="673">
        <v>0</v>
      </c>
      <c r="H12" s="673">
        <v>0</v>
      </c>
      <c r="I12" s="673">
        <v>0</v>
      </c>
      <c r="J12" s="673">
        <v>0</v>
      </c>
      <c r="K12" s="673">
        <v>18996.5</v>
      </c>
      <c r="L12" s="673">
        <v>18996.5</v>
      </c>
    </row>
    <row r="13" spans="1:13" s="24" customFormat="1" ht="21.75" customHeight="1">
      <c r="C13" s="430" t="s">
        <v>1099</v>
      </c>
      <c r="D13" s="438" t="s">
        <v>1451</v>
      </c>
      <c r="E13" s="673">
        <v>0</v>
      </c>
      <c r="F13" s="673">
        <v>0</v>
      </c>
      <c r="G13" s="673">
        <v>0</v>
      </c>
      <c r="H13" s="673">
        <v>0</v>
      </c>
      <c r="I13" s="673">
        <v>35075</v>
      </c>
      <c r="J13" s="673">
        <v>0</v>
      </c>
      <c r="K13" s="673">
        <v>36313</v>
      </c>
      <c r="L13" s="673">
        <v>0</v>
      </c>
    </row>
    <row r="14" spans="1:13" s="24" customFormat="1" ht="34.5" customHeight="1">
      <c r="C14" s="430" t="s">
        <v>1100</v>
      </c>
      <c r="D14" s="440" t="s">
        <v>1452</v>
      </c>
      <c r="E14" s="673">
        <v>6802309</v>
      </c>
      <c r="F14" s="673">
        <v>6802309</v>
      </c>
      <c r="G14" s="673">
        <v>6443472</v>
      </c>
      <c r="H14" s="673">
        <v>6443472</v>
      </c>
      <c r="I14" s="673">
        <v>3901311.5</v>
      </c>
      <c r="J14" s="673">
        <v>3867161</v>
      </c>
      <c r="K14" s="673">
        <v>3727477.5</v>
      </c>
      <c r="L14" s="673">
        <v>3701935.5</v>
      </c>
    </row>
    <row r="15" spans="1:13" s="24" customFormat="1" ht="34.5" customHeight="1">
      <c r="C15" s="430" t="s">
        <v>1101</v>
      </c>
      <c r="D15" s="440" t="s">
        <v>1453</v>
      </c>
      <c r="E15" s="673">
        <v>6652</v>
      </c>
      <c r="F15" s="673">
        <v>0</v>
      </c>
      <c r="G15" s="673">
        <v>6025.5</v>
      </c>
      <c r="H15" s="673">
        <v>0</v>
      </c>
      <c r="I15" s="673">
        <v>604554</v>
      </c>
      <c r="J15" s="673">
        <v>39166</v>
      </c>
      <c r="K15" s="673">
        <v>513183.5</v>
      </c>
      <c r="L15" s="673">
        <v>38333.5</v>
      </c>
    </row>
    <row r="16" spans="1:13" s="24" customFormat="1" ht="34.5" customHeight="1">
      <c r="C16" s="430" t="s">
        <v>1102</v>
      </c>
      <c r="D16" s="440" t="s">
        <v>1454</v>
      </c>
      <c r="E16" s="673">
        <v>17300</v>
      </c>
      <c r="F16" s="673">
        <v>13758.5</v>
      </c>
      <c r="G16" s="673">
        <v>16344</v>
      </c>
      <c r="H16" s="673">
        <v>20694.5</v>
      </c>
      <c r="I16" s="673">
        <v>469576.5</v>
      </c>
      <c r="J16" s="673">
        <v>265705.5</v>
      </c>
      <c r="K16" s="673">
        <v>427123</v>
      </c>
      <c r="L16" s="673">
        <v>249533.5</v>
      </c>
    </row>
    <row r="17" spans="3:12" s="24" customFormat="1" ht="21.75" customHeight="1">
      <c r="C17" s="430" t="s">
        <v>1105</v>
      </c>
      <c r="D17" s="438" t="s">
        <v>346</v>
      </c>
      <c r="E17" s="673">
        <v>15812038.5</v>
      </c>
      <c r="F17" s="673">
        <v>0</v>
      </c>
      <c r="G17" s="674"/>
      <c r="H17" s="674"/>
      <c r="I17" s="673">
        <v>48532593.5</v>
      </c>
      <c r="J17" s="673">
        <v>9745206.5</v>
      </c>
      <c r="K17" s="674"/>
      <c r="L17" s="674"/>
    </row>
    <row r="19" spans="3:12">
      <c r="D19" s="399" t="s">
        <v>319</v>
      </c>
    </row>
  </sheetData>
  <mergeCells count="5">
    <mergeCell ref="E6:F6"/>
    <mergeCell ref="G6:H6"/>
    <mergeCell ref="I6:J6"/>
    <mergeCell ref="K6:L6"/>
    <mergeCell ref="C2:M3"/>
  </mergeCells>
  <conditionalFormatting sqref="E9:L12 E14:L17">
    <cfRule type="cellIs" dxfId="4" priority="2" stopIfTrue="1" operator="lessThan">
      <formula>0</formula>
    </cfRule>
  </conditionalFormatting>
  <conditionalFormatting sqref="E13:L13">
    <cfRule type="cellIs" dxfId="3" priority="1" stopIfTrue="1" operator="lessThan">
      <formula>0</formula>
    </cfRule>
  </conditionalFormatting>
  <pageMargins left="0.7" right="0.7" top="0.75" bottom="0.75" header="0.3" footer="0.3"/>
  <ignoredErrors>
    <ignoredError sqref="C9:C17" numberStoredAsText="1"/>
  </ignoredErrors>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5"/>
  <sheetViews>
    <sheetView workbookViewId="0">
      <selection activeCell="D7" sqref="D6:H23"/>
    </sheetView>
  </sheetViews>
  <sheetFormatPr baseColWidth="10" defaultColWidth="11.42578125" defaultRowHeight="15"/>
  <cols>
    <col min="1" max="1" width="17.28515625" style="1" customWidth="1"/>
    <col min="2" max="2" width="3.7109375" style="1" customWidth="1"/>
    <col min="3" max="3" width="7.5703125" style="1" bestFit="1" customWidth="1"/>
    <col min="4" max="4" width="57.42578125" style="1" customWidth="1"/>
    <col min="5" max="5" width="15.28515625" style="1" customWidth="1"/>
    <col min="6" max="6" width="15" style="1" customWidth="1"/>
    <col min="7" max="7" width="16.5703125" style="1" customWidth="1"/>
    <col min="8" max="8" width="14.85546875" style="1" customWidth="1"/>
    <col min="9" max="16384" width="11.42578125" style="1"/>
  </cols>
  <sheetData>
    <row r="2" spans="1:10" ht="15" customHeight="1">
      <c r="C2" s="991" t="s">
        <v>1455</v>
      </c>
      <c r="D2" s="1008"/>
      <c r="E2" s="1008"/>
      <c r="F2" s="1008"/>
      <c r="G2" s="1008"/>
      <c r="H2" s="1008"/>
      <c r="I2" s="1008"/>
    </row>
    <row r="3" spans="1:10" ht="15" customHeight="1">
      <c r="C3" s="1008"/>
      <c r="D3" s="1008"/>
      <c r="E3" s="1008"/>
      <c r="F3" s="1008"/>
      <c r="G3" s="1008"/>
      <c r="H3" s="1008"/>
      <c r="I3" s="1008"/>
    </row>
    <row r="4" spans="1:10">
      <c r="A4" s="257" t="s">
        <v>241</v>
      </c>
    </row>
    <row r="5" spans="1:10" ht="15.75">
      <c r="A5" s="43" t="s">
        <v>196</v>
      </c>
      <c r="C5" s="2"/>
      <c r="D5" s="2"/>
      <c r="E5" s="2"/>
      <c r="F5" s="2"/>
      <c r="G5" s="2"/>
      <c r="H5" s="2"/>
      <c r="I5" s="2"/>
    </row>
    <row r="6" spans="1:10" ht="15.75" thickBot="1">
      <c r="A6" s="361"/>
      <c r="B6" s="361"/>
      <c r="C6" s="428"/>
      <c r="D6" s="429"/>
      <c r="E6" s="1155" t="s">
        <v>1456</v>
      </c>
      <c r="F6" s="1155"/>
      <c r="G6" s="1157" t="s">
        <v>1457</v>
      </c>
      <c r="H6" s="1061"/>
      <c r="I6" s="361"/>
      <c r="J6" s="361"/>
    </row>
    <row r="7" spans="1:10" s="327" customFormat="1" ht="59.25" customHeight="1" thickBot="1">
      <c r="A7" s="411"/>
      <c r="B7" s="411"/>
      <c r="C7" s="428"/>
      <c r="D7" s="677"/>
      <c r="E7" s="1156"/>
      <c r="F7" s="1156"/>
      <c r="G7" s="1158" t="s">
        <v>1458</v>
      </c>
      <c r="H7" s="1158"/>
      <c r="I7" s="411"/>
      <c r="J7" s="411"/>
    </row>
    <row r="8" spans="1:10" ht="51.75" thickBot="1">
      <c r="C8" s="430"/>
      <c r="D8" s="431"/>
      <c r="E8" s="432"/>
      <c r="F8" s="433" t="s">
        <v>1447</v>
      </c>
      <c r="G8" s="433"/>
      <c r="H8" s="433" t="s">
        <v>1448</v>
      </c>
    </row>
    <row r="9" spans="1:10" ht="15.75" thickBot="1">
      <c r="C9" s="434"/>
      <c r="D9" s="431"/>
      <c r="E9" s="435" t="s">
        <v>1094</v>
      </c>
      <c r="F9" s="435" t="s">
        <v>1096</v>
      </c>
      <c r="G9" s="435" t="s">
        <v>1097</v>
      </c>
      <c r="H9" s="435" t="s">
        <v>1099</v>
      </c>
    </row>
    <row r="10" spans="1:10">
      <c r="C10" s="434">
        <v>130</v>
      </c>
      <c r="D10" s="436" t="s">
        <v>1459</v>
      </c>
      <c r="E10" s="437">
        <v>0</v>
      </c>
      <c r="F10" s="437">
        <v>0</v>
      </c>
      <c r="G10" s="437">
        <v>458096</v>
      </c>
      <c r="H10" s="437">
        <v>0</v>
      </c>
    </row>
    <row r="11" spans="1:10">
      <c r="C11" s="434">
        <v>140</v>
      </c>
      <c r="D11" s="438" t="s">
        <v>1460</v>
      </c>
      <c r="E11" s="439">
        <v>0</v>
      </c>
      <c r="F11" s="439">
        <v>0</v>
      </c>
      <c r="G11" s="439">
        <v>0</v>
      </c>
      <c r="H11" s="439">
        <v>0</v>
      </c>
    </row>
    <row r="12" spans="1:10">
      <c r="C12" s="434">
        <v>150</v>
      </c>
      <c r="D12" s="438" t="s">
        <v>1315</v>
      </c>
      <c r="E12" s="439">
        <v>0</v>
      </c>
      <c r="F12" s="439">
        <v>0</v>
      </c>
      <c r="G12" s="439">
        <v>0</v>
      </c>
      <c r="H12" s="439">
        <v>0</v>
      </c>
    </row>
    <row r="13" spans="1:10">
      <c r="C13" s="434">
        <v>160</v>
      </c>
      <c r="D13" s="438" t="s">
        <v>1204</v>
      </c>
      <c r="E13" s="439">
        <v>0</v>
      </c>
      <c r="F13" s="439">
        <v>0</v>
      </c>
      <c r="G13" s="439">
        <v>458096</v>
      </c>
      <c r="H13" s="439">
        <v>0</v>
      </c>
    </row>
    <row r="14" spans="1:10">
      <c r="C14" s="434">
        <v>170</v>
      </c>
      <c r="D14" s="440" t="s">
        <v>1450</v>
      </c>
      <c r="E14" s="439">
        <v>0</v>
      </c>
      <c r="F14" s="439">
        <v>0</v>
      </c>
      <c r="G14" s="439">
        <v>0</v>
      </c>
      <c r="H14" s="439">
        <v>0</v>
      </c>
    </row>
    <row r="15" spans="1:10">
      <c r="C15" s="434">
        <v>180</v>
      </c>
      <c r="D15" s="440" t="s">
        <v>1451</v>
      </c>
      <c r="E15" s="439">
        <v>0</v>
      </c>
      <c r="F15" s="439">
        <v>0</v>
      </c>
      <c r="G15" s="439">
        <v>0</v>
      </c>
      <c r="H15" s="439">
        <v>0</v>
      </c>
    </row>
    <row r="16" spans="1:10">
      <c r="C16" s="434">
        <v>190</v>
      </c>
      <c r="D16" s="440" t="s">
        <v>1452</v>
      </c>
      <c r="E16" s="439">
        <v>0</v>
      </c>
      <c r="F16" s="439">
        <v>0</v>
      </c>
      <c r="G16" s="439">
        <v>0</v>
      </c>
      <c r="H16" s="439">
        <v>0</v>
      </c>
    </row>
    <row r="17" spans="3:8">
      <c r="C17" s="434">
        <v>200</v>
      </c>
      <c r="D17" s="440" t="s">
        <v>1453</v>
      </c>
      <c r="E17" s="439">
        <v>0</v>
      </c>
      <c r="F17" s="439">
        <v>0</v>
      </c>
      <c r="G17" s="439">
        <v>458096</v>
      </c>
      <c r="H17" s="439">
        <v>0</v>
      </c>
    </row>
    <row r="18" spans="3:8">
      <c r="C18" s="434">
        <v>210</v>
      </c>
      <c r="D18" s="440" t="s">
        <v>1454</v>
      </c>
      <c r="E18" s="439">
        <v>0</v>
      </c>
      <c r="F18" s="439">
        <v>0</v>
      </c>
      <c r="G18" s="439">
        <v>0</v>
      </c>
      <c r="H18" s="439">
        <v>0</v>
      </c>
    </row>
    <row r="19" spans="3:8">
      <c r="C19" s="434">
        <v>220</v>
      </c>
      <c r="D19" s="438" t="s">
        <v>1461</v>
      </c>
      <c r="E19" s="439">
        <v>0</v>
      </c>
      <c r="F19" s="439">
        <v>0</v>
      </c>
      <c r="G19" s="439">
        <v>0</v>
      </c>
      <c r="H19" s="439">
        <v>0</v>
      </c>
    </row>
    <row r="20" spans="3:8">
      <c r="C20" s="434">
        <v>230</v>
      </c>
      <c r="D20" s="438" t="s">
        <v>1462</v>
      </c>
      <c r="E20" s="439">
        <v>0</v>
      </c>
      <c r="F20" s="439">
        <v>0</v>
      </c>
      <c r="G20" s="439">
        <v>0</v>
      </c>
      <c r="H20" s="439">
        <v>0</v>
      </c>
    </row>
    <row r="21" spans="3:8" ht="25.5">
      <c r="C21" s="434">
        <v>240</v>
      </c>
      <c r="D21" s="436" t="s">
        <v>1463</v>
      </c>
      <c r="E21" s="439">
        <v>0</v>
      </c>
      <c r="F21" s="439">
        <v>0</v>
      </c>
      <c r="G21" s="439">
        <v>0</v>
      </c>
      <c r="H21" s="439">
        <v>0</v>
      </c>
    </row>
    <row r="22" spans="3:8" ht="25.5">
      <c r="C22" s="434">
        <v>241</v>
      </c>
      <c r="D22" s="436" t="s">
        <v>1464</v>
      </c>
      <c r="E22" s="427"/>
      <c r="F22" s="427"/>
      <c r="G22" s="439">
        <v>0</v>
      </c>
      <c r="H22" s="439">
        <v>0</v>
      </c>
    </row>
    <row r="23" spans="3:8" ht="33" customHeight="1">
      <c r="C23" s="434">
        <v>250</v>
      </c>
      <c r="D23" s="436" t="s">
        <v>1465</v>
      </c>
      <c r="E23" s="439">
        <v>23631415</v>
      </c>
      <c r="F23" s="439">
        <v>0</v>
      </c>
      <c r="G23" s="427"/>
      <c r="H23" s="427"/>
    </row>
    <row r="25" spans="3:8">
      <c r="D25" s="399" t="s">
        <v>319</v>
      </c>
    </row>
  </sheetData>
  <mergeCells count="4">
    <mergeCell ref="C2:I3"/>
    <mergeCell ref="E6:F7"/>
    <mergeCell ref="G6:H6"/>
    <mergeCell ref="G7:H7"/>
  </mergeCells>
  <conditionalFormatting sqref="E6:E19 F9:F19 G8:G19 F6:G7 E23:G23 G22 E20:G21 H9:H23">
    <cfRule type="cellIs" dxfId="2" priority="2" stopIfTrue="1" operator="lessThan">
      <formula>0</formula>
    </cfRule>
  </conditionalFormatting>
  <conditionalFormatting sqref="E22:F22">
    <cfRule type="cellIs" dxfId="1" priority="1" stopIfTrue="1" operator="lessThan">
      <formula>0</formula>
    </cfRule>
  </conditionalFormatting>
  <pageMargins left="0.7" right="0.7" top="0.75" bottom="0.75" header="0.3" footer="0.3"/>
  <ignoredErrors>
    <ignoredError sqref="E9:H9" numberStoredAsText="1"/>
  </ignoredErrors>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1"/>
  <sheetViews>
    <sheetView workbookViewId="0">
      <selection activeCell="E7" sqref="E7:G9"/>
    </sheetView>
  </sheetViews>
  <sheetFormatPr baseColWidth="10" defaultColWidth="11.42578125" defaultRowHeight="15"/>
  <cols>
    <col min="1" max="1" width="12.140625" style="1" customWidth="1"/>
    <col min="2" max="2" width="3.7109375" style="1" customWidth="1"/>
    <col min="3" max="3" width="4.5703125" style="1" bestFit="1" customWidth="1"/>
    <col min="4" max="4" width="4" style="1" bestFit="1" customWidth="1"/>
    <col min="5" max="5" width="59.85546875" style="1" customWidth="1"/>
    <col min="6" max="6" width="22.42578125" style="1" customWidth="1"/>
    <col min="7" max="7" width="25.28515625" style="1" customWidth="1"/>
    <col min="8" max="16384" width="11.42578125" style="1"/>
  </cols>
  <sheetData>
    <row r="2" spans="1:10" ht="15" customHeight="1">
      <c r="C2" s="991" t="s">
        <v>1466</v>
      </c>
      <c r="D2" s="1008"/>
      <c r="E2" s="1008"/>
      <c r="F2" s="1008"/>
      <c r="G2" s="1008"/>
      <c r="H2" s="1008"/>
      <c r="I2" s="1008"/>
    </row>
    <row r="3" spans="1:10" ht="15" customHeight="1">
      <c r="C3" s="1008"/>
      <c r="D3" s="1008"/>
      <c r="E3" s="1008"/>
      <c r="F3" s="1008"/>
      <c r="G3" s="1008"/>
      <c r="H3" s="1008"/>
      <c r="I3" s="1008"/>
    </row>
    <row r="4" spans="1:10">
      <c r="A4" s="257" t="s">
        <v>241</v>
      </c>
    </row>
    <row r="5" spans="1:10" ht="15.75">
      <c r="A5" s="43" t="s">
        <v>199</v>
      </c>
      <c r="C5" s="2"/>
      <c r="D5" s="2"/>
      <c r="E5" s="2"/>
      <c r="F5" s="2"/>
      <c r="G5" s="2"/>
      <c r="H5" s="2"/>
      <c r="I5" s="2"/>
    </row>
    <row r="6" spans="1:10" ht="15.75">
      <c r="A6" s="43"/>
      <c r="C6" s="2"/>
      <c r="D6" s="2"/>
      <c r="E6" s="2"/>
      <c r="F6" s="2"/>
      <c r="G6" s="2"/>
      <c r="H6" s="2"/>
      <c r="I6" s="2"/>
    </row>
    <row r="7" spans="1:10" ht="64.5" thickBot="1">
      <c r="D7" s="441"/>
      <c r="E7" s="442"/>
      <c r="F7" s="443" t="s">
        <v>1467</v>
      </c>
      <c r="G7" s="443" t="s">
        <v>1468</v>
      </c>
    </row>
    <row r="8" spans="1:10" ht="15.75">
      <c r="A8" s="361"/>
      <c r="B8" s="361"/>
      <c r="C8" s="361"/>
      <c r="D8" s="441"/>
      <c r="E8" s="442"/>
      <c r="F8" s="445" t="s">
        <v>1094</v>
      </c>
      <c r="G8" s="445" t="s">
        <v>1096</v>
      </c>
      <c r="I8" s="361"/>
      <c r="J8" s="361"/>
    </row>
    <row r="9" spans="1:10" s="256" customFormat="1">
      <c r="A9" s="361"/>
      <c r="B9" s="361"/>
      <c r="C9" s="680"/>
      <c r="D9" s="425" t="s">
        <v>1094</v>
      </c>
      <c r="E9" s="678" t="s">
        <v>1469</v>
      </c>
      <c r="F9" s="679">
        <v>20795541.5</v>
      </c>
      <c r="G9" s="679">
        <v>23631415</v>
      </c>
      <c r="I9" s="361"/>
      <c r="J9" s="361"/>
    </row>
    <row r="11" spans="1:10">
      <c r="E11" s="399" t="s">
        <v>319</v>
      </c>
    </row>
  </sheetData>
  <mergeCells count="1">
    <mergeCell ref="C2:I3"/>
  </mergeCells>
  <conditionalFormatting sqref="F7:G9">
    <cfRule type="cellIs" dxfId="0" priority="1" stopIfTrue="1" operator="lessThan">
      <formula>0</formula>
    </cfRule>
  </conditionalFormatting>
  <pageMargins left="0.7" right="0.7" top="0.75" bottom="0.75" header="0.3" footer="0.3"/>
  <ignoredErrors>
    <ignoredError sqref="F8:G8 D9" numberStoredAsText="1"/>
  </ignoredErrors>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9" t="s">
        <v>1470</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2"/>
  <sheetViews>
    <sheetView workbookViewId="0">
      <selection activeCell="K30" sqref="E7:K30"/>
    </sheetView>
  </sheetViews>
  <sheetFormatPr baseColWidth="10" defaultColWidth="11.42578125" defaultRowHeight="15"/>
  <cols>
    <col min="1" max="1" width="17.140625" style="1" customWidth="1"/>
    <col min="2" max="2" width="3.7109375" style="1" customWidth="1"/>
    <col min="3" max="3" width="4.5703125" style="1" bestFit="1" customWidth="1"/>
    <col min="4" max="4" width="7.7109375" style="1" customWidth="1"/>
    <col min="5" max="5" width="11.42578125" style="1" customWidth="1"/>
    <col min="6" max="6" width="15" style="1" customWidth="1"/>
    <col min="7" max="7" width="56.5703125" style="1" customWidth="1"/>
    <col min="8" max="8" width="23" style="1" customWidth="1"/>
    <col min="9" max="9" width="20.5703125" style="1" customWidth="1"/>
    <col min="10" max="10" width="16.85546875" style="1" customWidth="1"/>
    <col min="11" max="11" width="16.42578125" style="1" customWidth="1"/>
    <col min="12" max="16384" width="11.42578125" style="1"/>
  </cols>
  <sheetData>
    <row r="2" spans="1:12" ht="15" customHeight="1">
      <c r="C2" s="991" t="s">
        <v>1471</v>
      </c>
      <c r="D2" s="991"/>
      <c r="E2" s="991"/>
      <c r="F2" s="991"/>
      <c r="G2" s="991"/>
      <c r="H2" s="991"/>
      <c r="I2" s="991"/>
      <c r="J2" s="991"/>
      <c r="K2" s="991"/>
      <c r="L2" s="991"/>
    </row>
    <row r="3" spans="1:12" ht="15" customHeight="1">
      <c r="C3" s="991"/>
      <c r="D3" s="991"/>
      <c r="E3" s="991"/>
      <c r="F3" s="991"/>
      <c r="G3" s="991"/>
      <c r="H3" s="991"/>
      <c r="I3" s="991"/>
      <c r="J3" s="991"/>
      <c r="K3" s="991"/>
      <c r="L3" s="991"/>
    </row>
    <row r="4" spans="1:12">
      <c r="A4" s="257" t="s">
        <v>241</v>
      </c>
    </row>
    <row r="5" spans="1:12" ht="15.75">
      <c r="A5" s="43" t="s">
        <v>204</v>
      </c>
      <c r="C5" s="2"/>
      <c r="D5" s="2"/>
      <c r="E5" s="2"/>
      <c r="F5" s="2"/>
      <c r="G5" s="2"/>
      <c r="H5" s="2"/>
      <c r="I5" s="2"/>
    </row>
    <row r="6" spans="1:12">
      <c r="A6" s="361"/>
      <c r="B6" s="361"/>
      <c r="C6" s="361"/>
      <c r="D6" s="448"/>
      <c r="E6" s="449"/>
      <c r="F6" s="449"/>
      <c r="G6" s="449"/>
      <c r="H6" s="722" t="s">
        <v>255</v>
      </c>
      <c r="I6" s="722" t="s">
        <v>256</v>
      </c>
      <c r="J6" s="722" t="s">
        <v>257</v>
      </c>
      <c r="K6" s="722" t="s">
        <v>258</v>
      </c>
    </row>
    <row r="7" spans="1:12" ht="26.25" thickBot="1">
      <c r="A7" s="361"/>
      <c r="B7" s="361"/>
      <c r="C7" s="361"/>
      <c r="D7" s="448"/>
      <c r="E7" s="1159"/>
      <c r="F7" s="1159"/>
      <c r="G7" s="1159"/>
      <c r="H7" s="357" t="s">
        <v>1472</v>
      </c>
      <c r="I7" s="357" t="s">
        <v>1473</v>
      </c>
      <c r="J7" s="357" t="s">
        <v>1474</v>
      </c>
      <c r="K7" s="357" t="s">
        <v>1475</v>
      </c>
    </row>
    <row r="8" spans="1:12" s="24" customFormat="1" ht="12.75">
      <c r="D8" s="721">
        <v>1</v>
      </c>
      <c r="E8" s="1160" t="s">
        <v>1476</v>
      </c>
      <c r="F8" s="1160"/>
      <c r="G8" s="451" t="s">
        <v>1477</v>
      </c>
      <c r="H8" s="452">
        <v>11</v>
      </c>
      <c r="I8" s="452">
        <v>1</v>
      </c>
      <c r="J8" s="452">
        <v>13</v>
      </c>
      <c r="K8" s="452">
        <v>42</v>
      </c>
    </row>
    <row r="9" spans="1:12" s="24" customFormat="1" ht="12.75">
      <c r="D9" s="721">
        <v>2</v>
      </c>
      <c r="E9" s="1161"/>
      <c r="F9" s="1161"/>
      <c r="G9" s="401" t="s">
        <v>1478</v>
      </c>
      <c r="H9" s="447">
        <v>2463</v>
      </c>
      <c r="I9" s="447">
        <v>1469</v>
      </c>
      <c r="J9" s="447">
        <v>3789</v>
      </c>
      <c r="K9" s="447">
        <v>6274</v>
      </c>
    </row>
    <row r="10" spans="1:12" s="24" customFormat="1" ht="12.75">
      <c r="D10" s="721">
        <v>3</v>
      </c>
      <c r="E10" s="1161"/>
      <c r="F10" s="1161"/>
      <c r="G10" s="453" t="s">
        <v>1479</v>
      </c>
      <c r="H10" s="447">
        <v>2463</v>
      </c>
      <c r="I10" s="447">
        <v>1400</v>
      </c>
      <c r="J10" s="447">
        <v>3733</v>
      </c>
      <c r="K10" s="447">
        <v>6144</v>
      </c>
    </row>
    <row r="11" spans="1:12" s="24" customFormat="1" ht="12.75">
      <c r="D11" s="721">
        <v>4</v>
      </c>
      <c r="E11" s="1161"/>
      <c r="F11" s="1161"/>
      <c r="G11" s="453" t="s">
        <v>1480</v>
      </c>
      <c r="H11" s="447">
        <v>0</v>
      </c>
      <c r="I11" s="447">
        <v>0</v>
      </c>
      <c r="J11" s="447">
        <v>0</v>
      </c>
      <c r="K11" s="447">
        <v>0</v>
      </c>
    </row>
    <row r="12" spans="1:12" s="24" customFormat="1" ht="12.75">
      <c r="D12" s="721" t="s">
        <v>1481</v>
      </c>
      <c r="E12" s="1161"/>
      <c r="F12" s="1161"/>
      <c r="G12" s="454" t="s">
        <v>1482</v>
      </c>
      <c r="H12" s="447">
        <v>0</v>
      </c>
      <c r="I12" s="447">
        <v>0</v>
      </c>
      <c r="J12" s="447">
        <v>0</v>
      </c>
      <c r="K12" s="447">
        <v>0</v>
      </c>
    </row>
    <row r="13" spans="1:12" s="24" customFormat="1" ht="25.5">
      <c r="D13" s="721">
        <v>5</v>
      </c>
      <c r="E13" s="1161"/>
      <c r="F13" s="1161"/>
      <c r="G13" s="454" t="s">
        <v>1483</v>
      </c>
      <c r="H13" s="447">
        <v>0</v>
      </c>
      <c r="I13" s="447">
        <v>0</v>
      </c>
      <c r="J13" s="447">
        <v>0</v>
      </c>
      <c r="K13" s="447">
        <v>0</v>
      </c>
    </row>
    <row r="14" spans="1:12" s="24" customFormat="1" ht="12.75">
      <c r="D14" s="721" t="s">
        <v>1484</v>
      </c>
      <c r="E14" s="1161"/>
      <c r="F14" s="1161"/>
      <c r="G14" s="453" t="s">
        <v>1485</v>
      </c>
      <c r="H14" s="447">
        <v>0</v>
      </c>
      <c r="I14" s="447">
        <v>0</v>
      </c>
      <c r="J14" s="447">
        <v>0</v>
      </c>
      <c r="K14" s="447">
        <v>0</v>
      </c>
    </row>
    <row r="15" spans="1:12" s="24" customFormat="1" ht="12.75">
      <c r="D15" s="721">
        <v>6</v>
      </c>
      <c r="E15" s="1161"/>
      <c r="F15" s="1161"/>
      <c r="G15" s="453" t="s">
        <v>1480</v>
      </c>
      <c r="H15" s="447">
        <v>0</v>
      </c>
      <c r="I15" s="447">
        <v>0</v>
      </c>
      <c r="J15" s="447">
        <v>0</v>
      </c>
      <c r="K15" s="447">
        <v>0</v>
      </c>
    </row>
    <row r="16" spans="1:12" s="24" customFormat="1" ht="12.75">
      <c r="D16" s="721">
        <v>7</v>
      </c>
      <c r="E16" s="1161"/>
      <c r="F16" s="1161"/>
      <c r="G16" s="453" t="s">
        <v>1486</v>
      </c>
      <c r="H16" s="447">
        <v>0</v>
      </c>
      <c r="I16" s="447">
        <v>69</v>
      </c>
      <c r="J16" s="447">
        <v>56</v>
      </c>
      <c r="K16" s="447">
        <v>130</v>
      </c>
    </row>
    <row r="17" spans="4:11" s="24" customFormat="1" ht="12.75">
      <c r="D17" s="721">
        <v>8</v>
      </c>
      <c r="E17" s="1161"/>
      <c r="F17" s="1161"/>
      <c r="G17" s="453" t="s">
        <v>1480</v>
      </c>
      <c r="H17" s="447">
        <v>0</v>
      </c>
      <c r="I17" s="447">
        <v>0</v>
      </c>
      <c r="J17" s="447">
        <v>0</v>
      </c>
      <c r="K17" s="447">
        <v>0</v>
      </c>
    </row>
    <row r="18" spans="4:11" s="24" customFormat="1" ht="12.75" customHeight="1">
      <c r="D18" s="721">
        <v>9</v>
      </c>
      <c r="E18" s="1162" t="s">
        <v>1487</v>
      </c>
      <c r="F18" s="1162"/>
      <c r="G18" s="401" t="s">
        <v>1477</v>
      </c>
      <c r="H18" s="447">
        <v>0</v>
      </c>
      <c r="I18" s="447">
        <v>1</v>
      </c>
      <c r="J18" s="447">
        <v>13</v>
      </c>
      <c r="K18" s="447">
        <v>39</v>
      </c>
    </row>
    <row r="19" spans="4:11" s="24" customFormat="1" ht="12.75">
      <c r="D19" s="721">
        <v>10</v>
      </c>
      <c r="E19" s="1013"/>
      <c r="F19" s="1013"/>
      <c r="G19" s="401" t="s">
        <v>1488</v>
      </c>
      <c r="H19" s="447">
        <v>0</v>
      </c>
      <c r="I19" s="447">
        <v>1400</v>
      </c>
      <c r="J19" s="447">
        <v>1386</v>
      </c>
      <c r="K19" s="447">
        <v>1790</v>
      </c>
    </row>
    <row r="20" spans="4:11" s="24" customFormat="1" ht="12.75">
      <c r="D20" s="721">
        <v>11</v>
      </c>
      <c r="E20" s="1013"/>
      <c r="F20" s="1013"/>
      <c r="G20" s="453" t="s">
        <v>1479</v>
      </c>
      <c r="H20" s="447">
        <v>0</v>
      </c>
      <c r="I20" s="447">
        <v>700</v>
      </c>
      <c r="J20" s="447">
        <v>693</v>
      </c>
      <c r="K20" s="447">
        <v>1171</v>
      </c>
    </row>
    <row r="21" spans="4:11" s="24" customFormat="1" ht="12.75">
      <c r="D21" s="721">
        <v>12</v>
      </c>
      <c r="E21" s="1013"/>
      <c r="F21" s="1013"/>
      <c r="G21" s="455" t="s">
        <v>1489</v>
      </c>
      <c r="H21" s="447">
        <v>0</v>
      </c>
      <c r="I21" s="447">
        <v>420</v>
      </c>
      <c r="J21" s="447">
        <v>277</v>
      </c>
      <c r="K21" s="447">
        <v>248</v>
      </c>
    </row>
    <row r="22" spans="4:11" s="24" customFormat="1" ht="12.75">
      <c r="D22" s="721" t="s">
        <v>1490</v>
      </c>
      <c r="E22" s="1013"/>
      <c r="F22" s="1013"/>
      <c r="G22" s="454" t="s">
        <v>1482</v>
      </c>
      <c r="H22" s="447">
        <v>0</v>
      </c>
      <c r="I22" s="447">
        <v>700</v>
      </c>
      <c r="J22" s="447">
        <v>693</v>
      </c>
      <c r="K22" s="447">
        <v>619</v>
      </c>
    </row>
    <row r="23" spans="4:11" s="24" customFormat="1" ht="12.75">
      <c r="D23" s="721" t="s">
        <v>1491</v>
      </c>
      <c r="E23" s="1013"/>
      <c r="F23" s="1013"/>
      <c r="G23" s="455" t="s">
        <v>1489</v>
      </c>
      <c r="H23" s="447">
        <v>0</v>
      </c>
      <c r="I23" s="447">
        <v>420</v>
      </c>
      <c r="J23" s="447">
        <v>277</v>
      </c>
      <c r="K23" s="447">
        <v>248</v>
      </c>
    </row>
    <row r="24" spans="4:11" s="24" customFormat="1" ht="25.5">
      <c r="D24" s="721" t="s">
        <v>1492</v>
      </c>
      <c r="E24" s="1013"/>
      <c r="F24" s="1013"/>
      <c r="G24" s="454" t="s">
        <v>1483</v>
      </c>
      <c r="H24" s="447">
        <v>0</v>
      </c>
      <c r="I24" s="447">
        <v>0</v>
      </c>
      <c r="J24" s="447">
        <v>0</v>
      </c>
      <c r="K24" s="447">
        <v>0</v>
      </c>
    </row>
    <row r="25" spans="4:11" s="24" customFormat="1" ht="12.75">
      <c r="D25" s="721" t="s">
        <v>1493</v>
      </c>
      <c r="E25" s="1013"/>
      <c r="F25" s="1013"/>
      <c r="G25" s="455" t="s">
        <v>1489</v>
      </c>
      <c r="H25" s="447">
        <v>0</v>
      </c>
      <c r="I25" s="447">
        <v>0</v>
      </c>
      <c r="J25" s="447">
        <v>0</v>
      </c>
      <c r="K25" s="447">
        <v>0</v>
      </c>
    </row>
    <row r="26" spans="4:11" s="24" customFormat="1" ht="12.75">
      <c r="D26" s="721" t="s">
        <v>1494</v>
      </c>
      <c r="E26" s="1013"/>
      <c r="F26" s="1013"/>
      <c r="G26" s="453" t="s">
        <v>1485</v>
      </c>
      <c r="H26" s="447">
        <v>0</v>
      </c>
      <c r="I26" s="447">
        <v>0</v>
      </c>
      <c r="J26" s="447">
        <v>0</v>
      </c>
      <c r="K26" s="447">
        <v>0</v>
      </c>
    </row>
    <row r="27" spans="4:11" s="24" customFormat="1" ht="12.75">
      <c r="D27" s="721" t="s">
        <v>1495</v>
      </c>
      <c r="E27" s="1013"/>
      <c r="F27" s="1013"/>
      <c r="G27" s="455" t="s">
        <v>1489</v>
      </c>
      <c r="H27" s="447">
        <v>0</v>
      </c>
      <c r="I27" s="447">
        <v>0</v>
      </c>
      <c r="J27" s="447">
        <v>0</v>
      </c>
      <c r="K27" s="447">
        <v>0</v>
      </c>
    </row>
    <row r="28" spans="4:11" s="24" customFormat="1" ht="12.75">
      <c r="D28" s="721">
        <v>15</v>
      </c>
      <c r="E28" s="1013"/>
      <c r="F28" s="1013"/>
      <c r="G28" s="453" t="s">
        <v>1486</v>
      </c>
      <c r="H28" s="447">
        <v>0</v>
      </c>
      <c r="I28" s="447">
        <v>0</v>
      </c>
      <c r="J28" s="447">
        <v>0</v>
      </c>
      <c r="K28" s="447">
        <v>0</v>
      </c>
    </row>
    <row r="29" spans="4:11" s="24" customFormat="1" ht="12.75">
      <c r="D29" s="721">
        <v>16</v>
      </c>
      <c r="E29" s="1163"/>
      <c r="F29" s="1163"/>
      <c r="G29" s="455" t="s">
        <v>1489</v>
      </c>
      <c r="H29" s="447">
        <v>0</v>
      </c>
      <c r="I29" s="447">
        <v>0</v>
      </c>
      <c r="J29" s="447">
        <v>0</v>
      </c>
      <c r="K29" s="447">
        <v>0</v>
      </c>
    </row>
    <row r="30" spans="4:11" s="24" customFormat="1" ht="14.25">
      <c r="D30" s="721">
        <v>17</v>
      </c>
      <c r="E30" s="1164" t="s">
        <v>1496</v>
      </c>
      <c r="F30" s="1164"/>
      <c r="G30" s="1164"/>
      <c r="H30" s="446">
        <v>2463</v>
      </c>
      <c r="I30" s="446">
        <v>2869</v>
      </c>
      <c r="J30" s="446">
        <v>5175</v>
      </c>
      <c r="K30" s="446">
        <v>8064</v>
      </c>
    </row>
    <row r="31" spans="4:11">
      <c r="D31" s="120"/>
    </row>
    <row r="32" spans="4:11">
      <c r="E32" s="399" t="s">
        <v>319</v>
      </c>
    </row>
  </sheetData>
  <mergeCells count="5">
    <mergeCell ref="E7:G7"/>
    <mergeCell ref="E8:F17"/>
    <mergeCell ref="E18:F29"/>
    <mergeCell ref="E30:G30"/>
    <mergeCell ref="C2:L3"/>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D6" sqref="D6:E10"/>
    </sheetView>
  </sheetViews>
  <sheetFormatPr baseColWidth="10" defaultColWidth="11.42578125" defaultRowHeight="15"/>
  <cols>
    <col min="1" max="1" width="17.7109375" style="1" customWidth="1"/>
    <col min="2" max="2" width="3.7109375" style="1" customWidth="1"/>
    <col min="3" max="3" width="4.5703125" style="1" bestFit="1" customWidth="1"/>
    <col min="4" max="4" width="45" style="1" bestFit="1" customWidth="1"/>
    <col min="5" max="5" width="11.42578125" style="1" customWidth="1"/>
    <col min="6" max="6" width="15" style="1" customWidth="1"/>
    <col min="7" max="7" width="14.5703125" style="1" customWidth="1"/>
    <col min="8" max="16384" width="11.42578125" style="1"/>
  </cols>
  <sheetData>
    <row r="2" spans="1:10" ht="15" customHeight="1">
      <c r="C2" s="991" t="s">
        <v>1497</v>
      </c>
      <c r="D2" s="1008"/>
      <c r="E2" s="1008"/>
      <c r="F2" s="1008"/>
      <c r="G2" s="1008"/>
      <c r="H2" s="1008"/>
      <c r="I2" s="1008"/>
    </row>
    <row r="3" spans="1:10" ht="15" customHeight="1">
      <c r="C3" s="1008"/>
      <c r="D3" s="1008"/>
      <c r="E3" s="1008"/>
      <c r="F3" s="1008"/>
      <c r="G3" s="1008"/>
      <c r="H3" s="1008"/>
      <c r="I3" s="1008"/>
    </row>
    <row r="4" spans="1:10">
      <c r="A4" s="257" t="s">
        <v>241</v>
      </c>
    </row>
    <row r="5" spans="1:10" ht="15.75">
      <c r="A5" s="43" t="s">
        <v>207</v>
      </c>
      <c r="C5" s="2"/>
      <c r="D5" s="2"/>
      <c r="E5" s="2"/>
      <c r="F5" s="2"/>
      <c r="G5" s="2"/>
      <c r="H5" s="2"/>
      <c r="I5" s="2"/>
    </row>
    <row r="6" spans="1:10" ht="15.75" thickBot="1"/>
    <row r="7" spans="1:10" s="256" customFormat="1" ht="15.75" thickBot="1">
      <c r="A7" s="361"/>
      <c r="B7" s="361"/>
      <c r="C7" s="361"/>
      <c r="D7" s="723" t="s">
        <v>1477</v>
      </c>
      <c r="E7" s="724">
        <v>23</v>
      </c>
      <c r="I7" s="361"/>
      <c r="J7" s="361"/>
    </row>
    <row r="8" spans="1:10" s="256" customFormat="1" ht="15.75" thickBot="1">
      <c r="A8" s="361"/>
      <c r="B8" s="361"/>
      <c r="C8" s="361"/>
      <c r="D8" s="725" t="s">
        <v>1498</v>
      </c>
      <c r="E8" s="726">
        <v>3484</v>
      </c>
      <c r="I8" s="361"/>
      <c r="J8" s="361"/>
    </row>
    <row r="9" spans="1:10" s="256" customFormat="1" ht="15.75" thickBot="1">
      <c r="D9" s="725" t="s">
        <v>1499</v>
      </c>
      <c r="E9" s="726">
        <v>552</v>
      </c>
    </row>
    <row r="10" spans="1:10" s="256" customFormat="1" ht="15.75" thickBot="1">
      <c r="D10" s="725" t="s">
        <v>1500</v>
      </c>
      <c r="E10" s="726">
        <v>2932</v>
      </c>
    </row>
    <row r="12" spans="1:10">
      <c r="D12" s="399" t="s">
        <v>1501</v>
      </c>
    </row>
    <row r="16" spans="1:10" ht="15.75">
      <c r="D16" s="254"/>
      <c r="E16" s="254"/>
      <c r="F16" s="254"/>
    </row>
  </sheetData>
  <mergeCells count="1">
    <mergeCell ref="C2:I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62"/>
  <sheetViews>
    <sheetView workbookViewId="0"/>
  </sheetViews>
  <sheetFormatPr baseColWidth="10" defaultColWidth="11.42578125" defaultRowHeight="15"/>
  <cols>
    <col min="1" max="1" width="17.28515625" style="1" customWidth="1"/>
    <col min="2" max="2" width="3.7109375" style="1" customWidth="1"/>
    <col min="3" max="3" width="67.28515625" style="1" bestFit="1" customWidth="1"/>
    <col min="4" max="4" width="17.28515625" style="1" customWidth="1"/>
    <col min="5" max="9" width="12.7109375" style="1" customWidth="1"/>
    <col min="10" max="10" width="24.140625" style="1" bestFit="1" customWidth="1"/>
    <col min="11" max="11" width="5.28515625" style="1" customWidth="1"/>
    <col min="12" max="16384" width="11.42578125" style="1"/>
  </cols>
  <sheetData>
    <row r="2" spans="1:11">
      <c r="C2" s="990" t="s">
        <v>381</v>
      </c>
      <c r="D2" s="990"/>
      <c r="E2" s="990"/>
      <c r="F2" s="990"/>
      <c r="G2" s="990"/>
      <c r="H2" s="990"/>
      <c r="I2" s="990"/>
      <c r="J2" s="990"/>
      <c r="K2" s="990"/>
    </row>
    <row r="3" spans="1:11">
      <c r="C3" s="990"/>
      <c r="D3" s="990"/>
      <c r="E3" s="990"/>
      <c r="F3" s="990"/>
      <c r="G3" s="990"/>
      <c r="H3" s="990"/>
      <c r="I3" s="990"/>
      <c r="J3" s="990"/>
      <c r="K3" s="990"/>
    </row>
    <row r="4" spans="1:11">
      <c r="A4" s="258" t="s">
        <v>241</v>
      </c>
    </row>
    <row r="5" spans="1:11" ht="15.75">
      <c r="A5" s="43" t="s">
        <v>23</v>
      </c>
    </row>
    <row r="6" spans="1:11" ht="15.75">
      <c r="A6" s="43"/>
    </row>
    <row r="7" spans="1:11">
      <c r="C7" s="46" t="s">
        <v>255</v>
      </c>
      <c r="D7" s="46" t="s">
        <v>256</v>
      </c>
      <c r="E7" s="46" t="s">
        <v>257</v>
      </c>
      <c r="F7" s="46" t="s">
        <v>258</v>
      </c>
      <c r="G7" s="46" t="s">
        <v>259</v>
      </c>
      <c r="H7" s="46" t="s">
        <v>322</v>
      </c>
      <c r="I7" s="46" t="s">
        <v>323</v>
      </c>
      <c r="J7" s="46" t="s">
        <v>382</v>
      </c>
    </row>
    <row r="8" spans="1:11">
      <c r="C8" s="999" t="s">
        <v>383</v>
      </c>
      <c r="D8" s="1001" t="s">
        <v>384</v>
      </c>
      <c r="E8" s="1003" t="s">
        <v>385</v>
      </c>
      <c r="F8" s="1003"/>
      <c r="G8" s="1003"/>
      <c r="H8" s="1003"/>
      <c r="I8" s="1003"/>
      <c r="J8" s="1004" t="s">
        <v>386</v>
      </c>
    </row>
    <row r="9" spans="1:11" ht="56.25" customHeight="1" thickBot="1">
      <c r="C9" s="1000"/>
      <c r="D9" s="1002"/>
      <c r="E9" s="96" t="s">
        <v>387</v>
      </c>
      <c r="F9" s="96" t="s">
        <v>388</v>
      </c>
      <c r="G9" s="96" t="s">
        <v>389</v>
      </c>
      <c r="H9" s="96" t="s">
        <v>390</v>
      </c>
      <c r="I9" s="96" t="s">
        <v>391</v>
      </c>
      <c r="J9" s="1005"/>
    </row>
    <row r="10" spans="1:11">
      <c r="C10" s="69" t="s">
        <v>2077</v>
      </c>
      <c r="D10" s="70" t="s">
        <v>2078</v>
      </c>
      <c r="E10" s="71" t="s">
        <v>2079</v>
      </c>
      <c r="F10" s="72" t="s">
        <v>1901</v>
      </c>
      <c r="G10" s="73" t="s">
        <v>1901</v>
      </c>
      <c r="H10" s="74" t="s">
        <v>1901</v>
      </c>
      <c r="I10" s="70" t="s">
        <v>1901</v>
      </c>
      <c r="J10" s="75" t="s">
        <v>2080</v>
      </c>
    </row>
    <row r="11" spans="1:11">
      <c r="C11" s="76" t="s">
        <v>2081</v>
      </c>
      <c r="D11" s="77" t="s">
        <v>2078</v>
      </c>
      <c r="E11" s="78" t="s">
        <v>2079</v>
      </c>
      <c r="F11" s="79" t="s">
        <v>1901</v>
      </c>
      <c r="G11" s="80" t="s">
        <v>1901</v>
      </c>
      <c r="H11" s="81" t="s">
        <v>1901</v>
      </c>
      <c r="I11" s="77" t="s">
        <v>1901</v>
      </c>
      <c r="J11" s="82" t="s">
        <v>2082</v>
      </c>
    </row>
    <row r="12" spans="1:11">
      <c r="C12" s="83" t="s">
        <v>2083</v>
      </c>
      <c r="D12" s="84" t="s">
        <v>2078</v>
      </c>
      <c r="E12" s="85" t="s">
        <v>2079</v>
      </c>
      <c r="F12" s="86" t="s">
        <v>1901</v>
      </c>
      <c r="G12" s="87" t="s">
        <v>1901</v>
      </c>
      <c r="H12" s="88" t="s">
        <v>1901</v>
      </c>
      <c r="I12" s="84" t="s">
        <v>1901</v>
      </c>
      <c r="J12" s="89" t="s">
        <v>2084</v>
      </c>
    </row>
    <row r="13" spans="1:11">
      <c r="C13" s="76" t="s">
        <v>2085</v>
      </c>
      <c r="D13" s="77" t="s">
        <v>2078</v>
      </c>
      <c r="E13" s="78" t="s">
        <v>2079</v>
      </c>
      <c r="F13" s="79" t="s">
        <v>1901</v>
      </c>
      <c r="G13" s="80" t="s">
        <v>1901</v>
      </c>
      <c r="H13" s="81" t="s">
        <v>1901</v>
      </c>
      <c r="I13" s="77" t="s">
        <v>1901</v>
      </c>
      <c r="J13" s="82" t="s">
        <v>2082</v>
      </c>
    </row>
    <row r="14" spans="1:11">
      <c r="C14" s="90" t="s">
        <v>2086</v>
      </c>
      <c r="D14" s="91" t="s">
        <v>2078</v>
      </c>
      <c r="E14" s="92" t="s">
        <v>2079</v>
      </c>
      <c r="F14" s="93" t="s">
        <v>1901</v>
      </c>
      <c r="G14" s="93" t="s">
        <v>1901</v>
      </c>
      <c r="H14" s="94" t="s">
        <v>1901</v>
      </c>
      <c r="I14" s="91" t="s">
        <v>1901</v>
      </c>
      <c r="J14" s="95" t="s">
        <v>2087</v>
      </c>
    </row>
    <row r="15" spans="1:11">
      <c r="C15" s="76" t="s">
        <v>2088</v>
      </c>
      <c r="D15" s="77" t="s">
        <v>2078</v>
      </c>
      <c r="E15" s="78" t="s">
        <v>2079</v>
      </c>
      <c r="F15" s="79" t="s">
        <v>1901</v>
      </c>
      <c r="G15" s="80" t="s">
        <v>1901</v>
      </c>
      <c r="H15" s="81" t="s">
        <v>1901</v>
      </c>
      <c r="I15" s="77" t="s">
        <v>1901</v>
      </c>
      <c r="J15" s="82" t="s">
        <v>2089</v>
      </c>
    </row>
    <row r="16" spans="1:11">
      <c r="C16" s="83" t="s">
        <v>2090</v>
      </c>
      <c r="D16" s="84" t="s">
        <v>2078</v>
      </c>
      <c r="E16" s="85" t="s">
        <v>2079</v>
      </c>
      <c r="F16" s="86" t="s">
        <v>1901</v>
      </c>
      <c r="G16" s="87" t="s">
        <v>1901</v>
      </c>
      <c r="H16" s="88" t="s">
        <v>1901</v>
      </c>
      <c r="I16" s="84" t="s">
        <v>1901</v>
      </c>
      <c r="J16" s="89" t="s">
        <v>2089</v>
      </c>
    </row>
    <row r="17" spans="3:10">
      <c r="C17" s="76" t="s">
        <v>2091</v>
      </c>
      <c r="D17" s="77" t="s">
        <v>2078</v>
      </c>
      <c r="E17" s="78" t="s">
        <v>2079</v>
      </c>
      <c r="F17" s="79" t="s">
        <v>1901</v>
      </c>
      <c r="G17" s="80" t="s">
        <v>1901</v>
      </c>
      <c r="H17" s="81" t="s">
        <v>1901</v>
      </c>
      <c r="I17" s="77" t="s">
        <v>1901</v>
      </c>
      <c r="J17" s="82" t="s">
        <v>2092</v>
      </c>
    </row>
    <row r="18" spans="3:10">
      <c r="C18" s="83" t="s">
        <v>2093</v>
      </c>
      <c r="D18" s="84" t="s">
        <v>2078</v>
      </c>
      <c r="E18" s="85" t="s">
        <v>2079</v>
      </c>
      <c r="F18" s="86" t="s">
        <v>1901</v>
      </c>
      <c r="G18" s="87" t="s">
        <v>1901</v>
      </c>
      <c r="H18" s="88" t="s">
        <v>1901</v>
      </c>
      <c r="I18" s="84" t="s">
        <v>1901</v>
      </c>
      <c r="J18" s="89" t="s">
        <v>2094</v>
      </c>
    </row>
    <row r="19" spans="3:10">
      <c r="C19" s="76" t="s">
        <v>2095</v>
      </c>
      <c r="D19" s="77" t="s">
        <v>2078</v>
      </c>
      <c r="E19" s="78" t="s">
        <v>2079</v>
      </c>
      <c r="F19" s="79" t="s">
        <v>1901</v>
      </c>
      <c r="G19" s="80" t="s">
        <v>1901</v>
      </c>
      <c r="H19" s="81" t="s">
        <v>1901</v>
      </c>
      <c r="I19" s="77" t="s">
        <v>1901</v>
      </c>
      <c r="J19" s="82" t="s">
        <v>2082</v>
      </c>
    </row>
    <row r="20" spans="3:10">
      <c r="C20" s="83" t="s">
        <v>2096</v>
      </c>
      <c r="D20" s="84" t="s">
        <v>2078</v>
      </c>
      <c r="E20" s="85" t="s">
        <v>2079</v>
      </c>
      <c r="F20" s="86" t="s">
        <v>1901</v>
      </c>
      <c r="G20" s="87" t="s">
        <v>1901</v>
      </c>
      <c r="H20" s="88" t="s">
        <v>1901</v>
      </c>
      <c r="I20" s="84" t="s">
        <v>1901</v>
      </c>
      <c r="J20" s="89" t="s">
        <v>2082</v>
      </c>
    </row>
    <row r="21" spans="3:10">
      <c r="C21" s="76" t="s">
        <v>2097</v>
      </c>
      <c r="D21" s="77" t="s">
        <v>2078</v>
      </c>
      <c r="E21" s="78" t="s">
        <v>2079</v>
      </c>
      <c r="F21" s="79" t="s">
        <v>1901</v>
      </c>
      <c r="G21" s="80" t="s">
        <v>1901</v>
      </c>
      <c r="H21" s="81" t="s">
        <v>1901</v>
      </c>
      <c r="I21" s="77" t="s">
        <v>1901</v>
      </c>
      <c r="J21" s="82" t="s">
        <v>2098</v>
      </c>
    </row>
    <row r="22" spans="3:10">
      <c r="C22" s="83" t="s">
        <v>2099</v>
      </c>
      <c r="D22" s="84" t="s">
        <v>2078</v>
      </c>
      <c r="E22" s="85" t="s">
        <v>2079</v>
      </c>
      <c r="F22" s="86" t="s">
        <v>1901</v>
      </c>
      <c r="G22" s="87" t="s">
        <v>1901</v>
      </c>
      <c r="H22" s="88" t="s">
        <v>1901</v>
      </c>
      <c r="I22" s="84" t="s">
        <v>1901</v>
      </c>
      <c r="J22" s="89" t="s">
        <v>2100</v>
      </c>
    </row>
    <row r="23" spans="3:10">
      <c r="C23" s="76" t="s">
        <v>2101</v>
      </c>
      <c r="D23" s="77" t="s">
        <v>2078</v>
      </c>
      <c r="E23" s="78" t="s">
        <v>2079</v>
      </c>
      <c r="F23" s="79" t="s">
        <v>1901</v>
      </c>
      <c r="G23" s="80" t="s">
        <v>1901</v>
      </c>
      <c r="H23" s="81" t="s">
        <v>1901</v>
      </c>
      <c r="I23" s="77" t="s">
        <v>1901</v>
      </c>
      <c r="J23" s="82" t="s">
        <v>2080</v>
      </c>
    </row>
    <row r="24" spans="3:10">
      <c r="C24" s="83" t="s">
        <v>2102</v>
      </c>
      <c r="D24" s="84" t="s">
        <v>2078</v>
      </c>
      <c r="E24" s="85" t="s">
        <v>2079</v>
      </c>
      <c r="F24" s="86" t="s">
        <v>1901</v>
      </c>
      <c r="G24" s="87" t="s">
        <v>1901</v>
      </c>
      <c r="H24" s="88" t="s">
        <v>1901</v>
      </c>
      <c r="I24" s="84" t="s">
        <v>1901</v>
      </c>
      <c r="J24" s="89" t="s">
        <v>2089</v>
      </c>
    </row>
    <row r="25" spans="3:10">
      <c r="C25" s="76" t="s">
        <v>2103</v>
      </c>
      <c r="D25" s="77" t="s">
        <v>2078</v>
      </c>
      <c r="E25" s="78" t="s">
        <v>2079</v>
      </c>
      <c r="F25" s="79" t="s">
        <v>1901</v>
      </c>
      <c r="G25" s="80" t="s">
        <v>1901</v>
      </c>
      <c r="H25" s="81" t="s">
        <v>1901</v>
      </c>
      <c r="I25" s="77" t="s">
        <v>1901</v>
      </c>
      <c r="J25" s="82" t="s">
        <v>2089</v>
      </c>
    </row>
    <row r="26" spans="3:10">
      <c r="C26" s="83" t="s">
        <v>2104</v>
      </c>
      <c r="D26" s="84" t="s">
        <v>2078</v>
      </c>
      <c r="E26" s="85" t="s">
        <v>2079</v>
      </c>
      <c r="F26" s="86" t="s">
        <v>1901</v>
      </c>
      <c r="G26" s="87" t="s">
        <v>1901</v>
      </c>
      <c r="H26" s="88" t="s">
        <v>1901</v>
      </c>
      <c r="I26" s="84" t="s">
        <v>1901</v>
      </c>
      <c r="J26" s="89" t="s">
        <v>2105</v>
      </c>
    </row>
    <row r="27" spans="3:10">
      <c r="C27" s="76" t="s">
        <v>2106</v>
      </c>
      <c r="D27" s="77" t="s">
        <v>2078</v>
      </c>
      <c r="E27" s="78" t="s">
        <v>1901</v>
      </c>
      <c r="F27" s="79" t="s">
        <v>1901</v>
      </c>
      <c r="G27" s="80" t="s">
        <v>2079</v>
      </c>
      <c r="H27" s="81" t="s">
        <v>1901</v>
      </c>
      <c r="I27" s="77" t="s">
        <v>1901</v>
      </c>
      <c r="J27" s="82" t="s">
        <v>2092</v>
      </c>
    </row>
    <row r="28" spans="3:10">
      <c r="C28" s="83" t="s">
        <v>2107</v>
      </c>
      <c r="D28" s="84" t="s">
        <v>2078</v>
      </c>
      <c r="E28" s="85" t="s">
        <v>1901</v>
      </c>
      <c r="F28" s="86" t="s">
        <v>1901</v>
      </c>
      <c r="G28" s="87" t="s">
        <v>2079</v>
      </c>
      <c r="H28" s="88" t="s">
        <v>1901</v>
      </c>
      <c r="I28" s="84" t="s">
        <v>1901</v>
      </c>
      <c r="J28" s="89" t="s">
        <v>2108</v>
      </c>
    </row>
    <row r="29" spans="3:10">
      <c r="C29" s="76" t="s">
        <v>2109</v>
      </c>
      <c r="D29" s="77" t="s">
        <v>2078</v>
      </c>
      <c r="E29" s="78" t="s">
        <v>1901</v>
      </c>
      <c r="F29" s="79" t="s">
        <v>1901</v>
      </c>
      <c r="G29" s="80" t="s">
        <v>2079</v>
      </c>
      <c r="H29" s="81" t="s">
        <v>1901</v>
      </c>
      <c r="I29" s="77" t="s">
        <v>1901</v>
      </c>
      <c r="J29" s="82" t="s">
        <v>2110</v>
      </c>
    </row>
    <row r="30" spans="3:10">
      <c r="C30" s="83" t="s">
        <v>2111</v>
      </c>
      <c r="D30" s="84" t="s">
        <v>2078</v>
      </c>
      <c r="E30" s="85" t="s">
        <v>1901</v>
      </c>
      <c r="F30" s="86" t="s">
        <v>1901</v>
      </c>
      <c r="G30" s="87" t="s">
        <v>2079</v>
      </c>
      <c r="H30" s="88" t="s">
        <v>1901</v>
      </c>
      <c r="I30" s="84" t="s">
        <v>1901</v>
      </c>
      <c r="J30" s="89" t="s">
        <v>2112</v>
      </c>
    </row>
    <row r="31" spans="3:10">
      <c r="C31" s="76" t="s">
        <v>2113</v>
      </c>
      <c r="D31" s="77" t="s">
        <v>2078</v>
      </c>
      <c r="E31" s="78" t="s">
        <v>1901</v>
      </c>
      <c r="F31" s="79" t="s">
        <v>1901</v>
      </c>
      <c r="G31" s="80" t="s">
        <v>2079</v>
      </c>
      <c r="H31" s="81" t="s">
        <v>1901</v>
      </c>
      <c r="I31" s="77" t="s">
        <v>1901</v>
      </c>
      <c r="J31" s="82" t="s">
        <v>2084</v>
      </c>
    </row>
    <row r="32" spans="3:10">
      <c r="C32" s="83" t="s">
        <v>2114</v>
      </c>
      <c r="D32" s="84" t="s">
        <v>2078</v>
      </c>
      <c r="E32" s="85" t="s">
        <v>1901</v>
      </c>
      <c r="F32" s="86" t="s">
        <v>1901</v>
      </c>
      <c r="G32" s="87" t="s">
        <v>2079</v>
      </c>
      <c r="H32" s="88" t="s">
        <v>1901</v>
      </c>
      <c r="I32" s="84" t="s">
        <v>1901</v>
      </c>
      <c r="J32" s="89" t="s">
        <v>2084</v>
      </c>
    </row>
    <row r="33" spans="3:10">
      <c r="C33" s="76" t="s">
        <v>2115</v>
      </c>
      <c r="D33" s="77" t="s">
        <v>2078</v>
      </c>
      <c r="E33" s="78" t="s">
        <v>1901</v>
      </c>
      <c r="F33" s="79" t="s">
        <v>1901</v>
      </c>
      <c r="G33" s="80" t="s">
        <v>2079</v>
      </c>
      <c r="H33" s="81" t="s">
        <v>1901</v>
      </c>
      <c r="I33" s="77" t="s">
        <v>1901</v>
      </c>
      <c r="J33" s="82" t="s">
        <v>2116</v>
      </c>
    </row>
    <row r="34" spans="3:10">
      <c r="C34" s="83" t="s">
        <v>2117</v>
      </c>
      <c r="D34" s="84" t="s">
        <v>2078</v>
      </c>
      <c r="E34" s="85" t="s">
        <v>1901</v>
      </c>
      <c r="F34" s="86" t="s">
        <v>1901</v>
      </c>
      <c r="G34" s="87" t="s">
        <v>2079</v>
      </c>
      <c r="H34" s="88" t="s">
        <v>1901</v>
      </c>
      <c r="I34" s="84" t="s">
        <v>1901</v>
      </c>
      <c r="J34" s="89" t="s">
        <v>2089</v>
      </c>
    </row>
    <row r="35" spans="3:10">
      <c r="C35" s="76" t="s">
        <v>2118</v>
      </c>
      <c r="D35" s="77" t="s">
        <v>2078</v>
      </c>
      <c r="E35" s="78" t="s">
        <v>1901</v>
      </c>
      <c r="F35" s="79" t="s">
        <v>1901</v>
      </c>
      <c r="G35" s="80" t="s">
        <v>2079</v>
      </c>
      <c r="H35" s="81" t="s">
        <v>1901</v>
      </c>
      <c r="I35" s="77" t="s">
        <v>1901</v>
      </c>
      <c r="J35" s="82" t="s">
        <v>2119</v>
      </c>
    </row>
    <row r="36" spans="3:10">
      <c r="C36" s="83" t="s">
        <v>2120</v>
      </c>
      <c r="D36" s="84" t="s">
        <v>2078</v>
      </c>
      <c r="E36" s="85" t="s">
        <v>1901</v>
      </c>
      <c r="F36" s="86" t="s">
        <v>1901</v>
      </c>
      <c r="G36" s="87" t="s">
        <v>2079</v>
      </c>
      <c r="H36" s="88" t="s">
        <v>1901</v>
      </c>
      <c r="I36" s="84" t="s">
        <v>1901</v>
      </c>
      <c r="J36" s="89" t="s">
        <v>2121</v>
      </c>
    </row>
    <row r="37" spans="3:10">
      <c r="C37" s="76" t="s">
        <v>2122</v>
      </c>
      <c r="D37" s="77" t="s">
        <v>2078</v>
      </c>
      <c r="E37" s="78" t="s">
        <v>1901</v>
      </c>
      <c r="F37" s="79" t="s">
        <v>1901</v>
      </c>
      <c r="G37" s="80" t="s">
        <v>2079</v>
      </c>
      <c r="H37" s="81" t="s">
        <v>1901</v>
      </c>
      <c r="I37" s="77" t="s">
        <v>1901</v>
      </c>
      <c r="J37" s="82" t="s">
        <v>2105</v>
      </c>
    </row>
    <row r="38" spans="3:10">
      <c r="C38" s="83" t="s">
        <v>2123</v>
      </c>
      <c r="D38" s="84" t="s">
        <v>2078</v>
      </c>
      <c r="E38" s="85" t="s">
        <v>1901</v>
      </c>
      <c r="F38" s="86" t="s">
        <v>1901</v>
      </c>
      <c r="G38" s="87" t="s">
        <v>2079</v>
      </c>
      <c r="H38" s="88" t="s">
        <v>1901</v>
      </c>
      <c r="I38" s="84" t="s">
        <v>1901</v>
      </c>
      <c r="J38" s="89" t="s">
        <v>2124</v>
      </c>
    </row>
    <row r="39" spans="3:10">
      <c r="C39" s="76" t="s">
        <v>2125</v>
      </c>
      <c r="D39" s="77" t="s">
        <v>2078</v>
      </c>
      <c r="E39" s="78" t="s">
        <v>1901</v>
      </c>
      <c r="F39" s="79" t="s">
        <v>1901</v>
      </c>
      <c r="G39" s="80" t="s">
        <v>2079</v>
      </c>
      <c r="H39" s="81" t="s">
        <v>1901</v>
      </c>
      <c r="I39" s="77" t="s">
        <v>1901</v>
      </c>
      <c r="J39" s="82" t="s">
        <v>2105</v>
      </c>
    </row>
    <row r="40" spans="3:10">
      <c r="C40" s="83" t="s">
        <v>2126</v>
      </c>
      <c r="D40" s="84" t="s">
        <v>2078</v>
      </c>
      <c r="E40" s="85" t="s">
        <v>1901</v>
      </c>
      <c r="F40" s="86" t="s">
        <v>1901</v>
      </c>
      <c r="G40" s="87" t="s">
        <v>2079</v>
      </c>
      <c r="H40" s="88" t="s">
        <v>1901</v>
      </c>
      <c r="I40" s="84" t="s">
        <v>1901</v>
      </c>
      <c r="J40" s="89" t="s">
        <v>2127</v>
      </c>
    </row>
    <row r="41" spans="3:10">
      <c r="C41" s="76" t="s">
        <v>2128</v>
      </c>
      <c r="D41" s="77" t="s">
        <v>2129</v>
      </c>
      <c r="E41" s="78" t="s">
        <v>1901</v>
      </c>
      <c r="F41" s="79" t="s">
        <v>1901</v>
      </c>
      <c r="G41" s="80" t="s">
        <v>2079</v>
      </c>
      <c r="H41" s="81" t="s">
        <v>1901</v>
      </c>
      <c r="I41" s="77" t="s">
        <v>1901</v>
      </c>
      <c r="J41" s="82" t="s">
        <v>2130</v>
      </c>
    </row>
    <row r="42" spans="3:10">
      <c r="C42" s="83" t="s">
        <v>2131</v>
      </c>
      <c r="D42" s="84" t="s">
        <v>2129</v>
      </c>
      <c r="E42" s="85" t="s">
        <v>1901</v>
      </c>
      <c r="F42" s="86" t="s">
        <v>1901</v>
      </c>
      <c r="G42" s="87" t="s">
        <v>2079</v>
      </c>
      <c r="H42" s="88" t="s">
        <v>1901</v>
      </c>
      <c r="I42" s="84" t="s">
        <v>1901</v>
      </c>
      <c r="J42" s="89" t="s">
        <v>2132</v>
      </c>
    </row>
    <row r="43" spans="3:10" ht="22.5">
      <c r="C43" s="76" t="s">
        <v>2133</v>
      </c>
      <c r="D43" s="77" t="s">
        <v>2134</v>
      </c>
      <c r="E43" s="78" t="s">
        <v>1901</v>
      </c>
      <c r="F43" s="79" t="s">
        <v>1901</v>
      </c>
      <c r="G43" s="80" t="s">
        <v>2079</v>
      </c>
      <c r="H43" s="81" t="s">
        <v>1901</v>
      </c>
      <c r="I43" s="77" t="s">
        <v>1901</v>
      </c>
      <c r="J43" s="82" t="s">
        <v>2127</v>
      </c>
    </row>
    <row r="44" spans="3:10">
      <c r="C44" s="83" t="s">
        <v>2135</v>
      </c>
      <c r="D44" s="84" t="s">
        <v>2136</v>
      </c>
      <c r="E44" s="85" t="s">
        <v>1901</v>
      </c>
      <c r="F44" s="86" t="s">
        <v>1901</v>
      </c>
      <c r="G44" s="87" t="s">
        <v>2079</v>
      </c>
      <c r="H44" s="88" t="s">
        <v>1901</v>
      </c>
      <c r="I44" s="84" t="s">
        <v>1901</v>
      </c>
      <c r="J44" s="89" t="s">
        <v>2084</v>
      </c>
    </row>
    <row r="45" spans="3:10">
      <c r="C45" s="76" t="s">
        <v>2137</v>
      </c>
      <c r="D45" s="77" t="s">
        <v>2136</v>
      </c>
      <c r="E45" s="78" t="s">
        <v>1901</v>
      </c>
      <c r="F45" s="79" t="s">
        <v>1901</v>
      </c>
      <c r="G45" s="80" t="s">
        <v>2079</v>
      </c>
      <c r="H45" s="81" t="s">
        <v>1901</v>
      </c>
      <c r="I45" s="77" t="s">
        <v>1901</v>
      </c>
      <c r="J45" s="82" t="s">
        <v>2138</v>
      </c>
    </row>
    <row r="46" spans="3:10">
      <c r="C46" s="83" t="s">
        <v>2139</v>
      </c>
      <c r="D46" s="84" t="s">
        <v>2136</v>
      </c>
      <c r="E46" s="85" t="s">
        <v>1901</v>
      </c>
      <c r="F46" s="86" t="s">
        <v>1901</v>
      </c>
      <c r="G46" s="87" t="s">
        <v>2079</v>
      </c>
      <c r="H46" s="88" t="s">
        <v>1901</v>
      </c>
      <c r="I46" s="84" t="s">
        <v>1901</v>
      </c>
      <c r="J46" s="89" t="s">
        <v>2138</v>
      </c>
    </row>
    <row r="47" spans="3:10">
      <c r="C47" s="76" t="s">
        <v>2140</v>
      </c>
      <c r="D47" s="77" t="s">
        <v>2136</v>
      </c>
      <c r="E47" s="78" t="s">
        <v>1901</v>
      </c>
      <c r="F47" s="79" t="s">
        <v>1901</v>
      </c>
      <c r="G47" s="80" t="s">
        <v>2079</v>
      </c>
      <c r="H47" s="81" t="s">
        <v>1901</v>
      </c>
      <c r="I47" s="77" t="s">
        <v>1901</v>
      </c>
      <c r="J47" s="82" t="s">
        <v>2092</v>
      </c>
    </row>
    <row r="48" spans="3:10">
      <c r="C48" s="83" t="s">
        <v>2141</v>
      </c>
      <c r="D48" s="84" t="s">
        <v>2136</v>
      </c>
      <c r="E48" s="85" t="s">
        <v>1901</v>
      </c>
      <c r="F48" s="86" t="s">
        <v>1901</v>
      </c>
      <c r="G48" s="87" t="s">
        <v>2079</v>
      </c>
      <c r="H48" s="88" t="s">
        <v>1901</v>
      </c>
      <c r="I48" s="84" t="s">
        <v>1901</v>
      </c>
      <c r="J48" s="89" t="s">
        <v>2142</v>
      </c>
    </row>
    <row r="49" spans="3:10">
      <c r="C49" s="76" t="s">
        <v>2143</v>
      </c>
      <c r="D49" s="77" t="s">
        <v>2136</v>
      </c>
      <c r="E49" s="78" t="s">
        <v>1901</v>
      </c>
      <c r="F49" s="79" t="s">
        <v>1901</v>
      </c>
      <c r="G49" s="80" t="s">
        <v>2079</v>
      </c>
      <c r="H49" s="81" t="s">
        <v>1901</v>
      </c>
      <c r="I49" s="77" t="s">
        <v>1901</v>
      </c>
      <c r="J49" s="82" t="s">
        <v>2144</v>
      </c>
    </row>
    <row r="50" spans="3:10">
      <c r="C50" s="83" t="s">
        <v>2145</v>
      </c>
      <c r="D50" s="84" t="s">
        <v>2136</v>
      </c>
      <c r="E50" s="85" t="s">
        <v>1901</v>
      </c>
      <c r="F50" s="86" t="s">
        <v>1901</v>
      </c>
      <c r="G50" s="87" t="s">
        <v>2079</v>
      </c>
      <c r="H50" s="88" t="s">
        <v>1901</v>
      </c>
      <c r="I50" s="84" t="s">
        <v>1901</v>
      </c>
      <c r="J50" s="89" t="s">
        <v>2146</v>
      </c>
    </row>
    <row r="51" spans="3:10">
      <c r="C51" s="76" t="s">
        <v>2147</v>
      </c>
      <c r="D51" s="77" t="s">
        <v>2136</v>
      </c>
      <c r="E51" s="78" t="s">
        <v>1901</v>
      </c>
      <c r="F51" s="79" t="s">
        <v>1901</v>
      </c>
      <c r="G51" s="80" t="s">
        <v>2079</v>
      </c>
      <c r="H51" s="81" t="s">
        <v>1901</v>
      </c>
      <c r="I51" s="77" t="s">
        <v>1901</v>
      </c>
      <c r="J51" s="82" t="s">
        <v>2148</v>
      </c>
    </row>
    <row r="52" spans="3:10">
      <c r="C52" s="83" t="s">
        <v>2149</v>
      </c>
      <c r="D52" s="84" t="s">
        <v>2136</v>
      </c>
      <c r="E52" s="85" t="s">
        <v>1901</v>
      </c>
      <c r="F52" s="86" t="s">
        <v>1901</v>
      </c>
      <c r="G52" s="87" t="s">
        <v>2079</v>
      </c>
      <c r="H52" s="88" t="s">
        <v>1901</v>
      </c>
      <c r="I52" s="84" t="s">
        <v>1901</v>
      </c>
      <c r="J52" s="89" t="s">
        <v>2150</v>
      </c>
    </row>
    <row r="53" spans="3:10">
      <c r="C53" s="76" t="s">
        <v>2151</v>
      </c>
      <c r="D53" s="77" t="s">
        <v>2136</v>
      </c>
      <c r="E53" s="78" t="s">
        <v>1901</v>
      </c>
      <c r="F53" s="79" t="s">
        <v>1901</v>
      </c>
      <c r="G53" s="80" t="s">
        <v>2079</v>
      </c>
      <c r="H53" s="81" t="s">
        <v>1901</v>
      </c>
      <c r="I53" s="77" t="s">
        <v>1901</v>
      </c>
      <c r="J53" s="82" t="s">
        <v>2152</v>
      </c>
    </row>
    <row r="54" spans="3:10">
      <c r="C54" s="83" t="s">
        <v>2153</v>
      </c>
      <c r="D54" s="84" t="s">
        <v>2136</v>
      </c>
      <c r="E54" s="85" t="s">
        <v>1901</v>
      </c>
      <c r="F54" s="86" t="s">
        <v>1901</v>
      </c>
      <c r="G54" s="87" t="s">
        <v>2079</v>
      </c>
      <c r="H54" s="88" t="s">
        <v>1901</v>
      </c>
      <c r="I54" s="84" t="s">
        <v>1901</v>
      </c>
      <c r="J54" s="89" t="s">
        <v>2154</v>
      </c>
    </row>
    <row r="55" spans="3:10">
      <c r="C55" s="76" t="s">
        <v>2155</v>
      </c>
      <c r="D55" s="77" t="s">
        <v>2136</v>
      </c>
      <c r="E55" s="78" t="s">
        <v>1901</v>
      </c>
      <c r="F55" s="79" t="s">
        <v>1901</v>
      </c>
      <c r="G55" s="80" t="s">
        <v>2079</v>
      </c>
      <c r="H55" s="81" t="s">
        <v>1901</v>
      </c>
      <c r="I55" s="77" t="s">
        <v>1901</v>
      </c>
      <c r="J55" s="82" t="s">
        <v>2156</v>
      </c>
    </row>
    <row r="56" spans="3:10">
      <c r="C56" s="83" t="s">
        <v>2157</v>
      </c>
      <c r="D56" s="84" t="s">
        <v>2136</v>
      </c>
      <c r="E56" s="85" t="s">
        <v>1901</v>
      </c>
      <c r="F56" s="86" t="s">
        <v>1901</v>
      </c>
      <c r="G56" s="87" t="s">
        <v>2079</v>
      </c>
      <c r="H56" s="88" t="s">
        <v>1901</v>
      </c>
      <c r="I56" s="84" t="s">
        <v>1901</v>
      </c>
      <c r="J56" s="89" t="s">
        <v>2158</v>
      </c>
    </row>
    <row r="57" spans="3:10">
      <c r="C57" s="76" t="s">
        <v>2159</v>
      </c>
      <c r="D57" s="77" t="s">
        <v>2136</v>
      </c>
      <c r="E57" s="78" t="s">
        <v>1901</v>
      </c>
      <c r="F57" s="79" t="s">
        <v>1901</v>
      </c>
      <c r="G57" s="80" t="s">
        <v>2079</v>
      </c>
      <c r="H57" s="81" t="s">
        <v>1901</v>
      </c>
      <c r="I57" s="77" t="s">
        <v>1901</v>
      </c>
      <c r="J57" s="82" t="s">
        <v>2144</v>
      </c>
    </row>
    <row r="58" spans="3:10">
      <c r="C58" s="83" t="s">
        <v>2160</v>
      </c>
      <c r="D58" s="84" t="s">
        <v>2136</v>
      </c>
      <c r="E58" s="85" t="s">
        <v>1901</v>
      </c>
      <c r="F58" s="86" t="s">
        <v>1901</v>
      </c>
      <c r="G58" s="87" t="s">
        <v>2079</v>
      </c>
      <c r="H58" s="88" t="s">
        <v>1901</v>
      </c>
      <c r="I58" s="84" t="s">
        <v>1901</v>
      </c>
      <c r="J58" s="89" t="s">
        <v>2161</v>
      </c>
    </row>
    <row r="59" spans="3:10">
      <c r="C59" s="76" t="s">
        <v>1901</v>
      </c>
      <c r="D59" s="77" t="s">
        <v>1901</v>
      </c>
      <c r="E59" s="78" t="s">
        <v>1901</v>
      </c>
      <c r="F59" s="79" t="s">
        <v>1901</v>
      </c>
      <c r="G59" s="80" t="s">
        <v>1901</v>
      </c>
      <c r="H59" s="81" t="s">
        <v>1901</v>
      </c>
      <c r="I59" s="77" t="s">
        <v>1901</v>
      </c>
      <c r="J59" s="82" t="s">
        <v>1901</v>
      </c>
    </row>
    <row r="60" spans="3:10">
      <c r="C60" s="83" t="s">
        <v>1901</v>
      </c>
      <c r="D60" s="84" t="s">
        <v>1901</v>
      </c>
      <c r="E60" s="85" t="s">
        <v>1901</v>
      </c>
      <c r="F60" s="86" t="s">
        <v>1901</v>
      </c>
      <c r="G60" s="87" t="s">
        <v>1901</v>
      </c>
      <c r="H60" s="88" t="s">
        <v>1901</v>
      </c>
      <c r="I60" s="84" t="s">
        <v>1901</v>
      </c>
      <c r="J60" s="89" t="s">
        <v>1901</v>
      </c>
    </row>
    <row r="61" spans="3:10">
      <c r="C61" s="97"/>
      <c r="D61" s="97"/>
      <c r="E61" s="97"/>
      <c r="F61" s="97"/>
      <c r="G61" s="97"/>
      <c r="H61" s="97"/>
      <c r="I61" s="97"/>
      <c r="J61" s="97"/>
    </row>
    <row r="62" spans="3:10" ht="38.25" customHeight="1">
      <c r="C62" s="998" t="s">
        <v>392</v>
      </c>
      <c r="D62" s="998"/>
      <c r="E62" s="998"/>
      <c r="F62" s="998"/>
      <c r="G62" s="998"/>
      <c r="H62" s="998"/>
      <c r="I62" s="998"/>
      <c r="J62" s="998"/>
    </row>
  </sheetData>
  <mergeCells count="6">
    <mergeCell ref="C62:J62"/>
    <mergeCell ref="C2:K3"/>
    <mergeCell ref="C8:C9"/>
    <mergeCell ref="D8:D9"/>
    <mergeCell ref="E8:I8"/>
    <mergeCell ref="J8:J9"/>
  </mergeCell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3"/>
  <sheetViews>
    <sheetView zoomScale="85" zoomScaleNormal="85" workbookViewId="0">
      <selection activeCell="D7" sqref="D7:I21"/>
    </sheetView>
  </sheetViews>
  <sheetFormatPr baseColWidth="10" defaultColWidth="11.42578125" defaultRowHeight="15"/>
  <cols>
    <col min="1" max="1" width="19" style="1" customWidth="1"/>
    <col min="2" max="2" width="3.7109375" style="1" customWidth="1"/>
    <col min="3" max="3" width="6.42578125" style="1" bestFit="1" customWidth="1"/>
    <col min="4" max="4" width="53.42578125" style="1" customWidth="1"/>
    <col min="5" max="5" width="26.140625" style="1" customWidth="1"/>
    <col min="6" max="9" width="16.7109375" style="1" customWidth="1"/>
    <col min="10" max="10" width="25.85546875" style="1" customWidth="1"/>
    <col min="11" max="11" width="16.7109375" style="1" customWidth="1"/>
    <col min="12" max="12" width="23.28515625" style="1" customWidth="1"/>
    <col min="13" max="16384" width="11.42578125" style="1"/>
  </cols>
  <sheetData>
    <row r="2" spans="1:9" ht="15" customHeight="1">
      <c r="C2" s="1008" t="s">
        <v>1502</v>
      </c>
      <c r="D2" s="1008"/>
      <c r="E2" s="1008"/>
      <c r="F2" s="1008"/>
      <c r="G2" s="1008"/>
      <c r="H2" s="1008"/>
      <c r="I2" s="1008"/>
    </row>
    <row r="3" spans="1:9" ht="15" customHeight="1">
      <c r="C3" s="1008"/>
      <c r="D3" s="1008"/>
      <c r="E3" s="1008"/>
      <c r="F3" s="1008"/>
      <c r="G3" s="1008"/>
      <c r="H3" s="1008"/>
      <c r="I3" s="1008"/>
    </row>
    <row r="4" spans="1:9">
      <c r="A4" s="257" t="s">
        <v>241</v>
      </c>
    </row>
    <row r="5" spans="1:9" ht="15.75">
      <c r="A5" s="43" t="s">
        <v>210</v>
      </c>
      <c r="C5" s="2"/>
      <c r="D5" s="2"/>
      <c r="E5" s="2"/>
      <c r="F5" s="2"/>
      <c r="G5" s="2"/>
      <c r="H5" s="2"/>
      <c r="I5" s="2"/>
    </row>
    <row r="6" spans="1:9">
      <c r="A6" s="361"/>
      <c r="B6" s="361"/>
      <c r="C6" s="459"/>
      <c r="D6" s="461"/>
      <c r="E6" s="450"/>
      <c r="F6" s="450" t="s">
        <v>255</v>
      </c>
      <c r="G6" s="450" t="s">
        <v>256</v>
      </c>
      <c r="H6" s="450" t="s">
        <v>257</v>
      </c>
      <c r="I6" s="450" t="s">
        <v>258</v>
      </c>
    </row>
    <row r="7" spans="1:9" ht="60.75" thickBot="1">
      <c r="A7" s="361"/>
      <c r="B7" s="361"/>
      <c r="C7" s="460"/>
      <c r="D7" s="1167"/>
      <c r="E7" s="1167"/>
      <c r="F7" s="920" t="s">
        <v>1472</v>
      </c>
      <c r="G7" s="920" t="s">
        <v>1473</v>
      </c>
      <c r="H7" s="920" t="s">
        <v>1474</v>
      </c>
      <c r="I7" s="920" t="s">
        <v>1475</v>
      </c>
    </row>
    <row r="8" spans="1:9" ht="17.25" customHeight="1">
      <c r="C8" s="456">
        <v>1</v>
      </c>
      <c r="D8" s="921" t="s">
        <v>1503</v>
      </c>
      <c r="E8" s="921"/>
      <c r="F8" s="922"/>
      <c r="G8" s="922"/>
      <c r="H8" s="922"/>
      <c r="I8" s="922"/>
    </row>
    <row r="9" spans="1:9" ht="17.25" customHeight="1">
      <c r="C9" s="456">
        <v>2</v>
      </c>
      <c r="D9" s="1166" t="s">
        <v>1504</v>
      </c>
      <c r="E9" s="1166"/>
      <c r="F9" s="923">
        <v>0</v>
      </c>
      <c r="G9" s="923">
        <v>0</v>
      </c>
      <c r="H9" s="923">
        <v>0</v>
      </c>
      <c r="I9" s="923">
        <v>0</v>
      </c>
    </row>
    <row r="10" spans="1:9" ht="17.25" customHeight="1">
      <c r="C10" s="456">
        <v>3</v>
      </c>
      <c r="D10" s="1166" t="s">
        <v>1505</v>
      </c>
      <c r="E10" s="1166"/>
      <c r="F10" s="923">
        <v>0</v>
      </c>
      <c r="G10" s="923">
        <v>0</v>
      </c>
      <c r="H10" s="923">
        <v>0</v>
      </c>
      <c r="I10" s="923">
        <v>0</v>
      </c>
    </row>
    <row r="11" spans="1:9" ht="17.25" customHeight="1">
      <c r="C11" s="456">
        <v>4</v>
      </c>
      <c r="D11" s="1165" t="s">
        <v>1506</v>
      </c>
      <c r="E11" s="1165"/>
      <c r="F11" s="923">
        <v>0</v>
      </c>
      <c r="G11" s="923">
        <v>0</v>
      </c>
      <c r="H11" s="923">
        <v>0</v>
      </c>
      <c r="I11" s="923">
        <v>0</v>
      </c>
    </row>
    <row r="12" spans="1:9" ht="34.9" customHeight="1">
      <c r="C12" s="456">
        <v>5</v>
      </c>
      <c r="D12" s="924" t="s">
        <v>1507</v>
      </c>
      <c r="E12" s="924"/>
      <c r="F12" s="925"/>
      <c r="G12" s="925"/>
      <c r="H12" s="925"/>
      <c r="I12" s="925"/>
    </row>
    <row r="13" spans="1:9" ht="34.9" customHeight="1">
      <c r="C13" s="456">
        <v>6</v>
      </c>
      <c r="D13" s="1166" t="s">
        <v>1508</v>
      </c>
      <c r="E13" s="1166"/>
      <c r="F13" s="923">
        <v>0</v>
      </c>
      <c r="G13" s="923">
        <v>0</v>
      </c>
      <c r="H13" s="923">
        <v>0</v>
      </c>
      <c r="I13" s="923">
        <v>0</v>
      </c>
    </row>
    <row r="14" spans="1:9" ht="34.9" customHeight="1">
      <c r="C14" s="456">
        <v>7</v>
      </c>
      <c r="D14" s="1166" t="s">
        <v>1509</v>
      </c>
      <c r="E14" s="1166"/>
      <c r="F14" s="923">
        <v>0</v>
      </c>
      <c r="G14" s="923">
        <v>0</v>
      </c>
      <c r="H14" s="923">
        <v>0</v>
      </c>
      <c r="I14" s="923">
        <v>0</v>
      </c>
    </row>
    <row r="15" spans="1:9" ht="19.350000000000001" customHeight="1">
      <c r="C15" s="456">
        <v>8</v>
      </c>
      <c r="D15" s="924" t="s">
        <v>1510</v>
      </c>
      <c r="E15" s="924"/>
      <c r="F15" s="925"/>
      <c r="G15" s="925"/>
      <c r="H15" s="925"/>
      <c r="I15" s="925"/>
    </row>
    <row r="16" spans="1:9" ht="19.350000000000001" customHeight="1">
      <c r="C16" s="456">
        <v>9</v>
      </c>
      <c r="D16" s="1166" t="s">
        <v>1511</v>
      </c>
      <c r="E16" s="1166"/>
      <c r="F16" s="923">
        <v>0</v>
      </c>
      <c r="G16" s="923">
        <v>0</v>
      </c>
      <c r="H16" s="923">
        <v>1</v>
      </c>
      <c r="I16" s="923">
        <v>1</v>
      </c>
    </row>
    <row r="17" spans="3:9" ht="19.350000000000001" customHeight="1">
      <c r="C17" s="456">
        <v>10</v>
      </c>
      <c r="D17" s="1166" t="s">
        <v>1512</v>
      </c>
      <c r="E17" s="1166"/>
      <c r="F17" s="923">
        <v>0</v>
      </c>
      <c r="G17" s="923">
        <v>0</v>
      </c>
      <c r="H17" s="923">
        <v>495</v>
      </c>
      <c r="I17" s="923">
        <v>444</v>
      </c>
    </row>
    <row r="18" spans="3:9" ht="19.350000000000001" customHeight="1">
      <c r="C18" s="456">
        <v>11</v>
      </c>
      <c r="D18" s="1165" t="s">
        <v>1513</v>
      </c>
      <c r="E18" s="1165"/>
      <c r="F18" s="923">
        <v>0</v>
      </c>
      <c r="G18" s="923">
        <v>0</v>
      </c>
      <c r="H18" s="923">
        <v>248</v>
      </c>
      <c r="I18" s="923">
        <v>402</v>
      </c>
    </row>
    <row r="19" spans="3:9" ht="19.350000000000001" customHeight="1">
      <c r="C19" s="456">
        <v>12</v>
      </c>
      <c r="D19" s="1165" t="s">
        <v>1489</v>
      </c>
      <c r="E19" s="1165"/>
      <c r="F19" s="923">
        <v>0</v>
      </c>
      <c r="G19" s="923">
        <v>0</v>
      </c>
      <c r="H19" s="923">
        <v>248</v>
      </c>
      <c r="I19" s="923">
        <v>42</v>
      </c>
    </row>
    <row r="20" spans="3:9" ht="29.25" customHeight="1">
      <c r="C20" s="456">
        <v>13</v>
      </c>
      <c r="D20" s="1165" t="s">
        <v>1514</v>
      </c>
      <c r="E20" s="1165"/>
      <c r="F20" s="923">
        <v>0</v>
      </c>
      <c r="G20" s="923">
        <v>0</v>
      </c>
      <c r="H20" s="923">
        <v>0</v>
      </c>
      <c r="I20" s="923">
        <v>0</v>
      </c>
    </row>
    <row r="21" spans="3:9" ht="19.350000000000001" customHeight="1">
      <c r="C21" s="456">
        <v>14</v>
      </c>
      <c r="D21" s="1165" t="s">
        <v>1515</v>
      </c>
      <c r="E21" s="1165"/>
      <c r="F21" s="923">
        <v>0</v>
      </c>
      <c r="G21" s="923">
        <v>0</v>
      </c>
      <c r="H21" s="923">
        <v>495</v>
      </c>
      <c r="I21" s="923">
        <v>444</v>
      </c>
    </row>
    <row r="23" spans="3:9">
      <c r="D23" s="399" t="s">
        <v>319</v>
      </c>
    </row>
  </sheetData>
  <mergeCells count="13">
    <mergeCell ref="D13:E13"/>
    <mergeCell ref="C2:I3"/>
    <mergeCell ref="D7:E7"/>
    <mergeCell ref="D9:E9"/>
    <mergeCell ref="D10:E10"/>
    <mergeCell ref="D11:E11"/>
    <mergeCell ref="D21:E21"/>
    <mergeCell ref="D14:E14"/>
    <mergeCell ref="D16:E16"/>
    <mergeCell ref="D17:E17"/>
    <mergeCell ref="D18:E18"/>
    <mergeCell ref="D19:E19"/>
    <mergeCell ref="D20:E20"/>
  </mergeCells>
  <pageMargins left="0.7" right="0.7" top="0.75" bottom="0.75" header="0.3" footer="0.3"/>
  <pageSetup paperSize="9" orientation="portrait"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4"/>
  <sheetViews>
    <sheetView zoomScale="85" zoomScaleNormal="85" workbookViewId="0">
      <selection activeCell="B19" sqref="B19"/>
    </sheetView>
  </sheetViews>
  <sheetFormatPr baseColWidth="10" defaultColWidth="11.42578125" defaultRowHeight="15"/>
  <cols>
    <col min="1" max="1" width="21.7109375" style="1" customWidth="1"/>
    <col min="2" max="2" width="3.7109375" style="1" customWidth="1"/>
    <col min="3" max="3" width="6.42578125" style="1" bestFit="1" customWidth="1"/>
    <col min="4" max="4" width="44.140625" style="1" customWidth="1"/>
    <col min="5" max="9" width="16.7109375" style="1" customWidth="1"/>
    <col min="10" max="10" width="25.85546875" style="1" customWidth="1"/>
    <col min="11" max="11" width="16.7109375" style="1" customWidth="1"/>
    <col min="12" max="12" width="23.28515625" style="1" customWidth="1"/>
    <col min="13" max="16384" width="11.42578125" style="1"/>
  </cols>
  <sheetData>
    <row r="2" spans="1:12" ht="15" customHeight="1">
      <c r="C2" s="991" t="s">
        <v>1516</v>
      </c>
      <c r="D2" s="1008"/>
      <c r="E2" s="1008"/>
      <c r="F2" s="1008"/>
      <c r="G2" s="1008"/>
      <c r="H2" s="1008"/>
      <c r="I2" s="1008"/>
    </row>
    <row r="3" spans="1:12" ht="15" customHeight="1">
      <c r="C3" s="1008"/>
      <c r="D3" s="1008"/>
      <c r="E3" s="1008"/>
      <c r="F3" s="1008"/>
      <c r="G3" s="1008"/>
      <c r="H3" s="1008"/>
      <c r="I3" s="1008"/>
    </row>
    <row r="4" spans="1:12">
      <c r="A4" s="257" t="s">
        <v>241</v>
      </c>
    </row>
    <row r="5" spans="1:12" ht="15.75">
      <c r="A5" s="43" t="s">
        <v>213</v>
      </c>
      <c r="C5" s="2"/>
      <c r="D5" s="2"/>
      <c r="E5" s="2"/>
      <c r="F5" s="2"/>
      <c r="G5" s="2"/>
      <c r="H5" s="2"/>
      <c r="I5" s="2"/>
    </row>
    <row r="6" spans="1:12">
      <c r="A6" s="361"/>
      <c r="B6" s="361"/>
      <c r="C6" s="459"/>
      <c r="D6" s="461"/>
      <c r="E6" s="450" t="s">
        <v>255</v>
      </c>
      <c r="F6" s="450" t="s">
        <v>256</v>
      </c>
      <c r="G6" s="450" t="s">
        <v>257</v>
      </c>
      <c r="H6" s="450" t="s">
        <v>258</v>
      </c>
      <c r="I6" s="450" t="s">
        <v>259</v>
      </c>
      <c r="J6" s="450" t="s">
        <v>322</v>
      </c>
      <c r="K6" s="450" t="s">
        <v>1517</v>
      </c>
      <c r="L6" s="450" t="s">
        <v>1518</v>
      </c>
    </row>
    <row r="7" spans="1:12" ht="102.75">
      <c r="A7" s="361"/>
      <c r="B7" s="361"/>
      <c r="C7" s="460"/>
      <c r="D7" s="309" t="s">
        <v>1519</v>
      </c>
      <c r="E7" s="462" t="s">
        <v>1520</v>
      </c>
      <c r="F7" s="462" t="s">
        <v>1521</v>
      </c>
      <c r="G7" s="462" t="s">
        <v>1522</v>
      </c>
      <c r="H7" s="462" t="s">
        <v>1523</v>
      </c>
      <c r="I7" s="462" t="s">
        <v>1524</v>
      </c>
      <c r="J7" s="462" t="s">
        <v>1525</v>
      </c>
      <c r="K7" s="462" t="s">
        <v>1526</v>
      </c>
      <c r="L7" s="462" t="s">
        <v>1527</v>
      </c>
    </row>
    <row r="8" spans="1:12">
      <c r="C8" s="456">
        <v>1</v>
      </c>
      <c r="D8" s="457" t="s">
        <v>1472</v>
      </c>
      <c r="E8" s="458">
        <v>0</v>
      </c>
      <c r="F8" s="458">
        <v>0</v>
      </c>
      <c r="G8" s="458">
        <v>0</v>
      </c>
      <c r="H8" s="458">
        <v>0</v>
      </c>
      <c r="I8" s="458">
        <v>0</v>
      </c>
      <c r="J8" s="458">
        <v>0</v>
      </c>
      <c r="K8" s="458">
        <v>0</v>
      </c>
      <c r="L8" s="458">
        <v>0</v>
      </c>
    </row>
    <row r="9" spans="1:12">
      <c r="C9" s="456">
        <v>2</v>
      </c>
      <c r="D9" s="463" t="s">
        <v>1528</v>
      </c>
      <c r="E9" s="447">
        <v>0</v>
      </c>
      <c r="F9" s="447">
        <v>0</v>
      </c>
      <c r="G9" s="447">
        <v>0</v>
      </c>
      <c r="H9" s="447">
        <v>0</v>
      </c>
      <c r="I9" s="447">
        <v>0</v>
      </c>
      <c r="J9" s="447">
        <v>0</v>
      </c>
      <c r="K9" s="447">
        <v>0</v>
      </c>
      <c r="L9" s="447">
        <v>0</v>
      </c>
    </row>
    <row r="10" spans="1:12">
      <c r="C10" s="456">
        <v>3</v>
      </c>
      <c r="D10" s="463" t="s">
        <v>1529</v>
      </c>
      <c r="E10" s="447">
        <v>0</v>
      </c>
      <c r="F10" s="447">
        <v>0</v>
      </c>
      <c r="G10" s="447">
        <v>0</v>
      </c>
      <c r="H10" s="447">
        <v>0</v>
      </c>
      <c r="I10" s="447">
        <v>0</v>
      </c>
      <c r="J10" s="447">
        <v>0</v>
      </c>
      <c r="K10" s="447">
        <v>0</v>
      </c>
      <c r="L10" s="447">
        <v>0</v>
      </c>
    </row>
    <row r="11" spans="1:12" ht="26.25">
      <c r="C11" s="456">
        <v>4</v>
      </c>
      <c r="D11" s="464" t="s">
        <v>1530</v>
      </c>
      <c r="E11" s="447">
        <v>0</v>
      </c>
      <c r="F11" s="447">
        <v>0</v>
      </c>
      <c r="G11" s="447">
        <v>0</v>
      </c>
      <c r="H11" s="447">
        <v>0</v>
      </c>
      <c r="I11" s="447">
        <v>0</v>
      </c>
      <c r="J11" s="447">
        <v>0</v>
      </c>
      <c r="K11" s="447">
        <v>0</v>
      </c>
      <c r="L11" s="447">
        <v>0</v>
      </c>
    </row>
    <row r="12" spans="1:12">
      <c r="C12" s="456">
        <v>5</v>
      </c>
      <c r="D12" s="463" t="s">
        <v>1531</v>
      </c>
      <c r="E12" s="447">
        <v>0</v>
      </c>
      <c r="F12" s="447">
        <v>0</v>
      </c>
      <c r="G12" s="447">
        <v>0</v>
      </c>
      <c r="H12" s="447">
        <v>0</v>
      </c>
      <c r="I12" s="447">
        <v>0</v>
      </c>
      <c r="J12" s="447">
        <v>0</v>
      </c>
      <c r="K12" s="447">
        <v>0</v>
      </c>
      <c r="L12" s="447">
        <v>0</v>
      </c>
    </row>
    <row r="13" spans="1:12">
      <c r="C13" s="456">
        <v>6</v>
      </c>
      <c r="D13" s="463" t="s">
        <v>1532</v>
      </c>
      <c r="E13" s="447">
        <v>0</v>
      </c>
      <c r="F13" s="447">
        <v>0</v>
      </c>
      <c r="G13" s="447">
        <v>0</v>
      </c>
      <c r="H13" s="447">
        <v>0</v>
      </c>
      <c r="I13" s="447">
        <v>0</v>
      </c>
      <c r="J13" s="447">
        <v>0</v>
      </c>
      <c r="K13" s="447">
        <v>0</v>
      </c>
      <c r="L13" s="447">
        <v>0</v>
      </c>
    </row>
    <row r="14" spans="1:12">
      <c r="C14" s="456">
        <v>7</v>
      </c>
      <c r="D14" s="457" t="s">
        <v>1533</v>
      </c>
      <c r="E14" s="458">
        <v>1710</v>
      </c>
      <c r="F14" s="458">
        <v>580</v>
      </c>
      <c r="G14" s="458">
        <v>1130</v>
      </c>
      <c r="H14" s="458">
        <v>0</v>
      </c>
      <c r="I14" s="458">
        <v>0</v>
      </c>
      <c r="J14" s="458">
        <v>0</v>
      </c>
      <c r="K14" s="458">
        <v>580</v>
      </c>
      <c r="L14" s="458">
        <v>565</v>
      </c>
    </row>
    <row r="15" spans="1:12">
      <c r="C15" s="456">
        <v>8</v>
      </c>
      <c r="D15" s="463" t="s">
        <v>1528</v>
      </c>
      <c r="E15" s="447">
        <v>855</v>
      </c>
      <c r="F15" s="447">
        <v>290</v>
      </c>
      <c r="G15" s="447">
        <v>565</v>
      </c>
      <c r="H15" s="447">
        <v>0</v>
      </c>
      <c r="I15" s="447">
        <v>0</v>
      </c>
      <c r="J15" s="447">
        <v>0</v>
      </c>
      <c r="K15" s="447">
        <v>290</v>
      </c>
      <c r="L15" s="447">
        <v>0</v>
      </c>
    </row>
    <row r="16" spans="1:12">
      <c r="C16" s="456">
        <v>9</v>
      </c>
      <c r="D16" s="463" t="s">
        <v>1529</v>
      </c>
      <c r="E16" s="447">
        <v>855</v>
      </c>
      <c r="F16" s="447">
        <v>290</v>
      </c>
      <c r="G16" s="447">
        <v>565</v>
      </c>
      <c r="H16" s="447">
        <v>0</v>
      </c>
      <c r="I16" s="447">
        <v>0</v>
      </c>
      <c r="J16" s="447">
        <v>0</v>
      </c>
      <c r="K16" s="447">
        <v>290</v>
      </c>
      <c r="L16" s="447">
        <v>282</v>
      </c>
    </row>
    <row r="17" spans="3:12" ht="26.25">
      <c r="C17" s="456">
        <v>10</v>
      </c>
      <c r="D17" s="464" t="s">
        <v>1530</v>
      </c>
      <c r="E17" s="447">
        <v>0</v>
      </c>
      <c r="F17" s="447">
        <v>0</v>
      </c>
      <c r="G17" s="447">
        <v>0</v>
      </c>
      <c r="H17" s="447">
        <v>0</v>
      </c>
      <c r="I17" s="447">
        <v>0</v>
      </c>
      <c r="J17" s="447">
        <v>0</v>
      </c>
      <c r="K17" s="447">
        <v>0</v>
      </c>
      <c r="L17" s="447">
        <v>0</v>
      </c>
    </row>
    <row r="18" spans="3:12">
      <c r="C18" s="456">
        <v>11</v>
      </c>
      <c r="D18" s="463" t="s">
        <v>1531</v>
      </c>
      <c r="E18" s="447">
        <v>0</v>
      </c>
      <c r="F18" s="447">
        <v>0</v>
      </c>
      <c r="G18" s="447">
        <v>0</v>
      </c>
      <c r="H18" s="447">
        <v>0</v>
      </c>
      <c r="I18" s="447">
        <v>0</v>
      </c>
      <c r="J18" s="447">
        <v>0</v>
      </c>
      <c r="K18" s="447">
        <v>0</v>
      </c>
      <c r="L18" s="447">
        <v>0</v>
      </c>
    </row>
    <row r="19" spans="3:12">
      <c r="C19" s="456">
        <v>12</v>
      </c>
      <c r="D19" s="463" t="s">
        <v>1532</v>
      </c>
      <c r="E19" s="447">
        <v>0</v>
      </c>
      <c r="F19" s="447">
        <v>0</v>
      </c>
      <c r="G19" s="447">
        <v>0</v>
      </c>
      <c r="H19" s="447">
        <v>0</v>
      </c>
      <c r="I19" s="447">
        <v>0</v>
      </c>
      <c r="J19" s="447">
        <v>0</v>
      </c>
      <c r="K19" s="447">
        <v>0</v>
      </c>
      <c r="L19" s="447">
        <v>0</v>
      </c>
    </row>
    <row r="20" spans="3:12">
      <c r="C20" s="456">
        <v>13</v>
      </c>
      <c r="D20" s="457" t="s">
        <v>1474</v>
      </c>
      <c r="E20" s="458">
        <v>1088</v>
      </c>
      <c r="F20" s="458">
        <v>464</v>
      </c>
      <c r="G20" s="458">
        <v>622</v>
      </c>
      <c r="H20" s="458">
        <v>0</v>
      </c>
      <c r="I20" s="458">
        <v>0</v>
      </c>
      <c r="J20" s="458">
        <v>0</v>
      </c>
      <c r="K20" s="458">
        <v>464</v>
      </c>
      <c r="L20" s="458">
        <v>311</v>
      </c>
    </row>
    <row r="21" spans="3:12">
      <c r="C21" s="456">
        <v>14</v>
      </c>
      <c r="D21" s="463" t="s">
        <v>1528</v>
      </c>
      <c r="E21" s="447">
        <v>544</v>
      </c>
      <c r="F21" s="447">
        <v>232</v>
      </c>
      <c r="G21" s="447">
        <v>311</v>
      </c>
      <c r="H21" s="447">
        <v>0</v>
      </c>
      <c r="I21" s="447">
        <v>0</v>
      </c>
      <c r="J21" s="447">
        <v>0</v>
      </c>
      <c r="K21" s="447">
        <v>232</v>
      </c>
      <c r="L21" s="447">
        <v>0</v>
      </c>
    </row>
    <row r="22" spans="3:12">
      <c r="C22" s="456">
        <v>15</v>
      </c>
      <c r="D22" s="463" t="s">
        <v>1529</v>
      </c>
      <c r="E22" s="447">
        <v>544</v>
      </c>
      <c r="F22" s="447">
        <v>232</v>
      </c>
      <c r="G22" s="447">
        <v>311</v>
      </c>
      <c r="H22" s="447">
        <v>0</v>
      </c>
      <c r="I22" s="447">
        <v>0</v>
      </c>
      <c r="J22" s="447">
        <v>0</v>
      </c>
      <c r="K22" s="447">
        <v>232</v>
      </c>
      <c r="L22" s="447">
        <v>311</v>
      </c>
    </row>
    <row r="23" spans="3:12" ht="26.25">
      <c r="C23" s="456">
        <v>16</v>
      </c>
      <c r="D23" s="464" t="s">
        <v>1530</v>
      </c>
      <c r="E23" s="447">
        <v>0</v>
      </c>
      <c r="F23" s="447">
        <v>0</v>
      </c>
      <c r="G23" s="447">
        <v>0</v>
      </c>
      <c r="H23" s="447">
        <v>0</v>
      </c>
      <c r="I23" s="447">
        <v>0</v>
      </c>
      <c r="J23" s="447">
        <v>0</v>
      </c>
      <c r="K23" s="447">
        <v>0</v>
      </c>
      <c r="L23" s="447">
        <v>0</v>
      </c>
    </row>
    <row r="24" spans="3:12">
      <c r="C24" s="456">
        <v>17</v>
      </c>
      <c r="D24" s="463" t="s">
        <v>1531</v>
      </c>
      <c r="E24" s="447">
        <v>0</v>
      </c>
      <c r="F24" s="447">
        <v>0</v>
      </c>
      <c r="G24" s="447">
        <v>0</v>
      </c>
      <c r="H24" s="447">
        <v>0</v>
      </c>
      <c r="I24" s="447">
        <v>0</v>
      </c>
      <c r="J24" s="447">
        <v>0</v>
      </c>
      <c r="K24" s="447">
        <v>0</v>
      </c>
      <c r="L24" s="447">
        <v>0</v>
      </c>
    </row>
    <row r="25" spans="3:12">
      <c r="C25" s="456">
        <v>18</v>
      </c>
      <c r="D25" s="463" t="s">
        <v>1532</v>
      </c>
      <c r="E25" s="447">
        <v>0</v>
      </c>
      <c r="F25" s="447">
        <v>0</v>
      </c>
      <c r="G25" s="447">
        <v>0</v>
      </c>
      <c r="H25" s="447">
        <v>0</v>
      </c>
      <c r="I25" s="447">
        <v>0</v>
      </c>
      <c r="J25" s="447">
        <v>0</v>
      </c>
      <c r="K25" s="447">
        <v>0</v>
      </c>
      <c r="L25" s="447">
        <v>0</v>
      </c>
    </row>
    <row r="26" spans="3:12">
      <c r="C26" s="456">
        <v>19</v>
      </c>
      <c r="D26" s="457" t="s">
        <v>1475</v>
      </c>
      <c r="E26" s="458">
        <v>198</v>
      </c>
      <c r="F26" s="458">
        <v>40</v>
      </c>
      <c r="G26" s="458">
        <v>158</v>
      </c>
      <c r="H26" s="458">
        <v>0</v>
      </c>
      <c r="I26" s="458">
        <v>0</v>
      </c>
      <c r="J26" s="458">
        <v>0</v>
      </c>
      <c r="K26" s="458">
        <v>40</v>
      </c>
      <c r="L26" s="458">
        <v>79</v>
      </c>
    </row>
    <row r="27" spans="3:12">
      <c r="C27" s="456">
        <v>20</v>
      </c>
      <c r="D27" s="465" t="s">
        <v>1528</v>
      </c>
      <c r="E27" s="447">
        <v>99</v>
      </c>
      <c r="F27" s="447">
        <v>20</v>
      </c>
      <c r="G27" s="447">
        <v>79</v>
      </c>
      <c r="H27" s="447">
        <v>0</v>
      </c>
      <c r="I27" s="447">
        <v>0</v>
      </c>
      <c r="J27" s="447">
        <v>0</v>
      </c>
      <c r="K27" s="447">
        <v>20</v>
      </c>
      <c r="L27" s="447">
        <v>0</v>
      </c>
    </row>
    <row r="28" spans="3:12">
      <c r="C28" s="456">
        <v>21</v>
      </c>
      <c r="D28" s="463" t="s">
        <v>1529</v>
      </c>
      <c r="E28" s="447">
        <v>99</v>
      </c>
      <c r="F28" s="447">
        <v>20</v>
      </c>
      <c r="G28" s="447">
        <v>79</v>
      </c>
      <c r="H28" s="447">
        <v>0</v>
      </c>
      <c r="I28" s="447">
        <v>0</v>
      </c>
      <c r="J28" s="447">
        <v>0</v>
      </c>
      <c r="K28" s="447">
        <v>20</v>
      </c>
      <c r="L28" s="447">
        <v>79</v>
      </c>
    </row>
    <row r="29" spans="3:12" ht="26.25">
      <c r="C29" s="456">
        <v>22</v>
      </c>
      <c r="D29" s="464" t="s">
        <v>1530</v>
      </c>
      <c r="E29" s="447">
        <v>0</v>
      </c>
      <c r="F29" s="447">
        <v>0</v>
      </c>
      <c r="G29" s="447">
        <v>0</v>
      </c>
      <c r="H29" s="447">
        <v>0</v>
      </c>
      <c r="I29" s="447">
        <v>0</v>
      </c>
      <c r="J29" s="447">
        <v>0</v>
      </c>
      <c r="K29" s="447">
        <v>0</v>
      </c>
      <c r="L29" s="447">
        <v>0</v>
      </c>
    </row>
    <row r="30" spans="3:12">
      <c r="C30" s="456">
        <v>23</v>
      </c>
      <c r="D30" s="463" t="s">
        <v>1531</v>
      </c>
      <c r="E30" s="447">
        <v>0</v>
      </c>
      <c r="F30" s="447">
        <v>0</v>
      </c>
      <c r="G30" s="447">
        <v>0</v>
      </c>
      <c r="H30" s="447">
        <v>0</v>
      </c>
      <c r="I30" s="447">
        <v>0</v>
      </c>
      <c r="J30" s="447">
        <v>0</v>
      </c>
      <c r="K30" s="447">
        <v>0</v>
      </c>
      <c r="L30" s="447">
        <v>0</v>
      </c>
    </row>
    <row r="31" spans="3:12">
      <c r="C31" s="456">
        <v>24</v>
      </c>
      <c r="D31" s="463" t="s">
        <v>1532</v>
      </c>
      <c r="E31" s="447">
        <v>0</v>
      </c>
      <c r="F31" s="447">
        <v>0</v>
      </c>
      <c r="G31" s="447">
        <v>0</v>
      </c>
      <c r="H31" s="447">
        <v>0</v>
      </c>
      <c r="I31" s="447">
        <v>0</v>
      </c>
      <c r="J31" s="447">
        <v>0</v>
      </c>
      <c r="K31" s="447">
        <v>0</v>
      </c>
      <c r="L31" s="447">
        <v>0</v>
      </c>
    </row>
    <row r="32" spans="3:12" s="256" customFormat="1" ht="23.1" customHeight="1">
      <c r="C32" s="681">
        <v>25</v>
      </c>
      <c r="D32" s="419" t="s">
        <v>1534</v>
      </c>
      <c r="E32" s="682">
        <v>2996</v>
      </c>
      <c r="F32" s="682">
        <v>1084</v>
      </c>
      <c r="G32" s="682">
        <v>1910</v>
      </c>
      <c r="H32" s="682">
        <v>0</v>
      </c>
      <c r="I32" s="682">
        <v>0</v>
      </c>
      <c r="J32" s="682">
        <v>0</v>
      </c>
      <c r="K32" s="682">
        <v>1084</v>
      </c>
      <c r="L32" s="682">
        <v>955</v>
      </c>
    </row>
    <row r="34" spans="4:4">
      <c r="D34" s="399" t="s">
        <v>319</v>
      </c>
    </row>
  </sheetData>
  <mergeCells count="1">
    <mergeCell ref="C2:I3"/>
  </mergeCells>
  <pageMargins left="0.7" right="0.7" top="0.75" bottom="0.75" header="0.3" footer="0.3"/>
  <pageSetup paperSize="9" orientation="portrait"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P17"/>
  <sheetViews>
    <sheetView workbookViewId="0">
      <selection activeCell="D7" sqref="D7:O15"/>
    </sheetView>
  </sheetViews>
  <sheetFormatPr baseColWidth="10" defaultColWidth="11.42578125" defaultRowHeight="15"/>
  <cols>
    <col min="1" max="1" width="18" style="1" customWidth="1"/>
    <col min="2" max="2" width="3.7109375" style="1" customWidth="1"/>
    <col min="3" max="3" width="5.28515625" style="1" bestFit="1" customWidth="1"/>
    <col min="4" max="4" width="36.7109375" style="1" customWidth="1"/>
    <col min="5" max="5" width="11.42578125" style="1" customWidth="1"/>
    <col min="6" max="6" width="15" style="1" customWidth="1"/>
    <col min="7" max="7" width="14.5703125" style="1" customWidth="1"/>
    <col min="8" max="8" width="1.5703125" style="1" customWidth="1"/>
    <col min="9" max="15" width="11.5703125" style="1" bestFit="1" customWidth="1"/>
    <col min="16" max="16384" width="11.42578125" style="1"/>
  </cols>
  <sheetData>
    <row r="2" spans="1:16" ht="15" customHeight="1">
      <c r="C2" s="991" t="s">
        <v>1535</v>
      </c>
      <c r="D2" s="991"/>
      <c r="E2" s="991"/>
      <c r="F2" s="991"/>
      <c r="G2" s="991"/>
      <c r="H2" s="991"/>
      <c r="I2" s="991"/>
      <c r="J2" s="991"/>
      <c r="K2" s="991"/>
      <c r="L2" s="991"/>
      <c r="M2" s="991"/>
      <c r="N2" s="991"/>
      <c r="O2" s="991"/>
      <c r="P2" s="991"/>
    </row>
    <row r="3" spans="1:16" ht="15" customHeight="1">
      <c r="C3" s="991"/>
      <c r="D3" s="991"/>
      <c r="E3" s="991"/>
      <c r="F3" s="991"/>
      <c r="G3" s="991"/>
      <c r="H3" s="991"/>
      <c r="I3" s="991"/>
      <c r="J3" s="991"/>
      <c r="K3" s="991"/>
      <c r="L3" s="991"/>
      <c r="M3" s="991"/>
      <c r="N3" s="991"/>
      <c r="O3" s="991"/>
      <c r="P3" s="991"/>
    </row>
    <row r="4" spans="1:16">
      <c r="A4" s="257" t="s">
        <v>241</v>
      </c>
    </row>
    <row r="5" spans="1:16" ht="15.75">
      <c r="A5" s="43" t="s">
        <v>216</v>
      </c>
      <c r="C5" s="2"/>
      <c r="D5" s="2"/>
      <c r="E5" s="2"/>
      <c r="F5" s="2"/>
      <c r="G5" s="2"/>
      <c r="H5" s="2"/>
      <c r="I5" s="2"/>
    </row>
    <row r="6" spans="1:16">
      <c r="E6" s="2"/>
      <c r="F6" s="2"/>
    </row>
    <row r="7" spans="1:16" ht="15.75" thickBot="1">
      <c r="A7" s="361"/>
      <c r="B7" s="361"/>
      <c r="C7" s="27"/>
      <c r="D7" s="471"/>
      <c r="E7" s="1168" t="s">
        <v>1536</v>
      </c>
      <c r="F7" s="1168"/>
      <c r="G7" s="1168"/>
      <c r="H7" s="474"/>
      <c r="I7" s="1168" t="s">
        <v>1537</v>
      </c>
      <c r="J7" s="1168"/>
      <c r="K7" s="1168"/>
      <c r="L7" s="1168"/>
      <c r="M7" s="1168"/>
      <c r="N7" s="1169"/>
      <c r="O7" s="475"/>
    </row>
    <row r="8" spans="1:16" ht="51">
      <c r="A8" s="361"/>
      <c r="B8" s="361"/>
      <c r="C8" s="472"/>
      <c r="D8" s="27"/>
      <c r="E8" s="476" t="s">
        <v>1472</v>
      </c>
      <c r="F8" s="476" t="s">
        <v>1533</v>
      </c>
      <c r="G8" s="476" t="s">
        <v>1538</v>
      </c>
      <c r="H8" s="477"/>
      <c r="I8" s="478" t="s">
        <v>1539</v>
      </c>
      <c r="J8" s="476" t="s">
        <v>1540</v>
      </c>
      <c r="K8" s="476" t="s">
        <v>1541</v>
      </c>
      <c r="L8" s="476" t="s">
        <v>1542</v>
      </c>
      <c r="M8" s="476" t="s">
        <v>1543</v>
      </c>
      <c r="N8" s="476" t="s">
        <v>1544</v>
      </c>
      <c r="O8" s="479" t="s">
        <v>1545</v>
      </c>
    </row>
    <row r="9" spans="1:16" ht="23.25" customHeight="1">
      <c r="C9" s="472">
        <v>1</v>
      </c>
      <c r="D9" s="473" t="s">
        <v>1546</v>
      </c>
      <c r="E9" s="467">
        <v>11</v>
      </c>
      <c r="F9" s="467">
        <v>1</v>
      </c>
      <c r="G9" s="470">
        <v>12</v>
      </c>
      <c r="H9" s="470">
        <v>0</v>
      </c>
      <c r="I9" s="470">
        <v>7</v>
      </c>
      <c r="J9" s="467">
        <v>27</v>
      </c>
      <c r="K9" s="467">
        <v>0</v>
      </c>
      <c r="L9" s="467">
        <v>11</v>
      </c>
      <c r="M9" s="467">
        <v>7</v>
      </c>
      <c r="N9" s="467">
        <v>3</v>
      </c>
      <c r="O9" s="467">
        <v>67</v>
      </c>
    </row>
    <row r="10" spans="1:16" ht="23.25" customHeight="1">
      <c r="C10" s="472">
        <v>2</v>
      </c>
      <c r="D10" s="469" t="s">
        <v>1547</v>
      </c>
      <c r="E10" s="467">
        <v>11</v>
      </c>
      <c r="F10" s="467">
        <v>1</v>
      </c>
      <c r="G10" s="467">
        <v>12</v>
      </c>
      <c r="H10" s="467">
        <v>0</v>
      </c>
      <c r="I10" s="468">
        <v>0</v>
      </c>
      <c r="J10" s="468">
        <v>0</v>
      </c>
      <c r="K10" s="468">
        <v>0</v>
      </c>
      <c r="L10" s="468">
        <v>0</v>
      </c>
      <c r="M10" s="468">
        <v>0</v>
      </c>
      <c r="N10" s="468">
        <v>0</v>
      </c>
      <c r="O10" s="467">
        <v>12</v>
      </c>
    </row>
    <row r="11" spans="1:16" ht="23.25" customHeight="1">
      <c r="C11" s="466">
        <v>3</v>
      </c>
      <c r="D11" s="469" t="s">
        <v>1548</v>
      </c>
      <c r="E11" s="468">
        <v>0</v>
      </c>
      <c r="F11" s="468">
        <v>0</v>
      </c>
      <c r="G11" s="468">
        <v>0</v>
      </c>
      <c r="H11" s="468">
        <v>0</v>
      </c>
      <c r="I11" s="467">
        <v>1</v>
      </c>
      <c r="J11" s="467">
        <v>4</v>
      </c>
      <c r="K11" s="467">
        <v>0</v>
      </c>
      <c r="L11" s="467">
        <v>5</v>
      </c>
      <c r="M11" s="467">
        <v>3</v>
      </c>
      <c r="N11" s="467">
        <v>0</v>
      </c>
      <c r="O11" s="467">
        <v>13</v>
      </c>
    </row>
    <row r="12" spans="1:16" ht="23.25" customHeight="1">
      <c r="C12" s="466">
        <v>4</v>
      </c>
      <c r="D12" s="469" t="s">
        <v>1549</v>
      </c>
      <c r="E12" s="468">
        <v>0</v>
      </c>
      <c r="F12" s="468">
        <v>0</v>
      </c>
      <c r="G12" s="468">
        <v>0</v>
      </c>
      <c r="H12" s="468">
        <v>0</v>
      </c>
      <c r="I12" s="467">
        <v>6</v>
      </c>
      <c r="J12" s="467">
        <v>23</v>
      </c>
      <c r="K12" s="467">
        <v>0</v>
      </c>
      <c r="L12" s="467">
        <v>6</v>
      </c>
      <c r="M12" s="467">
        <v>4</v>
      </c>
      <c r="N12" s="467">
        <v>3</v>
      </c>
      <c r="O12" s="467">
        <v>42</v>
      </c>
    </row>
    <row r="13" spans="1:16" ht="23.25" customHeight="1">
      <c r="C13" s="466">
        <v>5</v>
      </c>
      <c r="D13" s="473" t="s">
        <v>1498</v>
      </c>
      <c r="E13" s="470">
        <v>2463</v>
      </c>
      <c r="F13" s="470">
        <v>2869</v>
      </c>
      <c r="G13" s="470">
        <v>5332</v>
      </c>
      <c r="H13" s="470">
        <v>0</v>
      </c>
      <c r="I13" s="470">
        <v>1631</v>
      </c>
      <c r="J13" s="470">
        <v>6969</v>
      </c>
      <c r="K13" s="470">
        <v>0</v>
      </c>
      <c r="L13" s="470">
        <v>2841</v>
      </c>
      <c r="M13" s="470">
        <v>1715</v>
      </c>
      <c r="N13" s="470">
        <v>84</v>
      </c>
      <c r="O13" s="470">
        <v>18572</v>
      </c>
    </row>
    <row r="14" spans="1:16" ht="23.25" customHeight="1">
      <c r="C14" s="466">
        <v>6</v>
      </c>
      <c r="D14" s="469" t="s">
        <v>1550</v>
      </c>
      <c r="E14" s="470">
        <v>0</v>
      </c>
      <c r="F14" s="470">
        <v>1400</v>
      </c>
      <c r="G14" s="470">
        <v>1400</v>
      </c>
      <c r="H14" s="470">
        <v>0</v>
      </c>
      <c r="I14" s="470">
        <v>494</v>
      </c>
      <c r="J14" s="470">
        <v>1737</v>
      </c>
      <c r="K14" s="470">
        <v>0</v>
      </c>
      <c r="L14" s="470">
        <v>591</v>
      </c>
      <c r="M14" s="470">
        <v>354</v>
      </c>
      <c r="N14" s="470">
        <v>0</v>
      </c>
      <c r="O14" s="470">
        <v>4576</v>
      </c>
    </row>
    <row r="15" spans="1:16" ht="23.25" customHeight="1">
      <c r="C15" s="466">
        <v>7</v>
      </c>
      <c r="D15" s="469" t="s">
        <v>1551</v>
      </c>
      <c r="E15" s="470">
        <v>2463</v>
      </c>
      <c r="F15" s="470">
        <v>1469</v>
      </c>
      <c r="G15" s="470">
        <v>3932</v>
      </c>
      <c r="H15" s="470">
        <v>0</v>
      </c>
      <c r="I15" s="470">
        <v>1137</v>
      </c>
      <c r="J15" s="470">
        <v>5232</v>
      </c>
      <c r="K15" s="470">
        <v>0</v>
      </c>
      <c r="L15" s="470">
        <v>2250</v>
      </c>
      <c r="M15" s="470">
        <v>1361</v>
      </c>
      <c r="N15" s="470">
        <v>84</v>
      </c>
      <c r="O15" s="470">
        <v>13996</v>
      </c>
    </row>
    <row r="16" spans="1:16" ht="15.75">
      <c r="D16" s="254"/>
      <c r="E16" s="254"/>
      <c r="F16" s="254"/>
    </row>
    <row r="17" spans="4:4">
      <c r="D17" s="399" t="s">
        <v>319</v>
      </c>
    </row>
  </sheetData>
  <mergeCells count="3">
    <mergeCell ref="E7:G7"/>
    <mergeCell ref="I7:N7"/>
    <mergeCell ref="C2:P3"/>
  </mergeCell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2"/>
  <sheetViews>
    <sheetView workbookViewId="0"/>
  </sheetViews>
  <sheetFormatPr baseColWidth="10" defaultColWidth="11.42578125" defaultRowHeight="15"/>
  <cols>
    <col min="1" max="1" width="19.85546875" style="1" customWidth="1"/>
    <col min="2" max="2" width="3.7109375" style="1" customWidth="1"/>
    <col min="3" max="3" width="7.140625" style="1" bestFit="1" customWidth="1"/>
    <col min="4" max="4" width="34.5703125" style="1" customWidth="1"/>
    <col min="5" max="5" width="23" style="1" customWidth="1"/>
    <col min="6" max="6" width="15" style="1" customWidth="1"/>
    <col min="7" max="16384" width="11.42578125" style="1"/>
  </cols>
  <sheetData>
    <row r="2" spans="1:7" ht="15" customHeight="1">
      <c r="C2" s="991" t="s">
        <v>1552</v>
      </c>
      <c r="D2" s="1008"/>
      <c r="E2" s="1008"/>
      <c r="F2" s="1008"/>
    </row>
    <row r="3" spans="1:7" ht="15" customHeight="1">
      <c r="C3" s="1008"/>
      <c r="D3" s="1008"/>
      <c r="E3" s="1008"/>
      <c r="F3" s="1008"/>
    </row>
    <row r="4" spans="1:7">
      <c r="A4" s="257" t="s">
        <v>241</v>
      </c>
    </row>
    <row r="5" spans="1:7" ht="15.75">
      <c r="A5" s="43" t="s">
        <v>219</v>
      </c>
      <c r="C5" s="2"/>
      <c r="D5" s="2"/>
      <c r="E5" s="2"/>
      <c r="F5" s="2"/>
    </row>
    <row r="6" spans="1:7">
      <c r="E6" s="2"/>
      <c r="F6" s="2"/>
    </row>
    <row r="7" spans="1:7">
      <c r="A7" s="361"/>
      <c r="B7" s="361"/>
      <c r="C7" s="26"/>
      <c r="D7" s="26"/>
      <c r="E7" s="733" t="s">
        <v>255</v>
      </c>
      <c r="G7" s="361"/>
    </row>
    <row r="8" spans="1:7" ht="49.5" thickBot="1">
      <c r="A8" s="361"/>
      <c r="B8" s="361"/>
      <c r="C8" s="485"/>
      <c r="D8" s="480" t="s">
        <v>1553</v>
      </c>
      <c r="E8" s="481" t="s">
        <v>1554</v>
      </c>
      <c r="G8" s="361"/>
    </row>
    <row r="9" spans="1:7" ht="17.649999999999999" customHeight="1">
      <c r="C9" s="732">
        <v>1</v>
      </c>
      <c r="D9" s="482" t="s">
        <v>1555</v>
      </c>
      <c r="E9" s="483" t="s">
        <v>1901</v>
      </c>
    </row>
    <row r="10" spans="1:7" ht="17.649999999999999" customHeight="1">
      <c r="C10" s="732">
        <v>2</v>
      </c>
      <c r="D10" s="482" t="s">
        <v>1556</v>
      </c>
      <c r="E10" s="484" t="s">
        <v>1901</v>
      </c>
    </row>
    <row r="11" spans="1:7" ht="17.649999999999999" customHeight="1">
      <c r="C11" s="732">
        <v>3</v>
      </c>
      <c r="D11" s="482" t="s">
        <v>1557</v>
      </c>
      <c r="E11" s="484" t="s">
        <v>1901</v>
      </c>
    </row>
    <row r="12" spans="1:7" ht="17.649999999999999" customHeight="1">
      <c r="C12" s="732">
        <v>4</v>
      </c>
      <c r="D12" s="482" t="s">
        <v>1558</v>
      </c>
      <c r="E12" s="484">
        <v>1</v>
      </c>
    </row>
    <row r="13" spans="1:7" ht="17.649999999999999" customHeight="1">
      <c r="C13" s="732">
        <v>5</v>
      </c>
      <c r="D13" s="482" t="s">
        <v>1559</v>
      </c>
      <c r="E13" s="484" t="s">
        <v>1901</v>
      </c>
    </row>
    <row r="14" spans="1:7" ht="17.649999999999999" customHeight="1">
      <c r="C14" s="732">
        <v>6</v>
      </c>
      <c r="D14" s="482" t="s">
        <v>1560</v>
      </c>
      <c r="E14" s="484" t="s">
        <v>1901</v>
      </c>
    </row>
    <row r="15" spans="1:7" ht="17.649999999999999" customHeight="1">
      <c r="C15" s="732">
        <v>7</v>
      </c>
      <c r="D15" s="482" t="s">
        <v>1561</v>
      </c>
      <c r="E15" s="484" t="s">
        <v>1901</v>
      </c>
    </row>
    <row r="16" spans="1:7" ht="17.649999999999999" customHeight="1">
      <c r="C16" s="732">
        <v>8</v>
      </c>
      <c r="D16" s="482" t="s">
        <v>1562</v>
      </c>
      <c r="E16" s="484" t="s">
        <v>1901</v>
      </c>
      <c r="F16" s="254"/>
    </row>
    <row r="17" spans="3:5" ht="17.649999999999999" customHeight="1">
      <c r="C17" s="732">
        <v>9</v>
      </c>
      <c r="D17" s="482" t="s">
        <v>1563</v>
      </c>
      <c r="E17" s="484" t="s">
        <v>1901</v>
      </c>
    </row>
    <row r="18" spans="3:5" ht="17.649999999999999" customHeight="1">
      <c r="C18" s="732">
        <v>10</v>
      </c>
      <c r="D18" s="482" t="s">
        <v>1564</v>
      </c>
      <c r="E18" s="484" t="s">
        <v>1901</v>
      </c>
    </row>
    <row r="19" spans="3:5" ht="17.649999999999999" customHeight="1">
      <c r="C19" s="732">
        <v>11</v>
      </c>
      <c r="D19" s="482" t="s">
        <v>1565</v>
      </c>
      <c r="E19" s="484" t="s">
        <v>1901</v>
      </c>
    </row>
    <row r="20" spans="3:5">
      <c r="C20" s="120"/>
    </row>
    <row r="21" spans="3:5">
      <c r="C21" s="120"/>
      <c r="D21" s="399" t="s">
        <v>1566</v>
      </c>
    </row>
    <row r="22" spans="3:5">
      <c r="C22" s="120"/>
    </row>
  </sheetData>
  <mergeCells count="1">
    <mergeCell ref="C2:F3"/>
  </mergeCell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1170" t="s">
        <v>221</v>
      </c>
      <c r="C7" s="1170"/>
      <c r="D7" s="1170"/>
      <c r="E7" s="1170"/>
      <c r="F7" s="1170"/>
      <c r="G7" s="1170"/>
      <c r="H7" s="1170"/>
      <c r="I7" s="1170"/>
      <c r="J7" s="1170"/>
      <c r="K7" s="1170"/>
      <c r="L7" s="1170"/>
      <c r="M7" s="1170"/>
    </row>
    <row r="8" spans="2:13">
      <c r="B8" s="1170"/>
      <c r="C8" s="1170"/>
      <c r="D8" s="1170"/>
      <c r="E8" s="1170"/>
      <c r="F8" s="1170"/>
      <c r="G8" s="1170"/>
      <c r="H8" s="1170"/>
      <c r="I8" s="1170"/>
      <c r="J8" s="1170"/>
      <c r="K8" s="1170"/>
      <c r="L8" s="1170"/>
      <c r="M8" s="1170"/>
    </row>
    <row r="9" spans="2:13">
      <c r="B9" s="1170"/>
      <c r="C9" s="1170"/>
      <c r="D9" s="1170"/>
      <c r="E9" s="1170"/>
      <c r="F9" s="1170"/>
      <c r="G9" s="1170"/>
      <c r="H9" s="1170"/>
      <c r="I9" s="1170"/>
      <c r="J9" s="1170"/>
      <c r="K9" s="1170"/>
      <c r="L9" s="1170"/>
      <c r="M9" s="1170"/>
    </row>
    <row r="10" spans="2:13">
      <c r="B10" s="1170"/>
      <c r="C10" s="1170"/>
      <c r="D10" s="1170"/>
      <c r="E10" s="1170"/>
      <c r="F10" s="1170"/>
      <c r="G10" s="1170"/>
      <c r="H10" s="1170"/>
      <c r="I10" s="1170"/>
      <c r="J10" s="1170"/>
      <c r="K10" s="1170"/>
      <c r="L10" s="1170"/>
      <c r="M10" s="1170"/>
    </row>
    <row r="11" spans="2:13">
      <c r="B11" s="1170"/>
      <c r="C11" s="1170"/>
      <c r="D11" s="1170"/>
      <c r="E11" s="1170"/>
      <c r="F11" s="1170"/>
      <c r="G11" s="1170"/>
      <c r="H11" s="1170"/>
      <c r="I11" s="1170"/>
      <c r="J11" s="1170"/>
      <c r="K11" s="1170"/>
      <c r="L11" s="1170"/>
      <c r="M11" s="1170"/>
    </row>
    <row r="12" spans="2:13">
      <c r="B12" s="1170"/>
      <c r="C12" s="1170"/>
      <c r="D12" s="1170"/>
      <c r="E12" s="1170"/>
      <c r="F12" s="1170"/>
      <c r="G12" s="1170"/>
      <c r="H12" s="1170"/>
      <c r="I12" s="1170"/>
      <c r="J12" s="1170"/>
      <c r="K12" s="1170"/>
      <c r="L12" s="1170"/>
      <c r="M12" s="1170"/>
    </row>
    <row r="13" spans="2:13">
      <c r="B13" s="1170"/>
      <c r="C13" s="1170"/>
      <c r="D13" s="1170"/>
      <c r="E13" s="1170"/>
      <c r="F13" s="1170"/>
      <c r="G13" s="1170"/>
      <c r="H13" s="1170"/>
      <c r="I13" s="1170"/>
      <c r="J13" s="1170"/>
      <c r="K13" s="1170"/>
      <c r="L13" s="1170"/>
      <c r="M13" s="1170"/>
    </row>
    <row r="14" spans="2:13">
      <c r="B14" s="1170"/>
      <c r="C14" s="1170"/>
      <c r="D14" s="1170"/>
      <c r="E14" s="1170"/>
      <c r="F14" s="1170"/>
      <c r="G14" s="1170"/>
      <c r="H14" s="1170"/>
      <c r="I14" s="1170"/>
      <c r="J14" s="1170"/>
      <c r="K14" s="1170"/>
      <c r="L14" s="1170"/>
      <c r="M14" s="1170"/>
    </row>
    <row r="15" spans="2:13">
      <c r="B15" s="1170"/>
      <c r="C15" s="1170"/>
      <c r="D15" s="1170"/>
      <c r="E15" s="1170"/>
      <c r="F15" s="1170"/>
      <c r="G15" s="1170"/>
      <c r="H15" s="1170"/>
      <c r="I15" s="1170"/>
      <c r="J15" s="1170"/>
      <c r="K15" s="1170"/>
      <c r="L15" s="1170"/>
      <c r="M15" s="1170"/>
    </row>
    <row r="16" spans="2:13">
      <c r="B16" s="1170"/>
      <c r="C16" s="1170"/>
      <c r="D16" s="1170"/>
      <c r="E16" s="1170"/>
      <c r="F16" s="1170"/>
      <c r="G16" s="1170"/>
      <c r="H16" s="1170"/>
      <c r="I16" s="1170"/>
      <c r="J16" s="1170"/>
      <c r="K16" s="1170"/>
      <c r="L16" s="1170"/>
      <c r="M16" s="1170"/>
    </row>
    <row r="17" spans="2:13">
      <c r="B17" s="1170"/>
      <c r="C17" s="1170"/>
      <c r="D17" s="1170"/>
      <c r="E17" s="1170"/>
      <c r="F17" s="1170"/>
      <c r="G17" s="1170"/>
      <c r="H17" s="1170"/>
      <c r="I17" s="1170"/>
      <c r="J17" s="1170"/>
      <c r="K17" s="1170"/>
      <c r="L17" s="1170"/>
      <c r="M17" s="1170"/>
    </row>
    <row r="18" spans="2:13">
      <c r="B18" s="1170"/>
      <c r="C18" s="1170"/>
      <c r="D18" s="1170"/>
      <c r="E18" s="1170"/>
      <c r="F18" s="1170"/>
      <c r="G18" s="1170"/>
      <c r="H18" s="1170"/>
      <c r="I18" s="1170"/>
      <c r="J18" s="1170"/>
      <c r="K18" s="1170"/>
      <c r="L18" s="1170"/>
      <c r="M18" s="1170"/>
    </row>
    <row r="19" spans="2:13">
      <c r="B19" s="1170"/>
      <c r="C19" s="1170"/>
      <c r="D19" s="1170"/>
      <c r="E19" s="1170"/>
      <c r="F19" s="1170"/>
      <c r="G19" s="1170"/>
      <c r="H19" s="1170"/>
      <c r="I19" s="1170"/>
      <c r="J19" s="1170"/>
      <c r="K19" s="1170"/>
      <c r="L19" s="1170"/>
      <c r="M19" s="1170"/>
    </row>
    <row r="20" spans="2:13">
      <c r="B20" s="1170"/>
      <c r="C20" s="1170"/>
      <c r="D20" s="1170"/>
      <c r="E20" s="1170"/>
      <c r="F20" s="1170"/>
      <c r="G20" s="1170"/>
      <c r="H20" s="1170"/>
      <c r="I20" s="1170"/>
      <c r="J20" s="1170"/>
      <c r="K20" s="1170"/>
      <c r="L20" s="1170"/>
      <c r="M20" s="1170"/>
    </row>
    <row r="21" spans="2:13">
      <c r="B21" s="1170"/>
      <c r="C21" s="1170"/>
      <c r="D21" s="1170"/>
      <c r="E21" s="1170"/>
      <c r="F21" s="1170"/>
      <c r="G21" s="1170"/>
      <c r="H21" s="1170"/>
      <c r="I21" s="1170"/>
      <c r="J21" s="1170"/>
      <c r="K21" s="1170"/>
      <c r="L21" s="1170"/>
      <c r="M21" s="1170"/>
    </row>
    <row r="22" spans="2:13">
      <c r="B22" s="1170"/>
      <c r="C22" s="1170"/>
      <c r="D22" s="1170"/>
      <c r="E22" s="1170"/>
      <c r="F22" s="1170"/>
      <c r="G22" s="1170"/>
      <c r="H22" s="1170"/>
      <c r="I22" s="1170"/>
      <c r="J22" s="1170"/>
      <c r="K22" s="1170"/>
      <c r="L22" s="1170"/>
      <c r="M22" s="1170"/>
    </row>
    <row r="23" spans="2:13">
      <c r="B23" s="1170"/>
      <c r="C23" s="1170"/>
      <c r="D23" s="1170"/>
      <c r="E23" s="1170"/>
      <c r="F23" s="1170"/>
      <c r="G23" s="1170"/>
      <c r="H23" s="1170"/>
      <c r="I23" s="1170"/>
      <c r="J23" s="1170"/>
      <c r="K23" s="1170"/>
      <c r="L23" s="1170"/>
      <c r="M23" s="1170"/>
    </row>
    <row r="24" spans="2:13">
      <c r="B24" s="1170"/>
      <c r="C24" s="1170"/>
      <c r="D24" s="1170"/>
      <c r="E24" s="1170"/>
      <c r="F24" s="1170"/>
      <c r="G24" s="1170"/>
      <c r="H24" s="1170"/>
      <c r="I24" s="1170"/>
      <c r="J24" s="1170"/>
      <c r="K24" s="1170"/>
      <c r="L24" s="1170"/>
      <c r="M24" s="1170"/>
    </row>
    <row r="25" spans="2:13">
      <c r="B25" s="1170"/>
      <c r="C25" s="1170"/>
      <c r="D25" s="1170"/>
      <c r="E25" s="1170"/>
      <c r="F25" s="1170"/>
      <c r="G25" s="1170"/>
      <c r="H25" s="1170"/>
      <c r="I25" s="1170"/>
      <c r="J25" s="1170"/>
      <c r="K25" s="1170"/>
      <c r="L25" s="1170"/>
      <c r="M25" s="1170"/>
    </row>
  </sheetData>
  <mergeCells count="1">
    <mergeCell ref="B7:M25"/>
  </mergeCell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heetViews>
  <sheetFormatPr baseColWidth="10" defaultColWidth="11.42578125" defaultRowHeight="15"/>
  <cols>
    <col min="1" max="1" width="17.57031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10" ht="15" customHeight="1">
      <c r="C2" s="991" t="s">
        <v>2284</v>
      </c>
      <c r="D2" s="1008"/>
      <c r="E2" s="1008"/>
      <c r="F2" s="1008"/>
      <c r="G2" s="1008"/>
      <c r="H2" s="1008"/>
      <c r="I2" s="1008"/>
    </row>
    <row r="3" spans="1:10" ht="15" customHeight="1">
      <c r="C3" s="1008"/>
      <c r="D3" s="1008"/>
      <c r="E3" s="1008"/>
      <c r="F3" s="1008"/>
      <c r="G3" s="1008"/>
      <c r="H3" s="1008"/>
      <c r="I3" s="1008"/>
    </row>
    <row r="4" spans="1:10">
      <c r="A4" s="257" t="s">
        <v>241</v>
      </c>
    </row>
    <row r="5" spans="1:10" ht="15.75">
      <c r="A5" s="43"/>
      <c r="C5" s="2"/>
      <c r="D5" s="2"/>
      <c r="E5" s="2"/>
      <c r="F5" s="2"/>
      <c r="G5" s="2"/>
      <c r="H5" s="2"/>
      <c r="I5" s="2"/>
    </row>
    <row r="7" spans="1:10">
      <c r="A7" s="361"/>
      <c r="B7" s="361"/>
      <c r="C7" s="361"/>
      <c r="I7" s="361"/>
      <c r="J7" s="361"/>
    </row>
    <row r="8" spans="1:10">
      <c r="A8" s="361"/>
      <c r="B8" s="361"/>
      <c r="C8" s="361"/>
      <c r="I8" s="361"/>
      <c r="J8" s="361"/>
    </row>
    <row r="16" spans="1:10" ht="15.75">
      <c r="D16" s="254"/>
      <c r="E16" s="254"/>
      <c r="F16" s="254"/>
    </row>
  </sheetData>
  <mergeCells count="1">
    <mergeCell ref="C2:I3"/>
  </mergeCell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S65"/>
  <sheetViews>
    <sheetView zoomScaleNormal="100" workbookViewId="0">
      <selection activeCell="G11" sqref="G11"/>
    </sheetView>
  </sheetViews>
  <sheetFormatPr baseColWidth="10" defaultColWidth="17.85546875" defaultRowHeight="15"/>
  <cols>
    <col min="1" max="2" width="17.85546875" style="1"/>
    <col min="3" max="3" width="71.42578125" style="1" customWidth="1"/>
    <col min="4" max="16384" width="17.85546875" style="1"/>
  </cols>
  <sheetData>
    <row r="2" spans="1:19" ht="14.65" customHeight="1">
      <c r="C2" s="1171" t="s">
        <v>2278</v>
      </c>
      <c r="D2" s="1171"/>
      <c r="E2" s="1171"/>
      <c r="F2" s="1171"/>
      <c r="G2" s="1171"/>
      <c r="H2" s="1171"/>
      <c r="I2" s="1171"/>
      <c r="J2" s="1171"/>
      <c r="K2" s="1171"/>
    </row>
    <row r="3" spans="1:19" ht="14.65" customHeight="1">
      <c r="C3" s="1171"/>
      <c r="D3" s="1171"/>
      <c r="E3" s="1171"/>
      <c r="F3" s="1171"/>
      <c r="G3" s="1171"/>
      <c r="H3" s="1171"/>
      <c r="I3" s="1171"/>
      <c r="J3" s="1171"/>
      <c r="K3" s="1171"/>
    </row>
    <row r="4" spans="1:19">
      <c r="A4" s="257" t="s">
        <v>241</v>
      </c>
    </row>
    <row r="5" spans="1:19" ht="15.75">
      <c r="A5" s="43" t="s">
        <v>1949</v>
      </c>
      <c r="C5" s="2"/>
      <c r="D5" s="2"/>
      <c r="E5" s="2"/>
      <c r="F5" s="2"/>
      <c r="G5" s="2"/>
      <c r="H5" s="2"/>
      <c r="I5" s="2"/>
    </row>
    <row r="6" spans="1:19" ht="15.75">
      <c r="A6" s="43"/>
      <c r="C6" s="2"/>
      <c r="D6" s="2"/>
      <c r="E6" s="2"/>
      <c r="F6" s="2"/>
      <c r="G6" s="2"/>
      <c r="H6" s="2"/>
      <c r="I6" s="2"/>
    </row>
    <row r="7" spans="1:19" ht="26.65" customHeight="1">
      <c r="C7" s="881"/>
      <c r="D7" s="882" t="s">
        <v>255</v>
      </c>
      <c r="E7" s="882" t="s">
        <v>256</v>
      </c>
      <c r="F7" s="882" t="s">
        <v>257</v>
      </c>
      <c r="G7" s="882" t="s">
        <v>258</v>
      </c>
      <c r="H7" s="882" t="s">
        <v>259</v>
      </c>
      <c r="I7" s="882" t="s">
        <v>322</v>
      </c>
      <c r="J7" s="882" t="s">
        <v>323</v>
      </c>
      <c r="K7" s="882" t="s">
        <v>382</v>
      </c>
      <c r="L7" s="882" t="s">
        <v>1041</v>
      </c>
      <c r="M7" s="882" t="s">
        <v>1042</v>
      </c>
      <c r="N7" s="882" t="s">
        <v>1043</v>
      </c>
      <c r="O7" s="882" t="s">
        <v>1044</v>
      </c>
      <c r="P7" s="882" t="s">
        <v>1045</v>
      </c>
      <c r="Q7" s="882" t="s">
        <v>1140</v>
      </c>
      <c r="R7" s="882" t="s">
        <v>1141</v>
      </c>
      <c r="S7" s="882" t="s">
        <v>1950</v>
      </c>
    </row>
    <row r="8" spans="1:19" ht="93.4" customHeight="1">
      <c r="C8" s="870" t="s">
        <v>1951</v>
      </c>
      <c r="D8" s="1174" t="s">
        <v>1952</v>
      </c>
      <c r="E8" s="1174"/>
      <c r="F8" s="1174"/>
      <c r="G8" s="1174"/>
      <c r="H8" s="1175"/>
      <c r="I8" s="1176" t="s">
        <v>1953</v>
      </c>
      <c r="J8" s="1174"/>
      <c r="K8" s="1175"/>
      <c r="L8" s="1176" t="s">
        <v>1954</v>
      </c>
      <c r="M8" s="1175"/>
      <c r="N8" s="1172" t="s">
        <v>1955</v>
      </c>
      <c r="O8" s="1172" t="s">
        <v>1956</v>
      </c>
      <c r="P8" s="1172" t="s">
        <v>1957</v>
      </c>
      <c r="Q8" s="1172" t="s">
        <v>1958</v>
      </c>
      <c r="R8" s="1172" t="s">
        <v>1959</v>
      </c>
      <c r="S8" s="1172" t="s">
        <v>1960</v>
      </c>
    </row>
    <row r="9" spans="1:19" ht="121.35" customHeight="1" thickBot="1">
      <c r="D9" s="871"/>
      <c r="E9" s="872" t="s">
        <v>1961</v>
      </c>
      <c r="F9" s="872" t="s">
        <v>1962</v>
      </c>
      <c r="G9" s="872" t="s">
        <v>1963</v>
      </c>
      <c r="H9" s="872" t="s">
        <v>1964</v>
      </c>
      <c r="I9" s="871"/>
      <c r="J9" s="873" t="s">
        <v>1963</v>
      </c>
      <c r="K9" s="873" t="s">
        <v>1964</v>
      </c>
      <c r="L9" s="871"/>
      <c r="M9" s="872" t="s">
        <v>1965</v>
      </c>
      <c r="N9" s="1173"/>
      <c r="O9" s="1173"/>
      <c r="P9" s="1173"/>
      <c r="Q9" s="1173"/>
      <c r="R9" s="1173"/>
      <c r="S9" s="1173"/>
    </row>
    <row r="10" spans="1:19" ht="18.600000000000001" customHeight="1">
      <c r="B10" s="874">
        <v>1</v>
      </c>
      <c r="C10" s="874" t="s">
        <v>1966</v>
      </c>
      <c r="D10" s="950">
        <v>13279.58</v>
      </c>
      <c r="E10" s="951">
        <v>519.17999999999995</v>
      </c>
      <c r="F10" s="950">
        <v>0</v>
      </c>
      <c r="G10" s="950">
        <v>1372.39</v>
      </c>
      <c r="H10" s="951">
        <v>522.28</v>
      </c>
      <c r="I10" s="950">
        <v>-404.62</v>
      </c>
      <c r="J10" s="952">
        <v>-68.22</v>
      </c>
      <c r="K10" s="953">
        <v>-289.2</v>
      </c>
      <c r="L10" s="950">
        <v>5014623.5599999996</v>
      </c>
      <c r="M10" s="950">
        <v>3423238.44</v>
      </c>
      <c r="N10" s="951">
        <v>0.1</v>
      </c>
      <c r="O10" s="950">
        <v>7518.51</v>
      </c>
      <c r="P10" s="950">
        <v>2946.25</v>
      </c>
      <c r="Q10" s="951">
        <v>2006.02</v>
      </c>
      <c r="R10" s="950">
        <v>808.8</v>
      </c>
      <c r="S10" s="950">
        <v>5.28</v>
      </c>
    </row>
    <row r="11" spans="1:19">
      <c r="B11" s="875">
        <v>2</v>
      </c>
      <c r="C11" s="876" t="s">
        <v>1967</v>
      </c>
      <c r="D11" s="985">
        <v>482.54</v>
      </c>
      <c r="E11" s="985">
        <v>0</v>
      </c>
      <c r="F11" s="985">
        <v>0</v>
      </c>
      <c r="G11" s="985">
        <v>39.159999999999997</v>
      </c>
      <c r="H11" s="985">
        <v>20.71</v>
      </c>
      <c r="I11" s="985">
        <v>-20.100000000000001</v>
      </c>
      <c r="J11" s="985">
        <v>-1.97</v>
      </c>
      <c r="K11" s="985">
        <v>-16.579999999999998</v>
      </c>
      <c r="L11" s="985">
        <v>306553.25</v>
      </c>
      <c r="M11" s="985">
        <v>82594.27</v>
      </c>
      <c r="N11" s="985">
        <v>0</v>
      </c>
      <c r="O11" s="986">
        <v>247.25</v>
      </c>
      <c r="P11" s="986">
        <v>157.94999999999999</v>
      </c>
      <c r="Q11" s="987">
        <v>57.74</v>
      </c>
      <c r="R11" s="985">
        <v>19.61</v>
      </c>
      <c r="S11" s="985">
        <v>5.23</v>
      </c>
    </row>
    <row r="12" spans="1:19">
      <c r="B12" s="875">
        <v>3</v>
      </c>
      <c r="C12" s="876" t="s">
        <v>1968</v>
      </c>
      <c r="D12" s="985">
        <v>74.52</v>
      </c>
      <c r="E12" s="985">
        <v>28.5</v>
      </c>
      <c r="F12" s="985">
        <v>0</v>
      </c>
      <c r="G12" s="985">
        <v>4.87</v>
      </c>
      <c r="H12" s="985">
        <v>11.06</v>
      </c>
      <c r="I12" s="985">
        <v>-8.48</v>
      </c>
      <c r="J12" s="985">
        <v>-0.2</v>
      </c>
      <c r="K12" s="985">
        <v>-8.11</v>
      </c>
      <c r="L12" s="985">
        <v>26640.92</v>
      </c>
      <c r="M12" s="985">
        <v>7459.72</v>
      </c>
      <c r="N12" s="985">
        <v>0</v>
      </c>
      <c r="O12" s="986">
        <v>65.78</v>
      </c>
      <c r="P12" s="986">
        <v>4.16</v>
      </c>
      <c r="Q12" s="987">
        <v>3.96</v>
      </c>
      <c r="R12" s="985">
        <v>0.62</v>
      </c>
      <c r="S12" s="985">
        <v>1.91</v>
      </c>
    </row>
    <row r="13" spans="1:19">
      <c r="B13" s="875">
        <v>4</v>
      </c>
      <c r="C13" s="877" t="s">
        <v>1969</v>
      </c>
      <c r="D13" s="985">
        <v>0.12</v>
      </c>
      <c r="E13" s="985">
        <v>0.12</v>
      </c>
      <c r="F13" s="985">
        <v>0</v>
      </c>
      <c r="G13" s="985">
        <v>0</v>
      </c>
      <c r="H13" s="985">
        <v>0</v>
      </c>
      <c r="I13" s="985">
        <v>0</v>
      </c>
      <c r="J13" s="985">
        <v>0</v>
      </c>
      <c r="K13" s="985">
        <v>0</v>
      </c>
      <c r="L13" s="985">
        <v>154.03</v>
      </c>
      <c r="M13" s="985">
        <v>16.95</v>
      </c>
      <c r="N13" s="985">
        <v>0</v>
      </c>
      <c r="O13" s="986">
        <v>0.12</v>
      </c>
      <c r="P13" s="986">
        <v>0</v>
      </c>
      <c r="Q13" s="987">
        <v>0</v>
      </c>
      <c r="R13" s="985">
        <v>0</v>
      </c>
      <c r="S13" s="985">
        <v>-0.25</v>
      </c>
    </row>
    <row r="14" spans="1:19">
      <c r="B14" s="875">
        <v>5</v>
      </c>
      <c r="C14" s="877" t="s">
        <v>1970</v>
      </c>
      <c r="D14" s="985">
        <v>0.28000000000000003</v>
      </c>
      <c r="E14" s="985">
        <v>0.28000000000000003</v>
      </c>
      <c r="F14" s="985">
        <v>0</v>
      </c>
      <c r="G14" s="985">
        <v>0</v>
      </c>
      <c r="H14" s="985">
        <v>0</v>
      </c>
      <c r="I14" s="985">
        <v>0</v>
      </c>
      <c r="J14" s="985">
        <v>0</v>
      </c>
      <c r="K14" s="985">
        <v>0</v>
      </c>
      <c r="L14" s="985">
        <v>3424.02</v>
      </c>
      <c r="M14" s="985">
        <v>442.75</v>
      </c>
      <c r="N14" s="985">
        <v>0</v>
      </c>
      <c r="O14" s="986">
        <v>0</v>
      </c>
      <c r="P14" s="986">
        <v>0.28000000000000003</v>
      </c>
      <c r="Q14" s="987">
        <v>0</v>
      </c>
      <c r="R14" s="985">
        <v>0</v>
      </c>
      <c r="S14" s="985">
        <v>7.69</v>
      </c>
    </row>
    <row r="15" spans="1:19">
      <c r="B15" s="875">
        <v>6</v>
      </c>
      <c r="C15" s="877" t="s">
        <v>1971</v>
      </c>
      <c r="D15" s="985">
        <v>3</v>
      </c>
      <c r="E15" s="985">
        <v>0</v>
      </c>
      <c r="F15" s="985">
        <v>0</v>
      </c>
      <c r="G15" s="985">
        <v>0</v>
      </c>
      <c r="H15" s="985">
        <v>0.28000000000000003</v>
      </c>
      <c r="I15" s="985">
        <v>-0.08</v>
      </c>
      <c r="J15" s="985">
        <v>0</v>
      </c>
      <c r="K15" s="985">
        <v>-7.0000000000000007E-2</v>
      </c>
      <c r="L15" s="985">
        <v>2183.09</v>
      </c>
      <c r="M15" s="985">
        <v>1258.17</v>
      </c>
      <c r="N15" s="985">
        <v>0</v>
      </c>
      <c r="O15" s="986">
        <v>3</v>
      </c>
      <c r="P15" s="986">
        <v>0</v>
      </c>
      <c r="Q15" s="987">
        <v>0</v>
      </c>
      <c r="R15" s="985">
        <v>0</v>
      </c>
      <c r="S15" s="985">
        <v>1.86</v>
      </c>
    </row>
    <row r="16" spans="1:19">
      <c r="B16" s="875">
        <v>7</v>
      </c>
      <c r="C16" s="877" t="s">
        <v>1972</v>
      </c>
      <c r="D16" s="985">
        <v>42.9</v>
      </c>
      <c r="E16" s="985">
        <v>0</v>
      </c>
      <c r="F16" s="985">
        <v>0</v>
      </c>
      <c r="G16" s="985">
        <v>4.7699999999999996</v>
      </c>
      <c r="H16" s="985">
        <v>10.76</v>
      </c>
      <c r="I16" s="985">
        <v>-8.34</v>
      </c>
      <c r="J16" s="985">
        <v>-0.19</v>
      </c>
      <c r="K16" s="985">
        <v>-8.01</v>
      </c>
      <c r="L16" s="985">
        <v>20619.62</v>
      </c>
      <c r="M16" s="985">
        <v>5658.11</v>
      </c>
      <c r="N16" s="985">
        <v>0</v>
      </c>
      <c r="O16" s="986">
        <v>34.46</v>
      </c>
      <c r="P16" s="986">
        <v>3.88</v>
      </c>
      <c r="Q16" s="987">
        <v>3.96</v>
      </c>
      <c r="R16" s="985">
        <v>0.59</v>
      </c>
      <c r="S16" s="985">
        <v>2.93</v>
      </c>
    </row>
    <row r="17" spans="2:19">
      <c r="B17" s="875">
        <v>8</v>
      </c>
      <c r="C17" s="877" t="s">
        <v>1973</v>
      </c>
      <c r="D17" s="985">
        <v>28.22</v>
      </c>
      <c r="E17" s="985">
        <v>28.09</v>
      </c>
      <c r="F17" s="985">
        <v>0</v>
      </c>
      <c r="G17" s="985">
        <v>0.1</v>
      </c>
      <c r="H17" s="985">
        <v>0.02</v>
      </c>
      <c r="I17" s="985">
        <v>-0.06</v>
      </c>
      <c r="J17" s="985">
        <v>0</v>
      </c>
      <c r="K17" s="985">
        <v>-0.02</v>
      </c>
      <c r="L17" s="985">
        <v>260.17</v>
      </c>
      <c r="M17" s="985">
        <v>83.75</v>
      </c>
      <c r="N17" s="985">
        <v>0</v>
      </c>
      <c r="O17" s="986">
        <v>28.19</v>
      </c>
      <c r="P17" s="986">
        <v>0</v>
      </c>
      <c r="Q17" s="987">
        <v>0</v>
      </c>
      <c r="R17" s="985">
        <v>0.03</v>
      </c>
      <c r="S17" s="985">
        <v>0.34</v>
      </c>
    </row>
    <row r="18" spans="2:19">
      <c r="B18" s="875">
        <v>9</v>
      </c>
      <c r="C18" s="876" t="s">
        <v>1974</v>
      </c>
      <c r="D18" s="985">
        <v>3274.82</v>
      </c>
      <c r="E18" s="985">
        <v>170.8</v>
      </c>
      <c r="F18" s="985">
        <v>0</v>
      </c>
      <c r="G18" s="985">
        <v>287.23</v>
      </c>
      <c r="H18" s="985">
        <v>160.62</v>
      </c>
      <c r="I18" s="985">
        <v>-109.66</v>
      </c>
      <c r="J18" s="985">
        <v>-15.88</v>
      </c>
      <c r="K18" s="985">
        <v>-84.94</v>
      </c>
      <c r="L18" s="985">
        <v>2730471.7</v>
      </c>
      <c r="M18" s="985">
        <v>2098464.4700000002</v>
      </c>
      <c r="N18" s="985">
        <v>0.27</v>
      </c>
      <c r="O18" s="986">
        <v>2502.42</v>
      </c>
      <c r="P18" s="986">
        <v>548.12</v>
      </c>
      <c r="Q18" s="987">
        <v>90.3</v>
      </c>
      <c r="R18" s="985">
        <v>133.97999999999999</v>
      </c>
      <c r="S18" s="985">
        <v>2.78</v>
      </c>
    </row>
    <row r="19" spans="2:19">
      <c r="B19" s="875">
        <v>10</v>
      </c>
      <c r="C19" s="877" t="s">
        <v>1975</v>
      </c>
      <c r="D19" s="985">
        <v>934.1</v>
      </c>
      <c r="E19" s="985">
        <v>0</v>
      </c>
      <c r="F19" s="985">
        <v>0</v>
      </c>
      <c r="G19" s="985">
        <v>58.23</v>
      </c>
      <c r="H19" s="985">
        <v>9.2100000000000009</v>
      </c>
      <c r="I19" s="985">
        <v>-10.64</v>
      </c>
      <c r="J19" s="985">
        <v>-2.71</v>
      </c>
      <c r="K19" s="985">
        <v>-5.3</v>
      </c>
      <c r="L19" s="985">
        <v>689197.73</v>
      </c>
      <c r="M19" s="985">
        <v>594360.82999999996</v>
      </c>
      <c r="N19" s="985">
        <v>0</v>
      </c>
      <c r="O19" s="986">
        <v>676.63</v>
      </c>
      <c r="P19" s="986">
        <v>199.14</v>
      </c>
      <c r="Q19" s="987">
        <v>31.54</v>
      </c>
      <c r="R19" s="985">
        <v>26.79</v>
      </c>
      <c r="S19" s="985">
        <v>2.8</v>
      </c>
    </row>
    <row r="20" spans="2:19">
      <c r="B20" s="875">
        <v>11</v>
      </c>
      <c r="C20" s="877" t="s">
        <v>1976</v>
      </c>
      <c r="D20" s="985">
        <v>142.99</v>
      </c>
      <c r="E20" s="985">
        <v>0</v>
      </c>
      <c r="F20" s="985">
        <v>0</v>
      </c>
      <c r="G20" s="985">
        <v>21.5</v>
      </c>
      <c r="H20" s="985">
        <v>6.87</v>
      </c>
      <c r="I20" s="985">
        <v>-4.3899999999999997</v>
      </c>
      <c r="J20" s="985">
        <v>-1.05</v>
      </c>
      <c r="K20" s="985">
        <v>-2.7</v>
      </c>
      <c r="L20" s="985">
        <v>22527.35</v>
      </c>
      <c r="M20" s="985">
        <v>16325.02</v>
      </c>
      <c r="N20" s="985">
        <v>0</v>
      </c>
      <c r="O20" s="986">
        <v>74.95</v>
      </c>
      <c r="P20" s="986">
        <v>58.43</v>
      </c>
      <c r="Q20" s="987">
        <v>5.97</v>
      </c>
      <c r="R20" s="985">
        <v>3.64</v>
      </c>
      <c r="S20" s="985">
        <v>4.18</v>
      </c>
    </row>
    <row r="21" spans="2:19">
      <c r="B21" s="875">
        <v>12</v>
      </c>
      <c r="C21" s="877" t="s">
        <v>1977</v>
      </c>
      <c r="D21" s="985">
        <v>1.56</v>
      </c>
      <c r="E21" s="985">
        <v>0</v>
      </c>
      <c r="F21" s="985">
        <v>0</v>
      </c>
      <c r="G21" s="985">
        <v>0</v>
      </c>
      <c r="H21" s="985">
        <v>0</v>
      </c>
      <c r="I21" s="985">
        <v>0</v>
      </c>
      <c r="J21" s="985">
        <v>0</v>
      </c>
      <c r="K21" s="985">
        <v>0</v>
      </c>
      <c r="L21" s="985">
        <v>588.79999999999995</v>
      </c>
      <c r="M21" s="985">
        <v>301.43</v>
      </c>
      <c r="N21" s="985">
        <v>0</v>
      </c>
      <c r="O21" s="986">
        <v>0.78</v>
      </c>
      <c r="P21" s="986">
        <v>0.79</v>
      </c>
      <c r="Q21" s="987">
        <v>0</v>
      </c>
      <c r="R21" s="985">
        <v>0</v>
      </c>
      <c r="S21" s="985">
        <v>3.46</v>
      </c>
    </row>
    <row r="22" spans="2:19">
      <c r="B22" s="875">
        <v>13</v>
      </c>
      <c r="C22" s="877" t="s">
        <v>1978</v>
      </c>
      <c r="D22" s="985">
        <v>37.119999999999997</v>
      </c>
      <c r="E22" s="985">
        <v>0</v>
      </c>
      <c r="F22" s="985">
        <v>0</v>
      </c>
      <c r="G22" s="985">
        <v>3.89</v>
      </c>
      <c r="H22" s="985">
        <v>4.7</v>
      </c>
      <c r="I22" s="985">
        <v>-2.2400000000000002</v>
      </c>
      <c r="J22" s="985">
        <v>-0.12</v>
      </c>
      <c r="K22" s="985">
        <v>-1.95</v>
      </c>
      <c r="L22" s="985">
        <v>11772.44</v>
      </c>
      <c r="M22" s="985">
        <v>9156.52</v>
      </c>
      <c r="N22" s="985">
        <v>0</v>
      </c>
      <c r="O22" s="986">
        <v>27.86</v>
      </c>
      <c r="P22" s="986">
        <v>3.63</v>
      </c>
      <c r="Q22" s="987">
        <v>4.5599999999999996</v>
      </c>
      <c r="R22" s="985">
        <v>1.08</v>
      </c>
      <c r="S22" s="985">
        <v>3.98</v>
      </c>
    </row>
    <row r="23" spans="2:19">
      <c r="B23" s="875">
        <v>14</v>
      </c>
      <c r="C23" s="877" t="s">
        <v>1979</v>
      </c>
      <c r="D23" s="985">
        <v>214</v>
      </c>
      <c r="E23" s="985">
        <v>0</v>
      </c>
      <c r="F23" s="985">
        <v>0</v>
      </c>
      <c r="G23" s="985">
        <v>13.43</v>
      </c>
      <c r="H23" s="985">
        <v>5.08</v>
      </c>
      <c r="I23" s="985">
        <v>-3.41</v>
      </c>
      <c r="J23" s="985">
        <v>-0.34</v>
      </c>
      <c r="K23" s="985">
        <v>-2.66</v>
      </c>
      <c r="L23" s="985">
        <v>113363.44</v>
      </c>
      <c r="M23" s="985">
        <v>107060.43</v>
      </c>
      <c r="N23" s="985">
        <v>0.01</v>
      </c>
      <c r="O23" s="986">
        <v>199.96</v>
      </c>
      <c r="P23" s="986">
        <v>5.89</v>
      </c>
      <c r="Q23" s="987">
        <v>2.42</v>
      </c>
      <c r="R23" s="985">
        <v>5.72</v>
      </c>
      <c r="S23" s="985">
        <v>0.9</v>
      </c>
    </row>
    <row r="24" spans="2:19">
      <c r="B24" s="875">
        <v>15</v>
      </c>
      <c r="C24" s="877" t="s">
        <v>1980</v>
      </c>
      <c r="D24" s="985">
        <v>11.09</v>
      </c>
      <c r="E24" s="985">
        <v>0</v>
      </c>
      <c r="F24" s="985">
        <v>0</v>
      </c>
      <c r="G24" s="985">
        <v>0.67</v>
      </c>
      <c r="H24" s="985">
        <v>0.39</v>
      </c>
      <c r="I24" s="985">
        <v>-0.43</v>
      </c>
      <c r="J24" s="985">
        <v>-0.02</v>
      </c>
      <c r="K24" s="985">
        <v>-0.33</v>
      </c>
      <c r="L24" s="985">
        <v>4806.0600000000004</v>
      </c>
      <c r="M24" s="985">
        <v>3923.74</v>
      </c>
      <c r="N24" s="985">
        <v>0</v>
      </c>
      <c r="O24" s="986">
        <v>5.8</v>
      </c>
      <c r="P24" s="986">
        <v>4.8</v>
      </c>
      <c r="Q24" s="987">
        <v>0</v>
      </c>
      <c r="R24" s="985">
        <v>0.49</v>
      </c>
      <c r="S24" s="985">
        <v>3.56</v>
      </c>
    </row>
    <row r="25" spans="2:19">
      <c r="B25" s="875">
        <v>16</v>
      </c>
      <c r="C25" s="877" t="s">
        <v>1981</v>
      </c>
      <c r="D25" s="985">
        <v>111.64</v>
      </c>
      <c r="E25" s="985">
        <v>0</v>
      </c>
      <c r="F25" s="985">
        <v>0</v>
      </c>
      <c r="G25" s="985">
        <v>22.81</v>
      </c>
      <c r="H25" s="985">
        <v>3.23</v>
      </c>
      <c r="I25" s="985">
        <v>-2.74</v>
      </c>
      <c r="J25" s="985">
        <v>-0.72</v>
      </c>
      <c r="K25" s="985">
        <v>-1.67</v>
      </c>
      <c r="L25" s="985">
        <v>61775.22</v>
      </c>
      <c r="M25" s="985">
        <v>33159.410000000003</v>
      </c>
      <c r="N25" s="985">
        <v>0</v>
      </c>
      <c r="O25" s="986">
        <v>72.03</v>
      </c>
      <c r="P25" s="986">
        <v>10.67</v>
      </c>
      <c r="Q25" s="987">
        <v>2.4</v>
      </c>
      <c r="R25" s="985">
        <v>26.55</v>
      </c>
      <c r="S25" s="985">
        <v>2.48</v>
      </c>
    </row>
    <row r="26" spans="2:19">
      <c r="B26" s="875">
        <v>17</v>
      </c>
      <c r="C26" s="877" t="s">
        <v>1982</v>
      </c>
      <c r="D26" s="985">
        <v>57.83</v>
      </c>
      <c r="E26" s="985">
        <v>0</v>
      </c>
      <c r="F26" s="985">
        <v>0</v>
      </c>
      <c r="G26" s="985">
        <v>5.55</v>
      </c>
      <c r="H26" s="985">
        <v>5.97</v>
      </c>
      <c r="I26" s="985">
        <v>-2.8</v>
      </c>
      <c r="J26" s="985">
        <v>-0.11</v>
      </c>
      <c r="K26" s="985">
        <v>-2.6</v>
      </c>
      <c r="L26" s="985">
        <v>25943.1</v>
      </c>
      <c r="M26" s="985">
        <v>14723.29</v>
      </c>
      <c r="N26" s="985">
        <v>0</v>
      </c>
      <c r="O26" s="986">
        <v>35.08</v>
      </c>
      <c r="P26" s="986">
        <v>20.32</v>
      </c>
      <c r="Q26" s="987">
        <v>1.1499999999999999</v>
      </c>
      <c r="R26" s="985">
        <v>1.27</v>
      </c>
      <c r="S26" s="985">
        <v>4.04</v>
      </c>
    </row>
    <row r="27" spans="2:19">
      <c r="B27" s="875">
        <v>18</v>
      </c>
      <c r="C27" s="877" t="s">
        <v>1983</v>
      </c>
      <c r="D27" s="985">
        <v>29.36</v>
      </c>
      <c r="E27" s="985">
        <v>0</v>
      </c>
      <c r="F27" s="985">
        <v>0</v>
      </c>
      <c r="G27" s="985">
        <v>4.01</v>
      </c>
      <c r="H27" s="985">
        <v>2.56</v>
      </c>
      <c r="I27" s="985">
        <v>-1.1100000000000001</v>
      </c>
      <c r="J27" s="985">
        <v>-0.19</v>
      </c>
      <c r="K27" s="985">
        <v>-0.77</v>
      </c>
      <c r="L27" s="985">
        <v>5451.13</v>
      </c>
      <c r="M27" s="985">
        <v>3717.83</v>
      </c>
      <c r="N27" s="985">
        <v>0</v>
      </c>
      <c r="O27" s="986">
        <v>19.010000000000002</v>
      </c>
      <c r="P27" s="986">
        <v>6.53</v>
      </c>
      <c r="Q27" s="987">
        <v>2.44</v>
      </c>
      <c r="R27" s="985">
        <v>1.39</v>
      </c>
      <c r="S27" s="985">
        <v>3.81</v>
      </c>
    </row>
    <row r="28" spans="2:19">
      <c r="B28" s="875">
        <v>19</v>
      </c>
      <c r="C28" s="877" t="s">
        <v>1984</v>
      </c>
      <c r="D28" s="985">
        <v>170.8</v>
      </c>
      <c r="E28" s="985">
        <v>170.8</v>
      </c>
      <c r="F28" s="985">
        <v>0</v>
      </c>
      <c r="G28" s="985">
        <v>0</v>
      </c>
      <c r="H28" s="985">
        <v>0</v>
      </c>
      <c r="I28" s="985">
        <v>-0.13</v>
      </c>
      <c r="J28" s="985">
        <v>0</v>
      </c>
      <c r="K28" s="985">
        <v>0</v>
      </c>
      <c r="L28" s="985">
        <v>748005.16</v>
      </c>
      <c r="M28" s="985">
        <v>690075.59</v>
      </c>
      <c r="N28" s="985">
        <v>0.82</v>
      </c>
      <c r="O28" s="986">
        <v>170.74</v>
      </c>
      <c r="P28" s="986">
        <v>0.06</v>
      </c>
      <c r="Q28" s="987">
        <v>0</v>
      </c>
      <c r="R28" s="985">
        <v>0</v>
      </c>
      <c r="S28" s="985">
        <v>2.93</v>
      </c>
    </row>
    <row r="29" spans="2:19">
      <c r="B29" s="875">
        <v>20</v>
      </c>
      <c r="C29" s="877" t="s">
        <v>1985</v>
      </c>
      <c r="D29" s="985">
        <v>103.12</v>
      </c>
      <c r="E29" s="985">
        <v>0</v>
      </c>
      <c r="F29" s="985">
        <v>0</v>
      </c>
      <c r="G29" s="985">
        <v>22.94</v>
      </c>
      <c r="H29" s="985">
        <v>2.59</v>
      </c>
      <c r="I29" s="985">
        <v>-6.69</v>
      </c>
      <c r="J29" s="985">
        <v>-4.3099999999999996</v>
      </c>
      <c r="K29" s="985">
        <v>-2.12</v>
      </c>
      <c r="L29" s="985">
        <v>44464.75</v>
      </c>
      <c r="M29" s="985">
        <v>23671.77</v>
      </c>
      <c r="N29" s="985">
        <v>0</v>
      </c>
      <c r="O29" s="986">
        <v>66.63</v>
      </c>
      <c r="P29" s="986">
        <v>31.67</v>
      </c>
      <c r="Q29" s="987">
        <v>1.9</v>
      </c>
      <c r="R29" s="985">
        <v>2.92</v>
      </c>
      <c r="S29" s="985">
        <v>3.5</v>
      </c>
    </row>
    <row r="30" spans="2:19">
      <c r="B30" s="875">
        <v>21</v>
      </c>
      <c r="C30" s="877" t="s">
        <v>1986</v>
      </c>
      <c r="D30" s="985">
        <v>23.72</v>
      </c>
      <c r="E30" s="985">
        <v>0</v>
      </c>
      <c r="F30" s="985">
        <v>0</v>
      </c>
      <c r="G30" s="985">
        <v>3.54</v>
      </c>
      <c r="H30" s="985">
        <v>0.48</v>
      </c>
      <c r="I30" s="985">
        <v>-0.85</v>
      </c>
      <c r="J30" s="985">
        <v>-0.41</v>
      </c>
      <c r="K30" s="985">
        <v>-0.37</v>
      </c>
      <c r="L30" s="985">
        <v>7726.74</v>
      </c>
      <c r="M30" s="985">
        <v>4787.3900000000003</v>
      </c>
      <c r="N30" s="985">
        <v>0</v>
      </c>
      <c r="O30" s="986">
        <v>18.649999999999999</v>
      </c>
      <c r="P30" s="986">
        <v>4.6399999999999997</v>
      </c>
      <c r="Q30" s="987">
        <v>0.18</v>
      </c>
      <c r="R30" s="985">
        <v>0.26</v>
      </c>
      <c r="S30" s="985">
        <v>3.94</v>
      </c>
    </row>
    <row r="31" spans="2:19">
      <c r="B31" s="875">
        <v>22</v>
      </c>
      <c r="C31" s="877" t="s">
        <v>1987</v>
      </c>
      <c r="D31" s="985">
        <v>111.62</v>
      </c>
      <c r="E31" s="985">
        <v>0</v>
      </c>
      <c r="F31" s="985">
        <v>0</v>
      </c>
      <c r="G31" s="985">
        <v>7.57</v>
      </c>
      <c r="H31" s="985">
        <v>5.17</v>
      </c>
      <c r="I31" s="985">
        <v>-3.46</v>
      </c>
      <c r="J31" s="985">
        <v>-0.3</v>
      </c>
      <c r="K31" s="985">
        <v>-2.76</v>
      </c>
      <c r="L31" s="985">
        <v>48801.17</v>
      </c>
      <c r="M31" s="985">
        <v>38758.870000000003</v>
      </c>
      <c r="N31" s="985">
        <v>0</v>
      </c>
      <c r="O31" s="986">
        <v>81.69</v>
      </c>
      <c r="P31" s="986">
        <v>15.82</v>
      </c>
      <c r="Q31" s="987">
        <v>2.57</v>
      </c>
      <c r="R31" s="985">
        <v>11.55</v>
      </c>
      <c r="S31" s="985">
        <v>2.84</v>
      </c>
    </row>
    <row r="32" spans="2:19">
      <c r="B32" s="875">
        <v>23</v>
      </c>
      <c r="C32" s="877" t="s">
        <v>1988</v>
      </c>
      <c r="D32" s="985">
        <v>183.8</v>
      </c>
      <c r="E32" s="985">
        <v>0</v>
      </c>
      <c r="F32" s="985">
        <v>0</v>
      </c>
      <c r="G32" s="985">
        <v>5.63</v>
      </c>
      <c r="H32" s="985">
        <v>7.05</v>
      </c>
      <c r="I32" s="985">
        <v>-6.35</v>
      </c>
      <c r="J32" s="985">
        <v>-0.15</v>
      </c>
      <c r="K32" s="985">
        <v>-5.93</v>
      </c>
      <c r="L32" s="985">
        <v>277128.65000000002</v>
      </c>
      <c r="M32" s="985">
        <v>88392.48</v>
      </c>
      <c r="N32" s="985">
        <v>0</v>
      </c>
      <c r="O32" s="986">
        <v>134.61000000000001</v>
      </c>
      <c r="P32" s="986">
        <v>24.61</v>
      </c>
      <c r="Q32" s="987">
        <v>17.73</v>
      </c>
      <c r="R32" s="985">
        <v>6.84</v>
      </c>
      <c r="S32" s="985">
        <v>3.37</v>
      </c>
    </row>
    <row r="33" spans="2:19">
      <c r="B33" s="875">
        <v>24</v>
      </c>
      <c r="C33" s="877" t="s">
        <v>1989</v>
      </c>
      <c r="D33" s="985">
        <v>304.86</v>
      </c>
      <c r="E33" s="985">
        <v>0</v>
      </c>
      <c r="F33" s="985">
        <v>0</v>
      </c>
      <c r="G33" s="985">
        <v>15.94</v>
      </c>
      <c r="H33" s="985">
        <v>41.75</v>
      </c>
      <c r="I33" s="985">
        <v>-17.829999999999998</v>
      </c>
      <c r="J33" s="985">
        <v>-1.24</v>
      </c>
      <c r="K33" s="985">
        <v>-15.98</v>
      </c>
      <c r="L33" s="985">
        <v>318477.65000000002</v>
      </c>
      <c r="M33" s="985">
        <v>191510.31</v>
      </c>
      <c r="N33" s="985">
        <v>7.0000000000000007E-2</v>
      </c>
      <c r="O33" s="986">
        <v>280.5</v>
      </c>
      <c r="P33" s="986">
        <v>15.54</v>
      </c>
      <c r="Q33" s="987">
        <v>1.1100000000000001</v>
      </c>
      <c r="R33" s="985">
        <v>7.71</v>
      </c>
      <c r="S33" s="985">
        <v>1.69</v>
      </c>
    </row>
    <row r="34" spans="2:19">
      <c r="B34" s="875">
        <v>25</v>
      </c>
      <c r="C34" s="877" t="s">
        <v>1990</v>
      </c>
      <c r="D34" s="985">
        <v>361.44</v>
      </c>
      <c r="E34" s="985">
        <v>0</v>
      </c>
      <c r="F34" s="985">
        <v>0</v>
      </c>
      <c r="G34" s="985">
        <v>48.76</v>
      </c>
      <c r="H34" s="985">
        <v>26.47</v>
      </c>
      <c r="I34" s="985">
        <v>-20.27</v>
      </c>
      <c r="J34" s="985">
        <v>-2.04</v>
      </c>
      <c r="K34" s="985">
        <v>-17.03</v>
      </c>
      <c r="L34" s="985">
        <v>179493.44</v>
      </c>
      <c r="M34" s="985">
        <v>147300.82</v>
      </c>
      <c r="N34" s="985">
        <v>0</v>
      </c>
      <c r="O34" s="986">
        <v>276.95999999999998</v>
      </c>
      <c r="P34" s="986">
        <v>56.99</v>
      </c>
      <c r="Q34" s="987">
        <v>9.1300000000000008</v>
      </c>
      <c r="R34" s="985">
        <v>18.36</v>
      </c>
      <c r="S34" s="985">
        <v>2.92</v>
      </c>
    </row>
    <row r="35" spans="2:19">
      <c r="B35" s="875">
        <v>26</v>
      </c>
      <c r="C35" s="877" t="s">
        <v>1991</v>
      </c>
      <c r="D35" s="985">
        <v>22.71</v>
      </c>
      <c r="E35" s="985">
        <v>0</v>
      </c>
      <c r="F35" s="985">
        <v>0</v>
      </c>
      <c r="G35" s="985">
        <v>0.72</v>
      </c>
      <c r="H35" s="985">
        <v>3.34</v>
      </c>
      <c r="I35" s="985">
        <v>-0.97</v>
      </c>
      <c r="J35" s="985">
        <v>-0.02</v>
      </c>
      <c r="K35" s="985">
        <v>-0.87</v>
      </c>
      <c r="L35" s="985">
        <v>10222.030000000001</v>
      </c>
      <c r="M35" s="985">
        <v>7206.17</v>
      </c>
      <c r="N35" s="985">
        <v>0</v>
      </c>
      <c r="O35" s="986">
        <v>18.63</v>
      </c>
      <c r="P35" s="986">
        <v>1.92</v>
      </c>
      <c r="Q35" s="987">
        <v>0.06</v>
      </c>
      <c r="R35" s="985">
        <v>2.1</v>
      </c>
      <c r="S35" s="985">
        <v>1.71</v>
      </c>
    </row>
    <row r="36" spans="2:19">
      <c r="B36" s="875">
        <v>27</v>
      </c>
      <c r="C36" s="877" t="s">
        <v>1992</v>
      </c>
      <c r="D36" s="985">
        <v>51.03</v>
      </c>
      <c r="E36" s="985">
        <v>0</v>
      </c>
      <c r="F36" s="985">
        <v>0</v>
      </c>
      <c r="G36" s="985">
        <v>7.69</v>
      </c>
      <c r="H36" s="985">
        <v>3.67</v>
      </c>
      <c r="I36" s="985">
        <v>-2.69</v>
      </c>
      <c r="J36" s="985">
        <v>-0.12</v>
      </c>
      <c r="K36" s="985">
        <v>-2.4</v>
      </c>
      <c r="L36" s="985">
        <v>32219.01</v>
      </c>
      <c r="M36" s="985">
        <v>26493.26</v>
      </c>
      <c r="N36" s="985">
        <v>0</v>
      </c>
      <c r="O36" s="986">
        <v>41.9</v>
      </c>
      <c r="P36" s="986">
        <v>5.56</v>
      </c>
      <c r="Q36" s="987">
        <v>0.93</v>
      </c>
      <c r="R36" s="985">
        <v>2.64</v>
      </c>
      <c r="S36" s="985">
        <v>2.02</v>
      </c>
    </row>
    <row r="37" spans="2:19">
      <c r="B37" s="875">
        <v>28</v>
      </c>
      <c r="C37" s="877" t="s">
        <v>1993</v>
      </c>
      <c r="D37" s="985">
        <v>117.43</v>
      </c>
      <c r="E37" s="985">
        <v>0</v>
      </c>
      <c r="F37" s="985">
        <v>0</v>
      </c>
      <c r="G37" s="985">
        <v>11.02</v>
      </c>
      <c r="H37" s="985">
        <v>11.35</v>
      </c>
      <c r="I37" s="985">
        <v>-8.06</v>
      </c>
      <c r="J37" s="985">
        <v>-0.62</v>
      </c>
      <c r="K37" s="985">
        <v>-7.05</v>
      </c>
      <c r="L37" s="985">
        <v>36608.660000000003</v>
      </c>
      <c r="M37" s="985">
        <v>29085.61</v>
      </c>
      <c r="N37" s="985">
        <v>0</v>
      </c>
      <c r="O37" s="986">
        <v>88.25</v>
      </c>
      <c r="P37" s="986">
        <v>19.920000000000002</v>
      </c>
      <c r="Q37" s="987">
        <v>2.0299999999999998</v>
      </c>
      <c r="R37" s="985">
        <v>7.23</v>
      </c>
      <c r="S37" s="985">
        <v>2.63</v>
      </c>
    </row>
    <row r="38" spans="2:19">
      <c r="B38" s="875">
        <v>29</v>
      </c>
      <c r="C38" s="877" t="s">
        <v>1994</v>
      </c>
      <c r="D38" s="985">
        <v>144.84</v>
      </c>
      <c r="E38" s="985">
        <v>0</v>
      </c>
      <c r="F38" s="985">
        <v>0</v>
      </c>
      <c r="G38" s="985">
        <v>7.32</v>
      </c>
      <c r="H38" s="985">
        <v>12.77</v>
      </c>
      <c r="I38" s="985">
        <v>-7.42</v>
      </c>
      <c r="J38" s="985">
        <v>-0.63</v>
      </c>
      <c r="K38" s="985">
        <v>-6.52</v>
      </c>
      <c r="L38" s="985">
        <v>36430.28</v>
      </c>
      <c r="M38" s="985">
        <v>31157.08</v>
      </c>
      <c r="N38" s="985">
        <v>0</v>
      </c>
      <c r="O38" s="986">
        <v>109.65</v>
      </c>
      <c r="P38" s="986">
        <v>34.33</v>
      </c>
      <c r="Q38" s="987">
        <v>0</v>
      </c>
      <c r="R38" s="985">
        <v>0.87</v>
      </c>
      <c r="S38" s="985">
        <v>3.59</v>
      </c>
    </row>
    <row r="39" spans="2:19">
      <c r="B39" s="875">
        <v>30</v>
      </c>
      <c r="C39" s="877" t="s">
        <v>1995</v>
      </c>
      <c r="D39" s="985">
        <v>43.79</v>
      </c>
      <c r="E39" s="985">
        <v>0</v>
      </c>
      <c r="F39" s="985">
        <v>0</v>
      </c>
      <c r="G39" s="985">
        <v>5.47</v>
      </c>
      <c r="H39" s="985">
        <v>0.25</v>
      </c>
      <c r="I39" s="985">
        <v>-0.49</v>
      </c>
      <c r="J39" s="985">
        <v>-0.31</v>
      </c>
      <c r="K39" s="985">
        <v>-0.09</v>
      </c>
      <c r="L39" s="985">
        <v>12657.75</v>
      </c>
      <c r="M39" s="985">
        <v>10128.030000000001</v>
      </c>
      <c r="N39" s="985">
        <v>0</v>
      </c>
      <c r="O39" s="986">
        <v>38.72</v>
      </c>
      <c r="P39" s="986">
        <v>3.05</v>
      </c>
      <c r="Q39" s="987">
        <v>1.03</v>
      </c>
      <c r="R39" s="985">
        <v>0.98</v>
      </c>
      <c r="S39" s="985">
        <v>2.65</v>
      </c>
    </row>
    <row r="40" spans="2:19">
      <c r="B40" s="875">
        <v>31</v>
      </c>
      <c r="C40" s="877" t="s">
        <v>1996</v>
      </c>
      <c r="D40" s="985">
        <v>33.19</v>
      </c>
      <c r="E40" s="985">
        <v>0</v>
      </c>
      <c r="F40" s="985">
        <v>0</v>
      </c>
      <c r="G40" s="985">
        <v>8.36</v>
      </c>
      <c r="H40" s="985">
        <v>3.81</v>
      </c>
      <c r="I40" s="985">
        <v>-3.52</v>
      </c>
      <c r="J40" s="985">
        <v>-0.25</v>
      </c>
      <c r="K40" s="985">
        <v>-3.17</v>
      </c>
      <c r="L40" s="985">
        <v>15955.55</v>
      </c>
      <c r="M40" s="985">
        <v>8792.91</v>
      </c>
      <c r="N40" s="985">
        <v>0</v>
      </c>
      <c r="O40" s="986">
        <v>20.65</v>
      </c>
      <c r="P40" s="986">
        <v>9.6199999999999992</v>
      </c>
      <c r="Q40" s="987">
        <v>1.34</v>
      </c>
      <c r="R40" s="985">
        <v>1.58</v>
      </c>
      <c r="S40" s="985">
        <v>3.74</v>
      </c>
    </row>
    <row r="41" spans="2:19">
      <c r="B41" s="875">
        <v>32</v>
      </c>
      <c r="C41" s="877" t="s">
        <v>1997</v>
      </c>
      <c r="D41" s="985">
        <v>26.33</v>
      </c>
      <c r="E41" s="985">
        <v>0</v>
      </c>
      <c r="F41" s="985">
        <v>0</v>
      </c>
      <c r="G41" s="985">
        <v>1.67</v>
      </c>
      <c r="H41" s="985">
        <v>1.79</v>
      </c>
      <c r="I41" s="985">
        <v>-1.61</v>
      </c>
      <c r="J41" s="985">
        <v>-0.03</v>
      </c>
      <c r="K41" s="985">
        <v>-1.45</v>
      </c>
      <c r="L41" s="985">
        <v>8773.51</v>
      </c>
      <c r="M41" s="985">
        <v>5385.01</v>
      </c>
      <c r="N41" s="985">
        <v>0</v>
      </c>
      <c r="O41" s="986">
        <v>19.32</v>
      </c>
      <c r="P41" s="986">
        <v>4.4800000000000004</v>
      </c>
      <c r="Q41" s="987">
        <v>0.44</v>
      </c>
      <c r="R41" s="985">
        <v>2.08</v>
      </c>
      <c r="S41" s="985">
        <v>2.2999999999999998</v>
      </c>
    </row>
    <row r="42" spans="2:19">
      <c r="B42" s="875">
        <v>33</v>
      </c>
      <c r="C42" s="877" t="s">
        <v>1998</v>
      </c>
      <c r="D42" s="985">
        <v>36.450000000000003</v>
      </c>
      <c r="E42" s="985">
        <v>0</v>
      </c>
      <c r="F42" s="985">
        <v>0</v>
      </c>
      <c r="G42" s="985">
        <v>10.52</v>
      </c>
      <c r="H42" s="985">
        <v>2.11</v>
      </c>
      <c r="I42" s="985">
        <v>-1.54</v>
      </c>
      <c r="J42" s="985">
        <v>-0.19</v>
      </c>
      <c r="K42" s="985">
        <v>-1.24</v>
      </c>
      <c r="L42" s="985">
        <v>18082.060000000001</v>
      </c>
      <c r="M42" s="985">
        <v>12990.67</v>
      </c>
      <c r="N42" s="985">
        <v>0</v>
      </c>
      <c r="O42" s="986">
        <v>23.42</v>
      </c>
      <c r="P42" s="986">
        <v>9.7200000000000006</v>
      </c>
      <c r="Q42" s="987">
        <v>1.38</v>
      </c>
      <c r="R42" s="985">
        <v>1.92</v>
      </c>
      <c r="S42" s="985">
        <v>3.66</v>
      </c>
    </row>
    <row r="43" spans="2:19">
      <c r="B43" s="875">
        <v>34</v>
      </c>
      <c r="C43" s="876" t="s">
        <v>1999</v>
      </c>
      <c r="D43" s="985">
        <v>1099.53</v>
      </c>
      <c r="E43" s="985">
        <v>319.89</v>
      </c>
      <c r="F43" s="985">
        <v>0</v>
      </c>
      <c r="G43" s="985">
        <v>19.850000000000001</v>
      </c>
      <c r="H43" s="985">
        <v>1.67</v>
      </c>
      <c r="I43" s="985">
        <v>-9.48</v>
      </c>
      <c r="J43" s="985">
        <v>-1.93</v>
      </c>
      <c r="K43" s="985">
        <v>-0.95</v>
      </c>
      <c r="L43" s="985">
        <v>666760.13</v>
      </c>
      <c r="M43" s="985">
        <v>409567.86</v>
      </c>
      <c r="N43" s="985">
        <v>0</v>
      </c>
      <c r="O43" s="986">
        <v>442.77</v>
      </c>
      <c r="P43" s="986">
        <v>91.35</v>
      </c>
      <c r="Q43" s="987">
        <v>556.75</v>
      </c>
      <c r="R43" s="985">
        <v>8.66</v>
      </c>
      <c r="S43" s="985">
        <v>8.65</v>
      </c>
    </row>
    <row r="44" spans="2:19">
      <c r="B44" s="875">
        <v>35</v>
      </c>
      <c r="C44" s="877" t="s">
        <v>2000</v>
      </c>
      <c r="D44" s="985">
        <v>902.76</v>
      </c>
      <c r="E44" s="985">
        <v>123.21</v>
      </c>
      <c r="F44" s="985">
        <v>0</v>
      </c>
      <c r="G44" s="985">
        <v>19.850000000000001</v>
      </c>
      <c r="H44" s="985">
        <v>1.67</v>
      </c>
      <c r="I44" s="985">
        <v>-9.4499999999999993</v>
      </c>
      <c r="J44" s="985">
        <v>-1.93</v>
      </c>
      <c r="K44" s="985">
        <v>-0.95</v>
      </c>
      <c r="L44" s="985">
        <v>235523.96</v>
      </c>
      <c r="M44" s="985">
        <v>56194.51</v>
      </c>
      <c r="N44" s="985">
        <v>0</v>
      </c>
      <c r="O44" s="986">
        <v>255.22</v>
      </c>
      <c r="P44" s="986">
        <v>82.55</v>
      </c>
      <c r="Q44" s="987">
        <v>556.75</v>
      </c>
      <c r="R44" s="985">
        <v>8.24</v>
      </c>
      <c r="S44" s="985">
        <v>10.33</v>
      </c>
    </row>
    <row r="45" spans="2:19">
      <c r="B45" s="875">
        <v>36</v>
      </c>
      <c r="C45" s="877" t="s">
        <v>2001</v>
      </c>
      <c r="D45" s="985">
        <v>801.96</v>
      </c>
      <c r="E45" s="985">
        <v>22.58</v>
      </c>
      <c r="F45" s="985">
        <v>0</v>
      </c>
      <c r="G45" s="985">
        <v>17.559999999999999</v>
      </c>
      <c r="H45" s="985">
        <v>0.71</v>
      </c>
      <c r="I45" s="985">
        <v>-8.9700000000000006</v>
      </c>
      <c r="J45" s="985">
        <v>-1.91</v>
      </c>
      <c r="K45" s="985">
        <v>-0.63</v>
      </c>
      <c r="L45" s="985">
        <v>157939.66</v>
      </c>
      <c r="M45" s="985">
        <v>37980.720000000001</v>
      </c>
      <c r="N45" s="985">
        <v>0</v>
      </c>
      <c r="O45" s="986">
        <v>159.93</v>
      </c>
      <c r="P45" s="986">
        <v>80.63</v>
      </c>
      <c r="Q45" s="987">
        <v>553.36</v>
      </c>
      <c r="R45" s="985">
        <v>8.0299999999999994</v>
      </c>
      <c r="S45" s="985">
        <v>10.24</v>
      </c>
    </row>
    <row r="46" spans="2:19">
      <c r="B46" s="875">
        <v>37</v>
      </c>
      <c r="C46" s="877" t="s">
        <v>2002</v>
      </c>
      <c r="D46" s="985">
        <v>196.68</v>
      </c>
      <c r="E46" s="985">
        <v>196.68</v>
      </c>
      <c r="F46" s="985">
        <v>0</v>
      </c>
      <c r="G46" s="985">
        <v>0</v>
      </c>
      <c r="H46" s="985">
        <v>0</v>
      </c>
      <c r="I46" s="985">
        <v>-0.03</v>
      </c>
      <c r="J46" s="985">
        <v>0</v>
      </c>
      <c r="K46" s="985">
        <v>0</v>
      </c>
      <c r="L46" s="985">
        <v>431166.74</v>
      </c>
      <c r="M46" s="985">
        <v>353353.46</v>
      </c>
      <c r="N46" s="985">
        <v>0</v>
      </c>
      <c r="O46" s="986">
        <v>187.51</v>
      </c>
      <c r="P46" s="986">
        <v>8.76</v>
      </c>
      <c r="Q46" s="987">
        <v>0</v>
      </c>
      <c r="R46" s="985">
        <v>0.41</v>
      </c>
      <c r="S46" s="985">
        <v>0.87</v>
      </c>
    </row>
    <row r="47" spans="2:19">
      <c r="B47" s="875">
        <v>38</v>
      </c>
      <c r="C47" s="877" t="s">
        <v>2003</v>
      </c>
      <c r="D47" s="985">
        <v>0.09</v>
      </c>
      <c r="E47" s="985">
        <v>0</v>
      </c>
      <c r="F47" s="985">
        <v>0</v>
      </c>
      <c r="G47" s="985">
        <v>0</v>
      </c>
      <c r="H47" s="985">
        <v>0</v>
      </c>
      <c r="I47" s="985">
        <v>0</v>
      </c>
      <c r="J47" s="985">
        <v>0</v>
      </c>
      <c r="K47" s="985">
        <v>0</v>
      </c>
      <c r="L47" s="985">
        <v>69.42</v>
      </c>
      <c r="M47" s="985">
        <v>19.89</v>
      </c>
      <c r="N47" s="985">
        <v>0</v>
      </c>
      <c r="O47" s="986">
        <v>0.04</v>
      </c>
      <c r="P47" s="986">
        <v>0.04</v>
      </c>
      <c r="Q47" s="987">
        <v>0</v>
      </c>
      <c r="R47" s="985">
        <v>0.01</v>
      </c>
      <c r="S47" s="985">
        <v>3.48</v>
      </c>
    </row>
    <row r="48" spans="2:19">
      <c r="B48" s="875">
        <v>39</v>
      </c>
      <c r="C48" s="876" t="s">
        <v>2004</v>
      </c>
      <c r="D48" s="985">
        <v>87.26</v>
      </c>
      <c r="E48" s="985">
        <v>0</v>
      </c>
      <c r="F48" s="985">
        <v>0</v>
      </c>
      <c r="G48" s="985">
        <v>11.88</v>
      </c>
      <c r="H48" s="985">
        <v>1.18</v>
      </c>
      <c r="I48" s="985">
        <v>-0.96</v>
      </c>
      <c r="J48" s="985">
        <v>-0.09</v>
      </c>
      <c r="K48" s="985">
        <v>-0.68</v>
      </c>
      <c r="L48" s="985">
        <v>54202.12</v>
      </c>
      <c r="M48" s="985">
        <v>19100.439999999999</v>
      </c>
      <c r="N48" s="985">
        <v>0</v>
      </c>
      <c r="O48" s="986">
        <v>44.54</v>
      </c>
      <c r="P48" s="986">
        <v>19.27</v>
      </c>
      <c r="Q48" s="987">
        <v>21.83</v>
      </c>
      <c r="R48" s="985">
        <v>1.61</v>
      </c>
      <c r="S48" s="985">
        <v>6.51</v>
      </c>
    </row>
    <row r="49" spans="2:19">
      <c r="B49" s="875">
        <v>40</v>
      </c>
      <c r="C49" s="876" t="s">
        <v>2005</v>
      </c>
      <c r="D49" s="985">
        <v>1357.23</v>
      </c>
      <c r="E49" s="985">
        <v>0</v>
      </c>
      <c r="F49" s="985">
        <v>0</v>
      </c>
      <c r="G49" s="985">
        <v>100.3</v>
      </c>
      <c r="H49" s="985">
        <v>90</v>
      </c>
      <c r="I49" s="985">
        <v>-63.34</v>
      </c>
      <c r="J49" s="985">
        <v>-4.01</v>
      </c>
      <c r="K49" s="985">
        <v>-54.33</v>
      </c>
      <c r="L49" s="985">
        <v>345872.41</v>
      </c>
      <c r="M49" s="985">
        <v>291453.21999999997</v>
      </c>
      <c r="N49" s="985">
        <v>0</v>
      </c>
      <c r="O49" s="986">
        <v>718.04</v>
      </c>
      <c r="P49" s="986">
        <v>184.49</v>
      </c>
      <c r="Q49" s="987">
        <v>213.09</v>
      </c>
      <c r="R49" s="985">
        <v>241.61</v>
      </c>
      <c r="S49" s="985">
        <v>8.07</v>
      </c>
    </row>
    <row r="50" spans="2:19">
      <c r="B50" s="875">
        <v>41</v>
      </c>
      <c r="C50" s="877" t="s">
        <v>2006</v>
      </c>
      <c r="D50" s="985">
        <v>738.79</v>
      </c>
      <c r="E50" s="985">
        <v>0</v>
      </c>
      <c r="F50" s="985">
        <v>0</v>
      </c>
      <c r="G50" s="985">
        <v>39.68</v>
      </c>
      <c r="H50" s="985">
        <v>43.28</v>
      </c>
      <c r="I50" s="985">
        <v>-30.07</v>
      </c>
      <c r="J50" s="985">
        <v>-1.1599999999999999</v>
      </c>
      <c r="K50" s="985">
        <v>-26.07</v>
      </c>
      <c r="L50" s="985">
        <v>143846.28</v>
      </c>
      <c r="M50" s="985">
        <v>121932.11</v>
      </c>
      <c r="N50" s="985">
        <v>0</v>
      </c>
      <c r="O50" s="986">
        <v>309.58999999999997</v>
      </c>
      <c r="P50" s="986">
        <v>89.67</v>
      </c>
      <c r="Q50" s="987">
        <v>137.16</v>
      </c>
      <c r="R50" s="985">
        <v>202.36</v>
      </c>
      <c r="S50" s="985">
        <v>11.37</v>
      </c>
    </row>
    <row r="51" spans="2:19">
      <c r="B51" s="875">
        <v>42</v>
      </c>
      <c r="C51" s="877" t="s">
        <v>2007</v>
      </c>
      <c r="D51" s="985">
        <v>214.72</v>
      </c>
      <c r="E51" s="985">
        <v>0</v>
      </c>
      <c r="F51" s="985">
        <v>0</v>
      </c>
      <c r="G51" s="985">
        <v>26.08</v>
      </c>
      <c r="H51" s="985">
        <v>9.5500000000000007</v>
      </c>
      <c r="I51" s="985">
        <v>-7.13</v>
      </c>
      <c r="J51" s="985">
        <v>-0.61</v>
      </c>
      <c r="K51" s="985">
        <v>-5.74</v>
      </c>
      <c r="L51" s="985">
        <v>41649.5</v>
      </c>
      <c r="M51" s="985">
        <v>35438.85</v>
      </c>
      <c r="N51" s="985">
        <v>0</v>
      </c>
      <c r="O51" s="986">
        <v>126.47</v>
      </c>
      <c r="P51" s="986">
        <v>26.51</v>
      </c>
      <c r="Q51" s="987">
        <v>52.63</v>
      </c>
      <c r="R51" s="985">
        <v>9.11</v>
      </c>
      <c r="S51" s="985">
        <v>5.0599999999999996</v>
      </c>
    </row>
    <row r="52" spans="2:19">
      <c r="B52" s="875">
        <v>43</v>
      </c>
      <c r="C52" s="877" t="s">
        <v>2008</v>
      </c>
      <c r="D52" s="985">
        <v>403.71</v>
      </c>
      <c r="E52" s="985">
        <v>0</v>
      </c>
      <c r="F52" s="985">
        <v>0</v>
      </c>
      <c r="G52" s="985">
        <v>34.54</v>
      </c>
      <c r="H52" s="985">
        <v>37.17</v>
      </c>
      <c r="I52" s="985">
        <v>-26.14</v>
      </c>
      <c r="J52" s="985">
        <v>-2.2400000000000002</v>
      </c>
      <c r="K52" s="985">
        <v>-22.52</v>
      </c>
      <c r="L52" s="985">
        <v>160376.62</v>
      </c>
      <c r="M52" s="985">
        <v>134082.25</v>
      </c>
      <c r="N52" s="985">
        <v>0</v>
      </c>
      <c r="O52" s="986">
        <v>281.98</v>
      </c>
      <c r="P52" s="986">
        <v>68.31</v>
      </c>
      <c r="Q52" s="987">
        <v>23.29</v>
      </c>
      <c r="R52" s="985">
        <v>30.13</v>
      </c>
      <c r="S52" s="985">
        <v>3.48</v>
      </c>
    </row>
    <row r="53" spans="2:19">
      <c r="B53" s="875">
        <v>44</v>
      </c>
      <c r="C53" s="876" t="s">
        <v>2009</v>
      </c>
      <c r="D53" s="985">
        <v>2172.87</v>
      </c>
      <c r="E53" s="985">
        <v>0</v>
      </c>
      <c r="F53" s="985">
        <v>0</v>
      </c>
      <c r="G53" s="985">
        <v>219.92</v>
      </c>
      <c r="H53" s="985">
        <v>116</v>
      </c>
      <c r="I53" s="985">
        <v>-87.86</v>
      </c>
      <c r="J53" s="985">
        <v>-8.33</v>
      </c>
      <c r="K53" s="985">
        <v>-72.59</v>
      </c>
      <c r="L53" s="985">
        <v>325103.63</v>
      </c>
      <c r="M53" s="985">
        <v>225558.07</v>
      </c>
      <c r="N53" s="985">
        <v>0</v>
      </c>
      <c r="O53" s="986">
        <v>1612.37</v>
      </c>
      <c r="P53" s="986">
        <v>280.2</v>
      </c>
      <c r="Q53" s="987">
        <v>105.42</v>
      </c>
      <c r="R53" s="985">
        <v>174.88</v>
      </c>
      <c r="S53" s="985">
        <v>2.69</v>
      </c>
    </row>
    <row r="54" spans="2:19">
      <c r="B54" s="875">
        <v>45</v>
      </c>
      <c r="C54" s="876" t="s">
        <v>2010</v>
      </c>
      <c r="D54" s="985">
        <v>1847.73</v>
      </c>
      <c r="E54" s="985">
        <v>0</v>
      </c>
      <c r="F54" s="985">
        <v>0</v>
      </c>
      <c r="G54" s="985">
        <v>183.34</v>
      </c>
      <c r="H54" s="985">
        <v>38.89</v>
      </c>
      <c r="I54" s="985">
        <v>-36.06</v>
      </c>
      <c r="J54" s="985">
        <v>-5.67</v>
      </c>
      <c r="K54" s="985">
        <v>-23.88</v>
      </c>
      <c r="L54" s="985">
        <v>460285.97</v>
      </c>
      <c r="M54" s="985">
        <v>209950.48</v>
      </c>
      <c r="N54" s="985">
        <v>0.19</v>
      </c>
      <c r="O54" s="986">
        <v>879.35</v>
      </c>
      <c r="P54" s="986">
        <v>601.5</v>
      </c>
      <c r="Q54" s="987">
        <v>228.93</v>
      </c>
      <c r="R54" s="985">
        <v>137.96</v>
      </c>
      <c r="S54" s="985">
        <v>5.44</v>
      </c>
    </row>
    <row r="55" spans="2:19">
      <c r="B55" s="875">
        <v>46</v>
      </c>
      <c r="C55" s="877" t="s">
        <v>2011</v>
      </c>
      <c r="D55" s="985">
        <v>722.01</v>
      </c>
      <c r="E55" s="985">
        <v>0</v>
      </c>
      <c r="F55" s="985">
        <v>0</v>
      </c>
      <c r="G55" s="985">
        <v>124.44</v>
      </c>
      <c r="H55" s="985">
        <v>14.26</v>
      </c>
      <c r="I55" s="985">
        <v>-15.46</v>
      </c>
      <c r="J55" s="985">
        <v>-4.5999999999999996</v>
      </c>
      <c r="K55" s="985">
        <v>-7.94</v>
      </c>
      <c r="L55" s="985">
        <v>86664.33</v>
      </c>
      <c r="M55" s="985">
        <v>74491.88</v>
      </c>
      <c r="N55" s="985">
        <v>0</v>
      </c>
      <c r="O55" s="986">
        <v>215.48</v>
      </c>
      <c r="P55" s="986">
        <v>396.09</v>
      </c>
      <c r="Q55" s="987">
        <v>101.33</v>
      </c>
      <c r="R55" s="985">
        <v>9.11</v>
      </c>
      <c r="S55" s="985">
        <v>5.8</v>
      </c>
    </row>
    <row r="56" spans="2:19">
      <c r="B56" s="875">
        <v>47</v>
      </c>
      <c r="C56" s="877" t="s">
        <v>2012</v>
      </c>
      <c r="D56" s="985">
        <v>172.55</v>
      </c>
      <c r="E56" s="985">
        <v>0</v>
      </c>
      <c r="F56" s="985">
        <v>0</v>
      </c>
      <c r="G56" s="985">
        <v>30.07</v>
      </c>
      <c r="H56" s="985">
        <v>7.44</v>
      </c>
      <c r="I56" s="985">
        <v>-7.78</v>
      </c>
      <c r="J56" s="985">
        <v>-0.33</v>
      </c>
      <c r="K56" s="985">
        <v>-7.28</v>
      </c>
      <c r="L56" s="985">
        <v>218475.71</v>
      </c>
      <c r="M56" s="985">
        <v>40302.370000000003</v>
      </c>
      <c r="N56" s="985">
        <v>0</v>
      </c>
      <c r="O56" s="986">
        <v>55.1</v>
      </c>
      <c r="P56" s="986">
        <v>56.56</v>
      </c>
      <c r="Q56" s="987">
        <v>57.93</v>
      </c>
      <c r="R56" s="985">
        <v>2.96</v>
      </c>
      <c r="S56" s="985">
        <v>7.38</v>
      </c>
    </row>
    <row r="57" spans="2:19">
      <c r="B57" s="875">
        <v>48</v>
      </c>
      <c r="C57" s="877" t="s">
        <v>2013</v>
      </c>
      <c r="D57" s="985">
        <v>74.91</v>
      </c>
      <c r="E57" s="985">
        <v>0</v>
      </c>
      <c r="F57" s="985">
        <v>0</v>
      </c>
      <c r="G57" s="985">
        <v>18.12</v>
      </c>
      <c r="H57" s="985">
        <v>0.86</v>
      </c>
      <c r="I57" s="985">
        <v>-1.17</v>
      </c>
      <c r="J57" s="985">
        <v>-0.41</v>
      </c>
      <c r="K57" s="985">
        <v>-0.7</v>
      </c>
      <c r="L57" s="985">
        <v>57531.040000000001</v>
      </c>
      <c r="M57" s="985">
        <v>5259.96</v>
      </c>
      <c r="N57" s="985">
        <v>0.26</v>
      </c>
      <c r="O57" s="986">
        <v>73.84</v>
      </c>
      <c r="P57" s="986">
        <v>1.05</v>
      </c>
      <c r="Q57" s="987">
        <v>0</v>
      </c>
      <c r="R57" s="985">
        <v>0.02</v>
      </c>
      <c r="S57" s="985">
        <v>1.92</v>
      </c>
    </row>
    <row r="58" spans="2:19">
      <c r="B58" s="875">
        <v>49</v>
      </c>
      <c r="C58" s="877" t="s">
        <v>2014</v>
      </c>
      <c r="D58" s="985">
        <v>874.6</v>
      </c>
      <c r="E58" s="985">
        <v>0</v>
      </c>
      <c r="F58" s="985">
        <v>0</v>
      </c>
      <c r="G58" s="985">
        <v>10.51</v>
      </c>
      <c r="H58" s="985">
        <v>16.309999999999999</v>
      </c>
      <c r="I58" s="985">
        <v>-11.63</v>
      </c>
      <c r="J58" s="985">
        <v>-0.33</v>
      </c>
      <c r="K58" s="985">
        <v>-7.94</v>
      </c>
      <c r="L58" s="985">
        <v>97098.71</v>
      </c>
      <c r="M58" s="985">
        <v>89461.99</v>
      </c>
      <c r="N58" s="985">
        <v>0.38</v>
      </c>
      <c r="O58" s="986">
        <v>532.79999999999995</v>
      </c>
      <c r="P58" s="986">
        <v>147.30000000000001</v>
      </c>
      <c r="Q58" s="987">
        <v>69.680000000000007</v>
      </c>
      <c r="R58" s="985">
        <v>124.83</v>
      </c>
      <c r="S58" s="985">
        <v>5.0199999999999996</v>
      </c>
    </row>
    <row r="59" spans="2:19">
      <c r="B59" s="875">
        <v>50</v>
      </c>
      <c r="C59" s="877" t="s">
        <v>2015</v>
      </c>
      <c r="D59" s="985">
        <v>3.66</v>
      </c>
      <c r="E59" s="985">
        <v>0</v>
      </c>
      <c r="F59" s="985">
        <v>0</v>
      </c>
      <c r="G59" s="985">
        <v>0.2</v>
      </c>
      <c r="H59" s="985">
        <v>0.03</v>
      </c>
      <c r="I59" s="985">
        <v>-0.03</v>
      </c>
      <c r="J59" s="985">
        <v>0</v>
      </c>
      <c r="K59" s="985">
        <v>-0.01</v>
      </c>
      <c r="L59" s="985">
        <v>516.16</v>
      </c>
      <c r="M59" s="985">
        <v>434.29</v>
      </c>
      <c r="N59" s="985">
        <v>0</v>
      </c>
      <c r="O59" s="986">
        <v>2.14</v>
      </c>
      <c r="P59" s="986">
        <v>0.49</v>
      </c>
      <c r="Q59" s="987">
        <v>0</v>
      </c>
      <c r="R59" s="985">
        <v>1.04</v>
      </c>
      <c r="S59" s="985">
        <v>2.8</v>
      </c>
    </row>
    <row r="60" spans="2:19">
      <c r="B60" s="875">
        <v>51</v>
      </c>
      <c r="C60" s="876" t="s">
        <v>2016</v>
      </c>
      <c r="D60" s="985">
        <v>1066.43</v>
      </c>
      <c r="E60" s="985">
        <v>0</v>
      </c>
      <c r="F60" s="985">
        <v>0</v>
      </c>
      <c r="G60" s="985">
        <v>338.99</v>
      </c>
      <c r="H60" s="985">
        <v>50.85</v>
      </c>
      <c r="I60" s="985">
        <v>-36.54</v>
      </c>
      <c r="J60" s="985">
        <v>-21.15</v>
      </c>
      <c r="K60" s="985">
        <v>-11.9</v>
      </c>
      <c r="L60" s="985">
        <v>75292.88</v>
      </c>
      <c r="M60" s="985">
        <v>60168.36</v>
      </c>
      <c r="N60" s="985">
        <v>0.1</v>
      </c>
      <c r="O60" s="986">
        <v>347.01</v>
      </c>
      <c r="P60" s="986">
        <v>475.45</v>
      </c>
      <c r="Q60" s="987">
        <v>218.95</v>
      </c>
      <c r="R60" s="985">
        <v>25.02</v>
      </c>
      <c r="S60" s="985">
        <v>6.77</v>
      </c>
    </row>
    <row r="61" spans="2:19">
      <c r="B61" s="875">
        <v>52</v>
      </c>
      <c r="C61" s="876" t="s">
        <v>2017</v>
      </c>
      <c r="D61" s="985">
        <v>1816.64</v>
      </c>
      <c r="E61" s="985">
        <v>0</v>
      </c>
      <c r="F61" s="985">
        <v>0</v>
      </c>
      <c r="G61" s="985">
        <v>166.85</v>
      </c>
      <c r="H61" s="985">
        <v>31.3</v>
      </c>
      <c r="I61" s="985">
        <v>-32.119999999999997</v>
      </c>
      <c r="J61" s="985">
        <v>-9</v>
      </c>
      <c r="K61" s="985">
        <v>-15.24</v>
      </c>
      <c r="L61" s="985">
        <v>23440.560000000001</v>
      </c>
      <c r="M61" s="985">
        <v>18921.55</v>
      </c>
      <c r="N61" s="985">
        <v>0</v>
      </c>
      <c r="O61" s="986">
        <v>658.98</v>
      </c>
      <c r="P61" s="986">
        <v>583.76</v>
      </c>
      <c r="Q61" s="987">
        <v>509.04</v>
      </c>
      <c r="R61" s="985">
        <v>64.86</v>
      </c>
      <c r="S61" s="985">
        <v>7.81</v>
      </c>
    </row>
    <row r="62" spans="2:19">
      <c r="B62" s="875">
        <v>53</v>
      </c>
      <c r="C62" s="876" t="s">
        <v>2018</v>
      </c>
      <c r="D62" s="985">
        <v>4413.66</v>
      </c>
      <c r="E62" s="985">
        <v>0</v>
      </c>
      <c r="F62" s="985">
        <v>0</v>
      </c>
      <c r="G62" s="985">
        <v>271.67</v>
      </c>
      <c r="H62" s="985">
        <v>110.13</v>
      </c>
      <c r="I62" s="985">
        <v>-99.22</v>
      </c>
      <c r="J62" s="985">
        <v>-11</v>
      </c>
      <c r="K62" s="985">
        <v>-72.62</v>
      </c>
      <c r="L62" s="985">
        <v>0</v>
      </c>
      <c r="M62" s="985">
        <v>0</v>
      </c>
      <c r="N62" s="985">
        <v>0</v>
      </c>
      <c r="O62" s="986">
        <v>2917.56</v>
      </c>
      <c r="P62" s="986">
        <v>744.64</v>
      </c>
      <c r="Q62" s="987">
        <v>283.83</v>
      </c>
      <c r="R62" s="985">
        <v>456.17</v>
      </c>
      <c r="S62" s="985">
        <v>4.08</v>
      </c>
    </row>
    <row r="63" spans="2:19" ht="15.75" thickBot="1">
      <c r="B63" s="875">
        <v>54</v>
      </c>
      <c r="C63" s="876" t="s">
        <v>2019</v>
      </c>
      <c r="D63" s="985">
        <v>2341.1</v>
      </c>
      <c r="E63" s="985">
        <v>0</v>
      </c>
      <c r="F63" s="985">
        <v>0</v>
      </c>
      <c r="G63" s="985">
        <v>25.24</v>
      </c>
      <c r="H63" s="985">
        <v>17.57</v>
      </c>
      <c r="I63" s="985">
        <v>-26.07</v>
      </c>
      <c r="J63" s="985">
        <v>-0.53</v>
      </c>
      <c r="K63" s="985">
        <v>-16.46</v>
      </c>
      <c r="L63" s="985">
        <v>0</v>
      </c>
      <c r="M63" s="985">
        <v>0</v>
      </c>
      <c r="N63" s="985">
        <v>0</v>
      </c>
      <c r="O63" s="986">
        <v>1592.26</v>
      </c>
      <c r="P63" s="986">
        <v>333.02</v>
      </c>
      <c r="Q63" s="987">
        <v>77.010000000000005</v>
      </c>
      <c r="R63" s="985">
        <v>338.81</v>
      </c>
      <c r="S63" s="985">
        <v>3.9</v>
      </c>
    </row>
    <row r="64" spans="2:19" ht="18.95" customHeight="1" thickBot="1">
      <c r="B64" s="874">
        <v>55</v>
      </c>
      <c r="C64" s="878" t="s">
        <v>2020</v>
      </c>
      <c r="D64" s="950">
        <v>2072.56</v>
      </c>
      <c r="E64" s="951">
        <v>0</v>
      </c>
      <c r="F64" s="950">
        <v>0</v>
      </c>
      <c r="G64" s="950">
        <v>246.43</v>
      </c>
      <c r="H64" s="951">
        <v>92.56</v>
      </c>
      <c r="I64" s="950">
        <v>-73.150000000000006</v>
      </c>
      <c r="J64" s="950">
        <v>-10.48</v>
      </c>
      <c r="K64" s="951">
        <v>-56.16</v>
      </c>
      <c r="L64" s="950">
        <v>0</v>
      </c>
      <c r="M64" s="950">
        <v>0</v>
      </c>
      <c r="N64" s="951">
        <v>0</v>
      </c>
      <c r="O64" s="950">
        <v>1325.3</v>
      </c>
      <c r="P64" s="950">
        <v>411.62</v>
      </c>
      <c r="Q64" s="951">
        <v>206.82</v>
      </c>
      <c r="R64" s="950">
        <v>117.35</v>
      </c>
      <c r="S64" s="950">
        <v>4.3</v>
      </c>
    </row>
    <row r="65" spans="2:19" ht="19.350000000000001" customHeight="1">
      <c r="B65" s="879">
        <v>56</v>
      </c>
      <c r="C65" s="880" t="s">
        <v>816</v>
      </c>
      <c r="D65" s="957">
        <v>17693.240000000002</v>
      </c>
      <c r="E65" s="958">
        <v>519.17999999999995</v>
      </c>
      <c r="F65" s="957">
        <v>0</v>
      </c>
      <c r="G65" s="957">
        <v>1644.06</v>
      </c>
      <c r="H65" s="958">
        <v>632.41999999999996</v>
      </c>
      <c r="I65" s="957">
        <v>-503.84</v>
      </c>
      <c r="J65" s="957">
        <v>-79.22</v>
      </c>
      <c r="K65" s="958">
        <v>-361.82</v>
      </c>
      <c r="L65" s="957">
        <v>0</v>
      </c>
      <c r="M65" s="957">
        <v>0</v>
      </c>
      <c r="N65" s="958">
        <v>0</v>
      </c>
      <c r="O65" s="957">
        <v>10436.07</v>
      </c>
      <c r="P65" s="957">
        <v>3690.88</v>
      </c>
      <c r="Q65" s="958">
        <v>2289.85</v>
      </c>
      <c r="R65" s="957">
        <v>1264.96</v>
      </c>
      <c r="S65" s="957">
        <v>4.99</v>
      </c>
    </row>
  </sheetData>
  <mergeCells count="10">
    <mergeCell ref="C2:K3"/>
    <mergeCell ref="Q8:Q9"/>
    <mergeCell ref="R8:R9"/>
    <mergeCell ref="S8:S9"/>
    <mergeCell ref="D8:H8"/>
    <mergeCell ref="I8:K8"/>
    <mergeCell ref="L8:M8"/>
    <mergeCell ref="N8:N9"/>
    <mergeCell ref="O8:O9"/>
    <mergeCell ref="P8:P9"/>
  </mergeCells>
  <pageMargins left="0.7" right="0.7" top="0.75" bottom="0.75" header="0.3" footer="0.3"/>
  <pageSetup paperSize="9" orientation="portrait"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S65"/>
  <sheetViews>
    <sheetView topLeftCell="C1" zoomScale="85" zoomScaleNormal="85" workbookViewId="0">
      <selection activeCell="C7" sqref="C7:S20"/>
    </sheetView>
  </sheetViews>
  <sheetFormatPr baseColWidth="10" defaultColWidth="18.85546875" defaultRowHeight="15"/>
  <cols>
    <col min="1" max="2" width="18.85546875" style="1"/>
    <col min="3" max="3" width="63.28515625" style="1" customWidth="1"/>
    <col min="4" max="4" width="13.140625" style="1" customWidth="1"/>
    <col min="5" max="5" width="11.140625" style="1" customWidth="1"/>
    <col min="6" max="9" width="17.85546875" style="1" customWidth="1"/>
    <col min="10" max="10" width="11.140625" style="1" customWidth="1"/>
    <col min="11" max="17" width="10.140625" style="1" customWidth="1"/>
    <col min="18" max="18" width="11" style="1" customWidth="1"/>
    <col min="19" max="19" width="15.28515625" style="1" customWidth="1"/>
    <col min="20" max="16384" width="18.85546875" style="1"/>
  </cols>
  <sheetData>
    <row r="2" spans="1:19" ht="14.65" customHeight="1">
      <c r="C2" s="1171" t="s">
        <v>2279</v>
      </c>
      <c r="D2" s="1171"/>
      <c r="E2" s="1171"/>
      <c r="F2" s="1171"/>
      <c r="G2" s="1171"/>
      <c r="H2" s="1171"/>
      <c r="I2" s="1171"/>
      <c r="J2" s="1171"/>
      <c r="K2" s="1171"/>
      <c r="L2" s="1171"/>
      <c r="M2" s="1171"/>
      <c r="N2" s="1171"/>
    </row>
    <row r="3" spans="1:19" ht="14.65" customHeight="1">
      <c r="C3" s="1171"/>
      <c r="D3" s="1171"/>
      <c r="E3" s="1171"/>
      <c r="F3" s="1171"/>
      <c r="G3" s="1171"/>
      <c r="H3" s="1171"/>
      <c r="I3" s="1171"/>
      <c r="J3" s="1171"/>
      <c r="K3" s="1171"/>
      <c r="L3" s="1171"/>
      <c r="M3" s="1171"/>
      <c r="N3" s="1171"/>
    </row>
    <row r="4" spans="1:19">
      <c r="A4" s="257" t="s">
        <v>241</v>
      </c>
    </row>
    <row r="5" spans="1:19" ht="15.75">
      <c r="A5" s="43" t="s">
        <v>2021</v>
      </c>
      <c r="C5" s="2"/>
      <c r="D5" s="2"/>
      <c r="E5" s="2"/>
      <c r="F5" s="2"/>
      <c r="G5" s="2"/>
      <c r="H5" s="2"/>
      <c r="I5" s="2"/>
    </row>
    <row r="6" spans="1:19" ht="15.75">
      <c r="A6" s="43"/>
      <c r="C6" s="2"/>
      <c r="D6" s="2"/>
      <c r="E6" s="2"/>
      <c r="F6" s="2"/>
      <c r="G6" s="2"/>
      <c r="H6" s="2"/>
      <c r="I6" s="2"/>
    </row>
    <row r="7" spans="1:19" ht="26.65" customHeight="1">
      <c r="B7" s="883"/>
      <c r="C7" s="883"/>
      <c r="D7" s="884" t="s">
        <v>255</v>
      </c>
      <c r="E7" s="884" t="s">
        <v>256</v>
      </c>
      <c r="F7" s="884" t="s">
        <v>257</v>
      </c>
      <c r="G7" s="884" t="s">
        <v>258</v>
      </c>
      <c r="H7" s="884" t="s">
        <v>259</v>
      </c>
      <c r="I7" s="884" t="s">
        <v>322</v>
      </c>
      <c r="J7" s="884" t="s">
        <v>323</v>
      </c>
      <c r="K7" s="884" t="s">
        <v>382</v>
      </c>
      <c r="L7" s="884" t="s">
        <v>1041</v>
      </c>
      <c r="M7" s="884" t="s">
        <v>1042</v>
      </c>
      <c r="N7" s="884" t="s">
        <v>1043</v>
      </c>
      <c r="O7" s="884" t="s">
        <v>1044</v>
      </c>
      <c r="P7" s="884" t="s">
        <v>1045</v>
      </c>
      <c r="Q7" s="884" t="s">
        <v>1140</v>
      </c>
      <c r="R7" s="884" t="s">
        <v>1141</v>
      </c>
      <c r="S7" s="884" t="s">
        <v>1950</v>
      </c>
    </row>
    <row r="8" spans="1:19" ht="32.65" customHeight="1">
      <c r="B8" s="883"/>
      <c r="C8" s="885" t="s">
        <v>2022</v>
      </c>
      <c r="D8" s="1177" t="s">
        <v>2023</v>
      </c>
      <c r="E8" s="1178"/>
      <c r="F8" s="1178"/>
      <c r="G8" s="1178"/>
      <c r="H8" s="1178"/>
      <c r="I8" s="1178"/>
      <c r="J8" s="1178"/>
      <c r="K8" s="1178"/>
      <c r="L8" s="1178"/>
      <c r="M8" s="1178"/>
      <c r="N8" s="1178"/>
      <c r="O8" s="1178"/>
      <c r="P8" s="1178"/>
      <c r="Q8" s="1178"/>
      <c r="R8" s="1178"/>
      <c r="S8" s="1179"/>
    </row>
    <row r="9" spans="1:19" ht="41.65" customHeight="1">
      <c r="B9" s="883"/>
      <c r="C9" s="886"/>
      <c r="D9" s="1180" t="s">
        <v>2024</v>
      </c>
      <c r="E9" s="1181"/>
      <c r="F9" s="1181"/>
      <c r="G9" s="1181"/>
      <c r="H9" s="1181"/>
      <c r="I9" s="1181"/>
      <c r="J9" s="1182"/>
      <c r="K9" s="1180" t="s">
        <v>2025</v>
      </c>
      <c r="L9" s="1181"/>
      <c r="M9" s="1181"/>
      <c r="N9" s="1181"/>
      <c r="O9" s="1181"/>
      <c r="P9" s="1181"/>
      <c r="Q9" s="1182"/>
      <c r="R9" s="1180" t="s">
        <v>2026</v>
      </c>
      <c r="S9" s="1182"/>
    </row>
    <row r="10" spans="1:19" ht="107.65" customHeight="1" thickBot="1">
      <c r="B10" s="883"/>
      <c r="C10" s="887"/>
      <c r="D10" s="888"/>
      <c r="E10" s="889" t="s">
        <v>2027</v>
      </c>
      <c r="F10" s="889" t="s">
        <v>2028</v>
      </c>
      <c r="G10" s="889" t="s">
        <v>2029</v>
      </c>
      <c r="H10" s="889" t="s">
        <v>2030</v>
      </c>
      <c r="I10" s="889" t="s">
        <v>2031</v>
      </c>
      <c r="J10" s="889" t="s">
        <v>2032</v>
      </c>
      <c r="K10" s="890" t="s">
        <v>2033</v>
      </c>
      <c r="L10" s="889" t="s">
        <v>2034</v>
      </c>
      <c r="M10" s="889" t="s">
        <v>2035</v>
      </c>
      <c r="N10" s="889" t="s">
        <v>2036</v>
      </c>
      <c r="O10" s="889" t="s">
        <v>2037</v>
      </c>
      <c r="P10" s="889" t="s">
        <v>2038</v>
      </c>
      <c r="Q10" s="889" t="s">
        <v>2039</v>
      </c>
      <c r="R10" s="891"/>
      <c r="S10" s="889" t="s">
        <v>2040</v>
      </c>
    </row>
    <row r="11" spans="1:19">
      <c r="B11" s="875">
        <v>1</v>
      </c>
      <c r="C11" s="880" t="s">
        <v>2041</v>
      </c>
      <c r="D11" s="958">
        <v>17908.664058840001</v>
      </c>
      <c r="E11" s="958">
        <v>1711.6598495000001</v>
      </c>
      <c r="F11" s="958">
        <v>5444.3020219041773</v>
      </c>
      <c r="G11" s="958">
        <v>3175.7160258282315</v>
      </c>
      <c r="H11" s="958">
        <v>975.58336671000006</v>
      </c>
      <c r="I11" s="958">
        <v>219.81557244000001</v>
      </c>
      <c r="J11" s="958">
        <v>177.01228559121748</v>
      </c>
      <c r="K11" s="958">
        <v>196.34318081000001</v>
      </c>
      <c r="L11" s="958">
        <v>255.69617558999997</v>
      </c>
      <c r="M11" s="958">
        <v>261.80453208</v>
      </c>
      <c r="N11" s="958">
        <v>543.78024483999991</v>
      </c>
      <c r="O11" s="958">
        <v>2037.0353738699998</v>
      </c>
      <c r="P11" s="958">
        <v>397.94582566999998</v>
      </c>
      <c r="Q11" s="958">
        <v>598.88851311320639</v>
      </c>
      <c r="R11" s="958">
        <v>13617.170212856794</v>
      </c>
      <c r="S11" s="958">
        <v>55.026355204457502</v>
      </c>
    </row>
    <row r="12" spans="1:19">
      <c r="B12" s="875">
        <v>2</v>
      </c>
      <c r="C12" s="876" t="s">
        <v>2042</v>
      </c>
      <c r="D12" s="954">
        <v>2215.4216832298744</v>
      </c>
      <c r="E12" s="954">
        <v>144.37530237000001</v>
      </c>
      <c r="F12" s="954">
        <v>271.94720471999995</v>
      </c>
      <c r="G12" s="954">
        <v>172.1059678</v>
      </c>
      <c r="H12" s="954">
        <v>64.192995330000002</v>
      </c>
      <c r="I12" s="954">
        <v>29.04967027</v>
      </c>
      <c r="J12" s="954">
        <v>26.34128844</v>
      </c>
      <c r="K12" s="954">
        <v>39.231294149999997</v>
      </c>
      <c r="L12" s="954">
        <v>109.78895209999999</v>
      </c>
      <c r="M12" s="954">
        <v>101.26783783</v>
      </c>
      <c r="N12" s="954">
        <v>116.39858626</v>
      </c>
      <c r="O12" s="954">
        <v>129.30795899</v>
      </c>
      <c r="P12" s="954">
        <v>23.18148244</v>
      </c>
      <c r="Q12" s="954">
        <v>27.852110280000002</v>
      </c>
      <c r="R12" s="954">
        <v>1668.3934611698739</v>
      </c>
      <c r="S12" s="954">
        <v>9.7452732043209753</v>
      </c>
    </row>
    <row r="13" spans="1:19">
      <c r="B13" s="875">
        <v>3</v>
      </c>
      <c r="C13" s="876" t="s">
        <v>2043</v>
      </c>
      <c r="D13" s="954">
        <v>15406.679305500125</v>
      </c>
      <c r="E13" s="954">
        <v>1560.0648410400001</v>
      </c>
      <c r="F13" s="954">
        <v>5096.6018648941772</v>
      </c>
      <c r="G13" s="954">
        <v>2944.8006761382317</v>
      </c>
      <c r="H13" s="954">
        <v>884.58410406000007</v>
      </c>
      <c r="I13" s="954">
        <v>182.27232918999999</v>
      </c>
      <c r="J13" s="954">
        <v>148.03765229121751</v>
      </c>
      <c r="K13" s="954">
        <v>157.11188666000001</v>
      </c>
      <c r="L13" s="954">
        <v>145.44778540999999</v>
      </c>
      <c r="M13" s="954">
        <v>155.88076113999998</v>
      </c>
      <c r="N13" s="954">
        <v>413.81109223999999</v>
      </c>
      <c r="O13" s="954">
        <v>1876.3773677500001</v>
      </c>
      <c r="P13" s="954">
        <v>362.37757120999999</v>
      </c>
      <c r="Q13" s="954">
        <v>552.84117920320637</v>
      </c>
      <c r="R13" s="954">
        <v>11742.831661886919</v>
      </c>
      <c r="S13" s="954">
        <v>61.626170994172455</v>
      </c>
    </row>
    <row r="14" spans="1:19" ht="30" customHeight="1">
      <c r="B14" s="875">
        <v>4</v>
      </c>
      <c r="C14" s="892" t="s">
        <v>2044</v>
      </c>
      <c r="D14" s="954">
        <v>286.56307011000001</v>
      </c>
      <c r="E14" s="954">
        <v>7.2197060899999999</v>
      </c>
      <c r="F14" s="954">
        <v>75.752952289999996</v>
      </c>
      <c r="G14" s="954">
        <v>58.809381889999997</v>
      </c>
      <c r="H14" s="954">
        <v>26.806267319999996</v>
      </c>
      <c r="I14" s="954">
        <v>8.4935729799999997</v>
      </c>
      <c r="J14" s="954">
        <v>2.6333448599999998</v>
      </c>
      <c r="K14" s="954">
        <v>0</v>
      </c>
      <c r="L14" s="954">
        <v>0.45943807999999997</v>
      </c>
      <c r="M14" s="954">
        <v>4.6559331099999994</v>
      </c>
      <c r="N14" s="954">
        <v>13.570566339999999</v>
      </c>
      <c r="O14" s="954">
        <v>31.350047130000004</v>
      </c>
      <c r="P14" s="954">
        <v>12.386772020000002</v>
      </c>
      <c r="Q14" s="954">
        <v>18.195223629999997</v>
      </c>
      <c r="R14" s="954">
        <v>205.94508980000001</v>
      </c>
      <c r="S14" s="954">
        <v>47.370206179108429</v>
      </c>
    </row>
    <row r="15" spans="1:19" ht="32.65" customHeight="1" thickBot="1">
      <c r="B15" s="875">
        <v>5</v>
      </c>
      <c r="C15" s="893" t="s">
        <v>2045</v>
      </c>
      <c r="D15" s="954">
        <v>7468.2173580104209</v>
      </c>
      <c r="E15" s="954">
        <v>923.90128047999997</v>
      </c>
      <c r="F15" s="954">
        <v>3799.6015241441783</v>
      </c>
      <c r="G15" s="954">
        <v>1909.3682202350253</v>
      </c>
      <c r="H15" s="954">
        <v>599.60179872000003</v>
      </c>
      <c r="I15" s="954">
        <v>116.77370056999999</v>
      </c>
      <c r="J15" s="954">
        <v>111.00696989121749</v>
      </c>
      <c r="K15" s="954">
        <v>0</v>
      </c>
      <c r="L15" s="954">
        <v>0</v>
      </c>
      <c r="M15" s="954">
        <v>0</v>
      </c>
      <c r="N15" s="954">
        <v>0</v>
      </c>
      <c r="O15" s="954">
        <v>0</v>
      </c>
      <c r="P15" s="954">
        <v>0</v>
      </c>
      <c r="Q15" s="954">
        <v>0</v>
      </c>
      <c r="R15" s="954">
        <v>7468.2173580104209</v>
      </c>
      <c r="S15" s="954">
        <v>99.870981632176196</v>
      </c>
    </row>
    <row r="16" spans="1:19">
      <c r="B16" s="875">
        <v>6</v>
      </c>
      <c r="C16" s="880" t="s">
        <v>2046</v>
      </c>
      <c r="D16" s="958">
        <v>625.09770670999967</v>
      </c>
      <c r="E16" s="958">
        <v>0</v>
      </c>
      <c r="F16" s="958">
        <v>0.25114589999999998</v>
      </c>
      <c r="G16" s="958">
        <v>0.65777653000000003</v>
      </c>
      <c r="H16" s="958">
        <v>0</v>
      </c>
      <c r="I16" s="958">
        <v>0</v>
      </c>
      <c r="J16" s="958">
        <v>0</v>
      </c>
      <c r="K16" s="958">
        <v>0</v>
      </c>
      <c r="L16" s="958">
        <v>0</v>
      </c>
      <c r="M16" s="958">
        <v>0</v>
      </c>
      <c r="N16" s="958">
        <v>0.53110527000000007</v>
      </c>
      <c r="O16" s="958">
        <v>0</v>
      </c>
      <c r="P16" s="958">
        <v>0</v>
      </c>
      <c r="Q16" s="958">
        <v>0.12667126000000001</v>
      </c>
      <c r="R16" s="958">
        <v>624.43993017999969</v>
      </c>
      <c r="S16" s="958">
        <v>4.0898875570686541E-2</v>
      </c>
    </row>
    <row r="17" spans="2:19">
      <c r="B17" s="875">
        <v>7</v>
      </c>
      <c r="C17" s="876" t="s">
        <v>2042</v>
      </c>
      <c r="D17" s="954">
        <v>159.25621858000002</v>
      </c>
      <c r="E17" s="954">
        <v>0</v>
      </c>
      <c r="F17" s="954">
        <v>0</v>
      </c>
      <c r="G17" s="954">
        <v>0</v>
      </c>
      <c r="H17" s="954">
        <v>0</v>
      </c>
      <c r="I17" s="954">
        <v>0</v>
      </c>
      <c r="J17" s="954">
        <v>0</v>
      </c>
      <c r="K17" s="954">
        <v>0</v>
      </c>
      <c r="L17" s="954">
        <v>0</v>
      </c>
      <c r="M17" s="954">
        <v>0</v>
      </c>
      <c r="N17" s="954">
        <v>0</v>
      </c>
      <c r="O17" s="954">
        <v>0</v>
      </c>
      <c r="P17" s="954">
        <v>0</v>
      </c>
      <c r="Q17" s="954">
        <v>0</v>
      </c>
      <c r="R17" s="954">
        <v>159.25621858000002</v>
      </c>
      <c r="S17" s="954">
        <v>0</v>
      </c>
    </row>
    <row r="18" spans="2:19">
      <c r="B18" s="875">
        <v>8</v>
      </c>
      <c r="C18" s="876" t="s">
        <v>2043</v>
      </c>
      <c r="D18" s="954">
        <v>452.44419058999966</v>
      </c>
      <c r="E18" s="954">
        <v>0</v>
      </c>
      <c r="F18" s="954">
        <v>0</v>
      </c>
      <c r="G18" s="954">
        <v>0</v>
      </c>
      <c r="H18" s="954">
        <v>0</v>
      </c>
      <c r="I18" s="954">
        <v>0</v>
      </c>
      <c r="J18" s="954">
        <v>0</v>
      </c>
      <c r="K18" s="954">
        <v>0</v>
      </c>
      <c r="L18" s="954">
        <v>0</v>
      </c>
      <c r="M18" s="954">
        <v>0</v>
      </c>
      <c r="N18" s="954">
        <v>0</v>
      </c>
      <c r="O18" s="954">
        <v>0</v>
      </c>
      <c r="P18" s="954">
        <v>0</v>
      </c>
      <c r="Q18" s="954">
        <v>0</v>
      </c>
      <c r="R18" s="954">
        <v>452.44419058999966</v>
      </c>
      <c r="S18" s="954">
        <v>0</v>
      </c>
    </row>
    <row r="19" spans="2:19" ht="39" customHeight="1">
      <c r="B19" s="875">
        <v>9</v>
      </c>
      <c r="C19" s="892" t="s">
        <v>2044</v>
      </c>
      <c r="D19" s="954">
        <v>13.397297539999999</v>
      </c>
      <c r="E19" s="954">
        <v>0</v>
      </c>
      <c r="F19" s="954">
        <v>0.25114589999999998</v>
      </c>
      <c r="G19" s="954">
        <v>0.65777653000000003</v>
      </c>
      <c r="H19" s="954">
        <v>0</v>
      </c>
      <c r="I19" s="954">
        <v>0</v>
      </c>
      <c r="J19" s="954">
        <v>0</v>
      </c>
      <c r="K19" s="954">
        <v>0</v>
      </c>
      <c r="L19" s="954">
        <v>0</v>
      </c>
      <c r="M19" s="954">
        <v>0</v>
      </c>
      <c r="N19" s="954">
        <v>0.53110527000000007</v>
      </c>
      <c r="O19" s="954">
        <v>0</v>
      </c>
      <c r="P19" s="954">
        <v>0</v>
      </c>
      <c r="Q19" s="954">
        <v>0.12667126000000001</v>
      </c>
      <c r="R19" s="954">
        <v>12.739521009999999</v>
      </c>
      <c r="S19" s="954">
        <v>1.97</v>
      </c>
    </row>
    <row r="20" spans="2:19" ht="30.4" customHeight="1">
      <c r="B20" s="875">
        <v>10</v>
      </c>
      <c r="C20" s="892" t="s">
        <v>2045</v>
      </c>
      <c r="D20" s="954">
        <v>0.25114589999999998</v>
      </c>
      <c r="E20" s="954">
        <v>0</v>
      </c>
      <c r="F20" s="954">
        <v>0.25114589999999998</v>
      </c>
      <c r="G20" s="954">
        <v>0</v>
      </c>
      <c r="H20" s="954">
        <v>0</v>
      </c>
      <c r="I20" s="954">
        <v>0</v>
      </c>
      <c r="J20" s="954">
        <v>0</v>
      </c>
      <c r="K20" s="954">
        <v>0</v>
      </c>
      <c r="L20" s="954">
        <v>0</v>
      </c>
      <c r="M20" s="954">
        <v>0</v>
      </c>
      <c r="N20" s="954">
        <v>0</v>
      </c>
      <c r="O20" s="954">
        <v>0</v>
      </c>
      <c r="P20" s="954">
        <v>0</v>
      </c>
      <c r="Q20" s="954">
        <v>0</v>
      </c>
      <c r="R20" s="954">
        <v>0.25114589999999998</v>
      </c>
      <c r="S20" s="954">
        <v>100.00000000000003</v>
      </c>
    </row>
    <row r="64" ht="18.95" customHeight="1"/>
    <row r="65" ht="19.350000000000001" customHeight="1"/>
  </sheetData>
  <mergeCells count="6">
    <mergeCell ref="D8:S8"/>
    <mergeCell ref="D9:J9"/>
    <mergeCell ref="K9:Q9"/>
    <mergeCell ref="R9:S9"/>
    <mergeCell ref="C2:K3"/>
    <mergeCell ref="L2:N3"/>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57"/>
  <sheetViews>
    <sheetView zoomScale="85" zoomScaleNormal="85" workbookViewId="0">
      <selection activeCell="J34" sqref="J34:J35"/>
    </sheetView>
  </sheetViews>
  <sheetFormatPr baseColWidth="10" defaultColWidth="11.140625" defaultRowHeight="15"/>
  <cols>
    <col min="1" max="1" width="21.42578125" style="1" customWidth="1"/>
    <col min="2" max="2" width="11.140625" style="1"/>
    <col min="3" max="3" width="42.5703125" style="1" customWidth="1"/>
    <col min="4" max="4" width="14.140625" style="1" customWidth="1"/>
    <col min="5" max="5" width="17.140625" style="1" customWidth="1"/>
    <col min="6" max="6" width="26.140625" style="1" customWidth="1"/>
    <col min="7" max="7" width="14.5703125" style="1" customWidth="1"/>
    <col min="8" max="8" width="25.5703125" style="1" customWidth="1"/>
    <col min="9" max="9" width="14" style="1" customWidth="1"/>
    <col min="10" max="10" width="11.28515625" style="1" customWidth="1"/>
    <col min="11" max="16" width="12.28515625" style="1" customWidth="1"/>
    <col min="17" max="17" width="7.7109375" style="1" customWidth="1"/>
    <col min="18" max="18" width="18.42578125" style="1" customWidth="1"/>
    <col min="19" max="16384" width="11.140625" style="1"/>
  </cols>
  <sheetData>
    <row r="2" spans="1:13" ht="14.65" customHeight="1">
      <c r="C2" s="1171" t="s">
        <v>2280</v>
      </c>
      <c r="D2" s="1171"/>
      <c r="E2" s="1171"/>
      <c r="F2" s="1171"/>
      <c r="G2" s="1171"/>
      <c r="H2" s="1171"/>
      <c r="I2" s="1171"/>
      <c r="J2" s="1171"/>
      <c r="K2" s="1171"/>
      <c r="L2" s="1171"/>
      <c r="M2" s="1171"/>
    </row>
    <row r="3" spans="1:13" ht="14.65" customHeight="1">
      <c r="C3" s="1171"/>
      <c r="D3" s="1171"/>
      <c r="E3" s="1171"/>
      <c r="F3" s="1171"/>
      <c r="G3" s="1171"/>
      <c r="H3" s="1171"/>
      <c r="I3" s="1171"/>
      <c r="J3" s="1171"/>
      <c r="K3" s="1171"/>
      <c r="L3" s="1171"/>
      <c r="M3" s="1171"/>
    </row>
    <row r="4" spans="1:13">
      <c r="A4" s="257" t="s">
        <v>241</v>
      </c>
    </row>
    <row r="5" spans="1:13" ht="15.75">
      <c r="A5" s="43" t="s">
        <v>2047</v>
      </c>
      <c r="C5" s="2"/>
      <c r="D5" s="2"/>
      <c r="E5" s="2"/>
      <c r="F5" s="2"/>
      <c r="G5" s="2"/>
      <c r="H5" s="2"/>
    </row>
    <row r="6" spans="1:13" ht="15.75">
      <c r="A6" s="43"/>
      <c r="C6" s="2"/>
      <c r="D6" s="2"/>
      <c r="E6" s="2"/>
      <c r="F6" s="2"/>
      <c r="G6" s="2"/>
      <c r="H6" s="2"/>
    </row>
    <row r="7" spans="1:13" ht="26.65" customHeight="1">
      <c r="C7" s="894" t="s">
        <v>255</v>
      </c>
      <c r="D7" s="894" t="s">
        <v>256</v>
      </c>
      <c r="E7" s="894" t="s">
        <v>257</v>
      </c>
      <c r="F7" s="894" t="s">
        <v>258</v>
      </c>
      <c r="G7" s="894" t="s">
        <v>259</v>
      </c>
      <c r="H7" s="894" t="s">
        <v>322</v>
      </c>
    </row>
    <row r="8" spans="1:13" ht="89.1" customHeight="1">
      <c r="B8" s="895"/>
      <c r="C8" s="983" t="s">
        <v>2048</v>
      </c>
      <c r="D8" s="982" t="s">
        <v>2306</v>
      </c>
      <c r="E8" s="982" t="s">
        <v>2307</v>
      </c>
      <c r="F8" s="982" t="s">
        <v>2308</v>
      </c>
      <c r="G8" s="982" t="s">
        <v>2309</v>
      </c>
      <c r="H8" s="984" t="s">
        <v>2310</v>
      </c>
    </row>
    <row r="9" spans="1:13" ht="30.95" customHeight="1">
      <c r="B9" s="895">
        <v>1</v>
      </c>
      <c r="C9" s="898" t="s">
        <v>2264</v>
      </c>
      <c r="D9" s="899" t="s">
        <v>2265</v>
      </c>
      <c r="E9" s="946" t="s">
        <v>2266</v>
      </c>
      <c r="F9" s="900" t="s">
        <v>2267</v>
      </c>
      <c r="G9" s="947">
        <v>0.83199999999999996</v>
      </c>
      <c r="H9" s="899" t="s">
        <v>2268</v>
      </c>
    </row>
    <row r="10" spans="1:13" ht="30.95" customHeight="1">
      <c r="B10" s="895">
        <v>2</v>
      </c>
      <c r="C10" s="901" t="s">
        <v>2049</v>
      </c>
      <c r="D10" s="899">
        <v>1</v>
      </c>
      <c r="E10" s="946" t="s">
        <v>2269</v>
      </c>
      <c r="F10" s="900" t="s">
        <v>2267</v>
      </c>
      <c r="G10" s="947">
        <v>1.2689999999999999</v>
      </c>
      <c r="H10" s="899" t="s">
        <v>2270</v>
      </c>
    </row>
    <row r="11" spans="1:13" ht="38.25">
      <c r="B11" s="895">
        <v>3</v>
      </c>
      <c r="C11" s="901" t="s">
        <v>2271</v>
      </c>
      <c r="D11" s="899">
        <v>1</v>
      </c>
      <c r="E11" s="946" t="s">
        <v>2272</v>
      </c>
      <c r="F11" s="900" t="s">
        <v>2273</v>
      </c>
      <c r="G11" s="947">
        <v>0</v>
      </c>
      <c r="H11" s="899" t="s">
        <v>2274</v>
      </c>
    </row>
    <row r="12" spans="1:13" ht="24.4" customHeight="1">
      <c r="B12" s="895">
        <v>4</v>
      </c>
      <c r="C12" s="901" t="s">
        <v>2275</v>
      </c>
      <c r="D12" s="899" t="s">
        <v>2265</v>
      </c>
      <c r="E12" s="946" t="s">
        <v>2276</v>
      </c>
      <c r="F12" s="900" t="s">
        <v>2267</v>
      </c>
      <c r="G12" s="947">
        <v>0.70699999999999996</v>
      </c>
      <c r="H12" s="899" t="s">
        <v>2277</v>
      </c>
    </row>
    <row r="56" ht="18.95" customHeight="1"/>
    <row r="57" ht="19.350000000000001" customHeight="1"/>
  </sheetData>
  <mergeCells count="1">
    <mergeCell ref="C2:M3"/>
  </mergeCell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65"/>
  <sheetViews>
    <sheetView workbookViewId="0">
      <selection activeCell="G11" sqref="G11"/>
    </sheetView>
  </sheetViews>
  <sheetFormatPr baseColWidth="10" defaultColWidth="11.140625" defaultRowHeight="15"/>
  <cols>
    <col min="1" max="1" width="19.42578125" style="1" customWidth="1"/>
    <col min="2" max="2" width="11.140625" style="1"/>
    <col min="3" max="3" width="25.140625" style="1" customWidth="1"/>
    <col min="4" max="4" width="31.7109375" style="1" customWidth="1"/>
    <col min="5" max="5" width="17.140625" style="1" customWidth="1"/>
    <col min="6" max="6" width="23.28515625" style="1" customWidth="1"/>
    <col min="7" max="8" width="25.5703125" style="1" customWidth="1"/>
    <col min="9" max="9" width="21.7109375" style="1" customWidth="1"/>
    <col min="10" max="10" width="14" style="1" customWidth="1"/>
    <col min="11" max="11" width="11.28515625" style="1" customWidth="1"/>
    <col min="12" max="17" width="12.28515625" style="1" customWidth="1"/>
    <col min="18" max="18" width="7.7109375" style="1" customWidth="1"/>
    <col min="19" max="19" width="18.42578125" style="1" customWidth="1"/>
    <col min="20" max="16384" width="11.140625" style="1"/>
  </cols>
  <sheetData>
    <row r="2" spans="1:14" ht="14.65" customHeight="1">
      <c r="C2" s="1171" t="s">
        <v>2281</v>
      </c>
      <c r="D2" s="1171"/>
      <c r="E2" s="1171"/>
      <c r="F2" s="1171"/>
      <c r="G2" s="1171"/>
      <c r="H2" s="1171"/>
      <c r="I2" s="1171"/>
      <c r="J2" s="1171"/>
      <c r="K2" s="1171"/>
      <c r="L2" s="1171"/>
      <c r="M2" s="1171"/>
      <c r="N2" s="1171"/>
    </row>
    <row r="3" spans="1:14" ht="14.65" customHeight="1">
      <c r="C3" s="1171"/>
      <c r="D3" s="1171"/>
      <c r="E3" s="1171"/>
      <c r="F3" s="1171"/>
      <c r="G3" s="1171"/>
      <c r="H3" s="1171"/>
      <c r="I3" s="1171"/>
      <c r="J3" s="1171"/>
      <c r="K3" s="1171"/>
      <c r="L3" s="1171"/>
      <c r="M3" s="1171"/>
      <c r="N3" s="1171"/>
    </row>
    <row r="4" spans="1:14">
      <c r="A4" s="257" t="s">
        <v>241</v>
      </c>
    </row>
    <row r="5" spans="1:14" ht="15.75">
      <c r="A5" s="43" t="s">
        <v>2050</v>
      </c>
      <c r="C5" s="2"/>
      <c r="D5" s="2"/>
      <c r="E5" s="2"/>
      <c r="F5" s="2"/>
      <c r="G5" s="2"/>
      <c r="H5" s="2"/>
      <c r="I5" s="2"/>
    </row>
    <row r="6" spans="1:14" ht="15.75">
      <c r="A6" s="43"/>
      <c r="C6" s="2"/>
      <c r="D6" s="2"/>
      <c r="E6" s="2"/>
      <c r="F6" s="2"/>
      <c r="G6" s="2"/>
      <c r="H6" s="2"/>
      <c r="I6" s="2"/>
    </row>
    <row r="7" spans="1:14" ht="26.65" customHeight="1">
      <c r="B7" s="907"/>
      <c r="C7" s="894" t="s">
        <v>255</v>
      </c>
      <c r="D7" s="894" t="s">
        <v>256</v>
      </c>
      <c r="E7" s="894" t="s">
        <v>257</v>
      </c>
      <c r="F7" s="894" t="s">
        <v>258</v>
      </c>
      <c r="G7" s="894" t="s">
        <v>259</v>
      </c>
    </row>
    <row r="8" spans="1:14" ht="89.1" customHeight="1">
      <c r="B8" s="908"/>
      <c r="C8" s="909" t="s">
        <v>2051</v>
      </c>
      <c r="D8" s="896" t="s">
        <v>2052</v>
      </c>
      <c r="E8" s="896" t="s">
        <v>1962</v>
      </c>
      <c r="F8" s="896" t="s">
        <v>2053</v>
      </c>
      <c r="G8" s="897" t="s">
        <v>2054</v>
      </c>
    </row>
    <row r="9" spans="1:14" ht="25.35" customHeight="1">
      <c r="B9" s="895">
        <v>1</v>
      </c>
      <c r="C9" s="911"/>
      <c r="D9" s="912"/>
      <c r="E9" s="911"/>
      <c r="F9" s="913"/>
      <c r="G9" s="911"/>
    </row>
    <row r="10" spans="1:14" ht="30.95" customHeight="1">
      <c r="B10" s="908"/>
      <c r="C10" s="910" t="s">
        <v>2055</v>
      </c>
      <c r="D10" s="908"/>
      <c r="E10" s="908"/>
    </row>
    <row r="11" spans="1:14">
      <c r="B11" s="895"/>
    </row>
    <row r="12" spans="1:14" ht="24.4" customHeight="1">
      <c r="B12" s="895"/>
    </row>
    <row r="13" spans="1:14">
      <c r="B13" s="895"/>
    </row>
    <row r="14" spans="1:14">
      <c r="B14" s="895"/>
    </row>
    <row r="15" spans="1:14">
      <c r="B15" s="895"/>
    </row>
    <row r="16" spans="1:14">
      <c r="B16" s="895"/>
    </row>
    <row r="17" spans="2:9" ht="36" customHeight="1">
      <c r="B17" s="895"/>
    </row>
    <row r="18" spans="2:9">
      <c r="B18" s="895"/>
      <c r="C18" s="902"/>
      <c r="F18" s="903"/>
      <c r="G18" s="903"/>
      <c r="H18" s="903"/>
      <c r="I18" s="903"/>
    </row>
    <row r="19" spans="2:9">
      <c r="B19" s="895"/>
      <c r="C19" s="904"/>
      <c r="F19" s="903"/>
      <c r="G19" s="903"/>
      <c r="H19" s="903"/>
      <c r="I19" s="903"/>
    </row>
    <row r="20" spans="2:9">
      <c r="B20" s="905"/>
      <c r="C20" s="906"/>
      <c r="D20" s="905"/>
      <c r="E20" s="905"/>
      <c r="F20" s="905"/>
      <c r="G20" s="905"/>
      <c r="H20" s="905"/>
    </row>
    <row r="64" ht="18.95" customHeight="1"/>
    <row r="65" ht="19.350000000000001" customHeight="1"/>
  </sheetData>
  <mergeCells count="1">
    <mergeCell ref="C2:N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4"/>
  <sheetViews>
    <sheetView workbookViewId="0">
      <selection activeCell="D6" sqref="D6:H24"/>
    </sheetView>
  </sheetViews>
  <sheetFormatPr baseColWidth="10" defaultColWidth="11.42578125" defaultRowHeight="15"/>
  <cols>
    <col min="1" max="1" width="17.85546875" style="1" customWidth="1"/>
    <col min="2" max="2" width="3.7109375" style="1" customWidth="1"/>
    <col min="3" max="3" width="11.42578125" style="1"/>
    <col min="4" max="4" width="41.42578125" style="1" bestFit="1" customWidth="1"/>
    <col min="5" max="5" width="10.7109375" style="1" bestFit="1" customWidth="1"/>
    <col min="6" max="6" width="25.140625" style="1" bestFit="1" customWidth="1"/>
    <col min="7" max="8" width="15" style="1" customWidth="1"/>
    <col min="9" max="16384" width="11.42578125" style="1"/>
  </cols>
  <sheetData>
    <row r="2" spans="1:9">
      <c r="C2" s="990" t="s">
        <v>393</v>
      </c>
      <c r="D2" s="990"/>
      <c r="E2" s="990"/>
      <c r="F2" s="990"/>
      <c r="G2" s="990"/>
      <c r="H2" s="990"/>
      <c r="I2" s="990"/>
    </row>
    <row r="3" spans="1:9">
      <c r="C3" s="990"/>
      <c r="D3" s="990"/>
      <c r="E3" s="990"/>
      <c r="F3" s="990"/>
      <c r="G3" s="990"/>
      <c r="H3" s="990"/>
      <c r="I3" s="990"/>
    </row>
    <row r="4" spans="1:9">
      <c r="A4" s="258" t="s">
        <v>241</v>
      </c>
    </row>
    <row r="5" spans="1:9" ht="15.75">
      <c r="A5" s="43"/>
    </row>
    <row r="6" spans="1:9" ht="45.75" customHeight="1" thickBot="1">
      <c r="D6" s="2"/>
      <c r="E6" s="2"/>
      <c r="F6" s="2"/>
      <c r="G6" s="1000" t="s">
        <v>394</v>
      </c>
      <c r="H6" s="1006"/>
    </row>
    <row r="7" spans="1:9" ht="39" customHeight="1" thickBot="1">
      <c r="D7" s="98" t="s">
        <v>395</v>
      </c>
      <c r="E7" s="98" t="s">
        <v>396</v>
      </c>
      <c r="F7" s="98" t="s">
        <v>397</v>
      </c>
      <c r="G7" s="98" t="s">
        <v>398</v>
      </c>
      <c r="H7" s="98" t="s">
        <v>399</v>
      </c>
    </row>
    <row r="8" spans="1:9">
      <c r="D8" s="64" t="s">
        <v>2162</v>
      </c>
      <c r="E8" s="99" t="s">
        <v>2163</v>
      </c>
      <c r="F8" s="100" t="s">
        <v>2082</v>
      </c>
      <c r="G8" s="65">
        <v>1</v>
      </c>
      <c r="H8" s="65" t="s">
        <v>1901</v>
      </c>
    </row>
    <row r="9" spans="1:9">
      <c r="D9" s="66" t="s">
        <v>2164</v>
      </c>
      <c r="E9" s="101" t="s">
        <v>2163</v>
      </c>
      <c r="F9" s="102" t="s">
        <v>2087</v>
      </c>
      <c r="G9" s="67">
        <v>1</v>
      </c>
      <c r="H9" s="67" t="s">
        <v>1901</v>
      </c>
    </row>
    <row r="10" spans="1:9">
      <c r="D10" s="64" t="s">
        <v>2165</v>
      </c>
      <c r="E10" s="99" t="s">
        <v>2163</v>
      </c>
      <c r="F10" s="100" t="s">
        <v>2089</v>
      </c>
      <c r="G10" s="65">
        <v>0.87939999999999996</v>
      </c>
      <c r="H10" s="65">
        <v>0.1206</v>
      </c>
    </row>
    <row r="11" spans="1:9">
      <c r="D11" s="66" t="s">
        <v>2166</v>
      </c>
      <c r="E11" s="101" t="s">
        <v>2167</v>
      </c>
      <c r="F11" s="102" t="s">
        <v>2080</v>
      </c>
      <c r="G11" s="67">
        <v>1</v>
      </c>
      <c r="H11" s="67" t="s">
        <v>1901</v>
      </c>
    </row>
    <row r="12" spans="1:9">
      <c r="D12" s="64" t="s">
        <v>2168</v>
      </c>
      <c r="E12" s="99" t="s">
        <v>2167</v>
      </c>
      <c r="F12" s="100" t="s">
        <v>2082</v>
      </c>
      <c r="G12" s="65">
        <v>1</v>
      </c>
      <c r="H12" s="65" t="s">
        <v>1901</v>
      </c>
    </row>
    <row r="13" spans="1:9">
      <c r="D13" s="66" t="s">
        <v>2169</v>
      </c>
      <c r="E13" s="101" t="s">
        <v>2167</v>
      </c>
      <c r="F13" s="102" t="s">
        <v>2084</v>
      </c>
      <c r="G13" s="67">
        <v>1</v>
      </c>
      <c r="H13" s="67" t="s">
        <v>1901</v>
      </c>
    </row>
    <row r="14" spans="1:9">
      <c r="D14" s="64" t="s">
        <v>2170</v>
      </c>
      <c r="E14" s="99" t="s">
        <v>2163</v>
      </c>
      <c r="F14" s="100" t="s">
        <v>2171</v>
      </c>
      <c r="G14" s="65" t="s">
        <v>1901</v>
      </c>
      <c r="H14" s="65">
        <v>0.51</v>
      </c>
    </row>
    <row r="15" spans="1:9">
      <c r="D15" s="66" t="s">
        <v>2104</v>
      </c>
      <c r="E15" s="101" t="s">
        <v>2172</v>
      </c>
      <c r="F15" s="102" t="s">
        <v>2105</v>
      </c>
      <c r="G15" s="67" t="s">
        <v>1901</v>
      </c>
      <c r="H15" s="67">
        <v>0.7</v>
      </c>
    </row>
    <row r="16" spans="1:9">
      <c r="D16" s="64" t="s">
        <v>2173</v>
      </c>
      <c r="E16" s="99" t="s">
        <v>2174</v>
      </c>
      <c r="F16" s="100" t="s">
        <v>2092</v>
      </c>
      <c r="G16" s="65">
        <v>1</v>
      </c>
      <c r="H16" s="65" t="s">
        <v>1901</v>
      </c>
    </row>
    <row r="17" spans="4:8">
      <c r="D17" s="66" t="s">
        <v>2088</v>
      </c>
      <c r="E17" s="101" t="s">
        <v>2175</v>
      </c>
      <c r="F17" s="102" t="s">
        <v>2089</v>
      </c>
      <c r="G17" s="67">
        <v>0</v>
      </c>
      <c r="H17" s="67">
        <v>0.99990000000000001</v>
      </c>
    </row>
    <row r="18" spans="4:8">
      <c r="D18" s="64" t="s">
        <v>2103</v>
      </c>
      <c r="E18" s="99" t="s">
        <v>2176</v>
      </c>
      <c r="F18" s="100" t="s">
        <v>2089</v>
      </c>
      <c r="G18" s="65">
        <v>1</v>
      </c>
      <c r="H18" s="65" t="s">
        <v>1901</v>
      </c>
    </row>
    <row r="19" spans="4:8">
      <c r="D19" s="66" t="s">
        <v>2102</v>
      </c>
      <c r="E19" s="101" t="s">
        <v>2175</v>
      </c>
      <c r="F19" s="102" t="s">
        <v>2089</v>
      </c>
      <c r="G19" s="67">
        <v>0.99529999999999996</v>
      </c>
      <c r="H19" s="67" t="s">
        <v>1901</v>
      </c>
    </row>
    <row r="20" spans="4:8">
      <c r="D20" s="64" t="s">
        <v>2177</v>
      </c>
      <c r="E20" s="99" t="s">
        <v>2163</v>
      </c>
      <c r="F20" s="100" t="s">
        <v>2082</v>
      </c>
      <c r="G20" s="65" t="s">
        <v>1901</v>
      </c>
      <c r="H20" s="65">
        <v>1</v>
      </c>
    </row>
    <row r="21" spans="4:8">
      <c r="D21" s="66" t="s">
        <v>2178</v>
      </c>
      <c r="E21" s="101" t="s">
        <v>2179</v>
      </c>
      <c r="F21" s="102" t="s">
        <v>2094</v>
      </c>
      <c r="G21" s="67" t="s">
        <v>1901</v>
      </c>
      <c r="H21" s="67">
        <v>1</v>
      </c>
    </row>
    <row r="22" spans="4:8">
      <c r="D22" s="64" t="s">
        <v>2180</v>
      </c>
      <c r="E22" s="99" t="s">
        <v>2163</v>
      </c>
      <c r="F22" s="100" t="s">
        <v>2082</v>
      </c>
      <c r="G22" s="65" t="s">
        <v>1901</v>
      </c>
      <c r="H22" s="65">
        <v>1</v>
      </c>
    </row>
    <row r="23" spans="4:8">
      <c r="D23" s="66" t="s">
        <v>2181</v>
      </c>
      <c r="E23" s="101" t="s">
        <v>2163</v>
      </c>
      <c r="F23" s="102" t="s">
        <v>2098</v>
      </c>
      <c r="G23" s="67" t="s">
        <v>1901</v>
      </c>
      <c r="H23" s="67">
        <v>1</v>
      </c>
    </row>
    <row r="24" spans="4:8">
      <c r="D24" s="66" t="s">
        <v>2182</v>
      </c>
      <c r="E24" s="101" t="s">
        <v>2183</v>
      </c>
      <c r="F24" s="102" t="s">
        <v>2080</v>
      </c>
      <c r="G24" s="67">
        <v>0.38350000000000001</v>
      </c>
      <c r="H24" s="67">
        <v>0.61650000000000005</v>
      </c>
    </row>
  </sheetData>
  <mergeCells count="2">
    <mergeCell ref="C2:I3"/>
    <mergeCell ref="G6:H6"/>
  </mergeCells>
  <pageMargins left="0.7" right="0.7" top="0.75" bottom="0.75" header="0.3" footer="0.3"/>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33"/>
  <sheetViews>
    <sheetView zoomScale="55" zoomScaleNormal="55" workbookViewId="0">
      <selection activeCell="G11" sqref="G11"/>
    </sheetView>
  </sheetViews>
  <sheetFormatPr baseColWidth="10" defaultColWidth="11.140625" defaultRowHeight="15"/>
  <cols>
    <col min="1" max="1" width="19.7109375" style="1" customWidth="1"/>
    <col min="2" max="2" width="11.140625" style="1"/>
    <col min="3" max="3" width="59.28515625" style="1" customWidth="1"/>
    <col min="4" max="4" width="13.7109375" style="1" customWidth="1"/>
    <col min="5" max="5" width="17.140625" style="1" customWidth="1"/>
    <col min="6" max="6" width="23.28515625" style="1" customWidth="1"/>
    <col min="7" max="8" width="25.5703125" style="1" customWidth="1"/>
    <col min="9" max="9" width="21.7109375" style="1" customWidth="1"/>
    <col min="10" max="12" width="24.7109375" style="1" customWidth="1"/>
    <col min="13" max="13" width="12.28515625" style="1" customWidth="1"/>
    <col min="14" max="14" width="15" style="1" customWidth="1"/>
    <col min="15" max="15" width="12.28515625" style="1" customWidth="1"/>
    <col min="16" max="16" width="15.140625" style="1" customWidth="1"/>
    <col min="17" max="17" width="15.42578125" style="1" customWidth="1"/>
    <col min="18" max="18" width="7.7109375" style="1" customWidth="1"/>
    <col min="19" max="19" width="18.42578125" style="1" customWidth="1"/>
    <col min="20" max="16384" width="11.140625" style="1"/>
  </cols>
  <sheetData>
    <row r="2" spans="1:17" ht="14.65" customHeight="1">
      <c r="C2" s="1171" t="s">
        <v>2282</v>
      </c>
      <c r="D2" s="1171"/>
      <c r="E2" s="1171"/>
      <c r="F2" s="1171"/>
      <c r="G2" s="1171"/>
      <c r="H2" s="1171"/>
      <c r="I2" s="1171"/>
      <c r="J2" s="1171"/>
      <c r="K2" s="1171"/>
      <c r="L2" s="1171"/>
      <c r="M2" s="1171"/>
      <c r="N2" s="1171"/>
    </row>
    <row r="3" spans="1:17" ht="14.65" customHeight="1">
      <c r="C3" s="1171"/>
      <c r="D3" s="1171"/>
      <c r="E3" s="1171"/>
      <c r="F3" s="1171"/>
      <c r="G3" s="1171"/>
      <c r="H3" s="1171"/>
      <c r="I3" s="1171"/>
      <c r="J3" s="1171"/>
      <c r="K3" s="1171"/>
      <c r="L3" s="1171"/>
      <c r="M3" s="1171"/>
      <c r="N3" s="1171"/>
    </row>
    <row r="4" spans="1:17">
      <c r="A4" s="257" t="s">
        <v>241</v>
      </c>
    </row>
    <row r="5" spans="1:17" ht="15.75">
      <c r="A5" s="43" t="s">
        <v>2056</v>
      </c>
      <c r="C5" s="2"/>
      <c r="D5" s="2"/>
      <c r="E5" s="2"/>
      <c r="F5" s="2"/>
      <c r="G5" s="2"/>
      <c r="H5" s="2"/>
      <c r="I5" s="2"/>
    </row>
    <row r="6" spans="1:17" ht="15.75">
      <c r="A6" s="43"/>
      <c r="C6" s="2"/>
      <c r="D6" s="2"/>
      <c r="E6" s="2"/>
      <c r="F6" s="2"/>
      <c r="G6" s="2"/>
      <c r="H6" s="2"/>
      <c r="I6" s="2"/>
    </row>
    <row r="7" spans="1:17" ht="26.65" customHeight="1">
      <c r="C7" s="894" t="s">
        <v>255</v>
      </c>
      <c r="D7" s="894" t="s">
        <v>256</v>
      </c>
      <c r="E7" s="894" t="s">
        <v>257</v>
      </c>
      <c r="F7" s="894" t="s">
        <v>258</v>
      </c>
      <c r="G7" s="894" t="s">
        <v>259</v>
      </c>
      <c r="H7" s="894" t="s">
        <v>322</v>
      </c>
      <c r="I7" s="894" t="s">
        <v>323</v>
      </c>
      <c r="J7" s="894" t="s">
        <v>382</v>
      </c>
      <c r="K7" s="894" t="s">
        <v>1041</v>
      </c>
      <c r="L7" s="894" t="s">
        <v>1042</v>
      </c>
      <c r="M7" s="894" t="s">
        <v>1043</v>
      </c>
      <c r="N7" s="894" t="s">
        <v>1044</v>
      </c>
      <c r="O7" s="894" t="s">
        <v>1045</v>
      </c>
      <c r="P7" s="894" t="s">
        <v>1140</v>
      </c>
      <c r="Q7" s="894" t="s">
        <v>2057</v>
      </c>
    </row>
    <row r="8" spans="1:17" ht="25.7" customHeight="1">
      <c r="C8" s="914"/>
      <c r="D8" s="1180" t="s">
        <v>1952</v>
      </c>
      <c r="E8" s="1178"/>
      <c r="F8" s="1178"/>
      <c r="G8" s="1178"/>
      <c r="H8" s="1178"/>
      <c r="I8" s="1178"/>
      <c r="J8" s="1178"/>
      <c r="K8" s="1178"/>
      <c r="L8" s="1178"/>
      <c r="M8" s="1178"/>
      <c r="N8" s="1178"/>
      <c r="O8" s="1178"/>
      <c r="P8" s="1178"/>
      <c r="Q8" s="1178"/>
    </row>
    <row r="9" spans="1:17" ht="25.35" customHeight="1">
      <c r="C9" s="883"/>
      <c r="D9" s="915"/>
      <c r="E9" s="1177" t="s">
        <v>2058</v>
      </c>
      <c r="F9" s="1178"/>
      <c r="G9" s="1178"/>
      <c r="H9" s="1178"/>
      <c r="I9" s="1178"/>
      <c r="J9" s="1178"/>
      <c r="K9" s="1178"/>
      <c r="L9" s="1178"/>
      <c r="M9" s="1178"/>
      <c r="N9" s="1178"/>
      <c r="O9" s="1178"/>
      <c r="P9" s="1178"/>
      <c r="Q9" s="1178"/>
    </row>
    <row r="10" spans="1:17" ht="30.95" customHeight="1" thickBot="1">
      <c r="C10" s="883"/>
      <c r="D10" s="915"/>
      <c r="E10" s="1183" t="s">
        <v>2059</v>
      </c>
      <c r="F10" s="1184"/>
      <c r="G10" s="1184"/>
      <c r="H10" s="1184"/>
      <c r="I10" s="1185"/>
      <c r="J10" s="1174" t="s">
        <v>2060</v>
      </c>
      <c r="K10" s="1186" t="s">
        <v>2061</v>
      </c>
      <c r="L10" s="1188" t="s">
        <v>2062</v>
      </c>
      <c r="M10" s="1188" t="s">
        <v>2063</v>
      </c>
      <c r="N10" s="1188" t="s">
        <v>2064</v>
      </c>
      <c r="O10" s="1174" t="s">
        <v>1183</v>
      </c>
      <c r="P10" s="1190"/>
      <c r="Q10" s="1190"/>
    </row>
    <row r="11" spans="1:17" ht="99.4" customHeight="1">
      <c r="C11" s="883"/>
      <c r="D11" s="916"/>
      <c r="E11" s="916" t="s">
        <v>1956</v>
      </c>
      <c r="F11" s="916" t="s">
        <v>1957</v>
      </c>
      <c r="G11" s="916" t="s">
        <v>1958</v>
      </c>
      <c r="H11" s="916" t="s">
        <v>1959</v>
      </c>
      <c r="I11" s="916" t="s">
        <v>2053</v>
      </c>
      <c r="J11" s="1184"/>
      <c r="K11" s="1187"/>
      <c r="L11" s="1189"/>
      <c r="M11" s="1172"/>
      <c r="N11" s="1172"/>
      <c r="O11" s="917"/>
      <c r="P11" s="916" t="s">
        <v>2065</v>
      </c>
      <c r="Q11" s="916" t="s">
        <v>2066</v>
      </c>
    </row>
    <row r="12" spans="1:17" ht="24.4" customHeight="1">
      <c r="B12" s="875">
        <v>1</v>
      </c>
      <c r="C12" s="963" t="s">
        <v>2301</v>
      </c>
      <c r="D12" s="959">
        <v>404.92</v>
      </c>
      <c r="E12" s="959">
        <v>12.05</v>
      </c>
      <c r="F12" s="959">
        <v>3.99</v>
      </c>
      <c r="G12" s="959">
        <v>0.35</v>
      </c>
      <c r="H12" s="959">
        <v>0.44</v>
      </c>
      <c r="I12" s="959">
        <v>4.2300000000000004</v>
      </c>
      <c r="J12" s="959">
        <v>0.55000000000000004</v>
      </c>
      <c r="K12" s="959">
        <v>16.27</v>
      </c>
      <c r="L12" s="959">
        <v>0.01</v>
      </c>
      <c r="M12" s="959">
        <v>1.1100000000000001</v>
      </c>
      <c r="N12" s="959">
        <v>0.47</v>
      </c>
      <c r="O12" s="961">
        <v>-0.16</v>
      </c>
      <c r="P12" s="961">
        <v>-0.03</v>
      </c>
      <c r="Q12" s="960">
        <v>-0.06</v>
      </c>
    </row>
    <row r="13" spans="1:17">
      <c r="B13" s="875">
        <v>2</v>
      </c>
      <c r="C13" s="963" t="s">
        <v>1968</v>
      </c>
      <c r="D13" s="954">
        <v>45.58</v>
      </c>
      <c r="E13" s="954">
        <v>6.65</v>
      </c>
      <c r="F13" s="954">
        <v>0.56000000000000005</v>
      </c>
      <c r="G13" s="954">
        <v>0</v>
      </c>
      <c r="H13" s="954">
        <v>0.09</v>
      </c>
      <c r="I13" s="954">
        <v>3.31</v>
      </c>
      <c r="J13" s="954">
        <v>0</v>
      </c>
      <c r="K13" s="954">
        <v>7.3</v>
      </c>
      <c r="L13" s="954">
        <v>0</v>
      </c>
      <c r="M13" s="954">
        <v>0.57999999999999996</v>
      </c>
      <c r="N13" s="954">
        <v>0</v>
      </c>
      <c r="O13" s="955">
        <v>-0.04</v>
      </c>
      <c r="P13" s="955">
        <v>0</v>
      </c>
      <c r="Q13" s="956">
        <v>0</v>
      </c>
    </row>
    <row r="14" spans="1:17">
      <c r="B14" s="875">
        <v>3</v>
      </c>
      <c r="C14" s="963" t="s">
        <v>1974</v>
      </c>
      <c r="D14" s="954">
        <v>2819.67</v>
      </c>
      <c r="E14" s="954">
        <v>157.61000000000001</v>
      </c>
      <c r="F14" s="954">
        <v>14.34</v>
      </c>
      <c r="G14" s="954">
        <v>1.98</v>
      </c>
      <c r="H14" s="954">
        <v>7.76</v>
      </c>
      <c r="I14" s="954">
        <v>1.74</v>
      </c>
      <c r="J14" s="954">
        <v>41.74</v>
      </c>
      <c r="K14" s="954">
        <v>134.05000000000001</v>
      </c>
      <c r="L14" s="954">
        <v>5.91</v>
      </c>
      <c r="M14" s="954">
        <v>12.36</v>
      </c>
      <c r="N14" s="954">
        <v>10.14</v>
      </c>
      <c r="O14" s="955">
        <v>-6.84</v>
      </c>
      <c r="P14" s="955">
        <v>-0.25</v>
      </c>
      <c r="Q14" s="956">
        <v>-5.99</v>
      </c>
    </row>
    <row r="15" spans="1:17" ht="20.65" customHeight="1">
      <c r="B15" s="875">
        <v>4</v>
      </c>
      <c r="C15" s="963" t="s">
        <v>1999</v>
      </c>
      <c r="D15" s="954">
        <v>1033.1500000000001</v>
      </c>
      <c r="E15" s="954">
        <v>1.9</v>
      </c>
      <c r="F15" s="954">
        <v>0.23</v>
      </c>
      <c r="G15" s="954">
        <v>12.79</v>
      </c>
      <c r="H15" s="954">
        <v>0.19</v>
      </c>
      <c r="I15" s="954">
        <v>12.76</v>
      </c>
      <c r="J15" s="954">
        <v>0</v>
      </c>
      <c r="K15" s="954">
        <v>15.11</v>
      </c>
      <c r="L15" s="954">
        <v>0</v>
      </c>
      <c r="M15" s="954">
        <v>0.4</v>
      </c>
      <c r="N15" s="954">
        <v>0.3</v>
      </c>
      <c r="O15" s="955">
        <v>-0.32</v>
      </c>
      <c r="P15" s="955">
        <v>0</v>
      </c>
      <c r="Q15" s="956">
        <v>-0.23</v>
      </c>
    </row>
    <row r="16" spans="1:17" ht="32.65" customHeight="1">
      <c r="B16" s="875">
        <v>5</v>
      </c>
      <c r="C16" s="963" t="s">
        <v>2004</v>
      </c>
      <c r="D16" s="954">
        <v>85.56</v>
      </c>
      <c r="E16" s="954">
        <v>7.37</v>
      </c>
      <c r="F16" s="954">
        <v>15.05</v>
      </c>
      <c r="G16" s="954">
        <v>0</v>
      </c>
      <c r="H16" s="954">
        <v>0.01</v>
      </c>
      <c r="I16" s="954">
        <v>6.49</v>
      </c>
      <c r="J16" s="954">
        <v>0</v>
      </c>
      <c r="K16" s="954">
        <v>22.44</v>
      </c>
      <c r="L16" s="954">
        <v>0</v>
      </c>
      <c r="M16" s="954">
        <v>0</v>
      </c>
      <c r="N16" s="954">
        <v>0.15</v>
      </c>
      <c r="O16" s="955">
        <v>-0.04</v>
      </c>
      <c r="P16" s="955">
        <v>0</v>
      </c>
      <c r="Q16" s="956">
        <v>-0.01</v>
      </c>
    </row>
    <row r="17" spans="2:17" ht="18" customHeight="1">
      <c r="B17" s="875">
        <v>6</v>
      </c>
      <c r="C17" s="963" t="s">
        <v>2005</v>
      </c>
      <c r="D17" s="954">
        <v>1240.3499999999999</v>
      </c>
      <c r="E17" s="954">
        <v>73.040000000000006</v>
      </c>
      <c r="F17" s="954">
        <v>4.32</v>
      </c>
      <c r="G17" s="954">
        <v>1.55</v>
      </c>
      <c r="H17" s="954">
        <v>6.05</v>
      </c>
      <c r="I17" s="954">
        <v>3.96</v>
      </c>
      <c r="J17" s="954">
        <v>2.56</v>
      </c>
      <c r="K17" s="954">
        <v>82.4</v>
      </c>
      <c r="L17" s="954">
        <v>0</v>
      </c>
      <c r="M17" s="954">
        <v>3.24</v>
      </c>
      <c r="N17" s="954">
        <v>6.06</v>
      </c>
      <c r="O17" s="955">
        <v>-3.79</v>
      </c>
      <c r="P17" s="955">
        <v>-0.08</v>
      </c>
      <c r="Q17" s="956">
        <v>-3.54</v>
      </c>
    </row>
    <row r="18" spans="2:17" ht="32.1" customHeight="1">
      <c r="B18" s="875">
        <v>7</v>
      </c>
      <c r="C18" s="963" t="s">
        <v>2009</v>
      </c>
      <c r="D18" s="954">
        <v>1942.09</v>
      </c>
      <c r="E18" s="954">
        <v>158.11000000000001</v>
      </c>
      <c r="F18" s="954">
        <v>8.33</v>
      </c>
      <c r="G18" s="954">
        <v>1.41</v>
      </c>
      <c r="H18" s="954">
        <v>12.13</v>
      </c>
      <c r="I18" s="954">
        <v>1.6</v>
      </c>
      <c r="J18" s="954">
        <v>18.170000000000002</v>
      </c>
      <c r="K18" s="954">
        <v>155.09</v>
      </c>
      <c r="L18" s="954">
        <v>6.73</v>
      </c>
      <c r="M18" s="954">
        <v>19.82</v>
      </c>
      <c r="N18" s="954">
        <v>12.53</v>
      </c>
      <c r="O18" s="955">
        <v>-10.07</v>
      </c>
      <c r="P18" s="955">
        <v>-0.68</v>
      </c>
      <c r="Q18" s="956">
        <v>-8.85</v>
      </c>
    </row>
    <row r="19" spans="2:17">
      <c r="B19" s="875">
        <v>8</v>
      </c>
      <c r="C19" s="963" t="s">
        <v>2010</v>
      </c>
      <c r="D19" s="954">
        <v>1700.79</v>
      </c>
      <c r="E19" s="954">
        <v>52.76</v>
      </c>
      <c r="F19" s="954">
        <v>44.2</v>
      </c>
      <c r="G19" s="954">
        <v>1.28</v>
      </c>
      <c r="H19" s="954">
        <v>1.89</v>
      </c>
      <c r="I19" s="954">
        <v>3.89</v>
      </c>
      <c r="J19" s="954">
        <v>2.69</v>
      </c>
      <c r="K19" s="954">
        <v>96.95</v>
      </c>
      <c r="L19" s="954">
        <v>0.49</v>
      </c>
      <c r="M19" s="954">
        <v>5.66</v>
      </c>
      <c r="N19" s="954">
        <v>2.2200000000000002</v>
      </c>
      <c r="O19" s="955">
        <v>-1.66</v>
      </c>
      <c r="P19" s="955">
        <v>-0.34</v>
      </c>
      <c r="Q19" s="956">
        <v>-1.17</v>
      </c>
    </row>
    <row r="20" spans="2:17">
      <c r="B20" s="875">
        <v>9</v>
      </c>
      <c r="C20" s="963" t="s">
        <v>2017</v>
      </c>
      <c r="D20" s="954">
        <v>1145.8599999999999</v>
      </c>
      <c r="E20" s="954">
        <v>11.62</v>
      </c>
      <c r="F20" s="954">
        <v>18.32</v>
      </c>
      <c r="G20" s="954">
        <v>13.48</v>
      </c>
      <c r="H20" s="954">
        <v>0.06</v>
      </c>
      <c r="I20" s="954">
        <v>7.34</v>
      </c>
      <c r="J20" s="954">
        <v>16.48</v>
      </c>
      <c r="K20" s="954">
        <v>26.97</v>
      </c>
      <c r="L20" s="954">
        <v>0.03</v>
      </c>
      <c r="M20" s="954">
        <v>2.39</v>
      </c>
      <c r="N20" s="954">
        <v>1.02</v>
      </c>
      <c r="O20" s="955">
        <v>-0.85</v>
      </c>
      <c r="P20" s="955">
        <v>-0.04</v>
      </c>
      <c r="Q20" s="956">
        <v>-0.49</v>
      </c>
    </row>
    <row r="21" spans="2:17" ht="20.65" customHeight="1">
      <c r="B21" s="875">
        <v>10</v>
      </c>
      <c r="C21" s="963" t="s">
        <v>2302</v>
      </c>
      <c r="D21" s="954">
        <v>11169.59</v>
      </c>
      <c r="E21" s="954">
        <v>15.12</v>
      </c>
      <c r="F21" s="954">
        <v>64.790000000000006</v>
      </c>
      <c r="G21" s="954">
        <v>408.8</v>
      </c>
      <c r="H21" s="954">
        <v>504.02</v>
      </c>
      <c r="I21" s="954">
        <v>20</v>
      </c>
      <c r="J21" s="954">
        <v>90.17</v>
      </c>
      <c r="K21" s="954">
        <v>885.77</v>
      </c>
      <c r="L21" s="954">
        <v>16.79</v>
      </c>
      <c r="M21" s="954">
        <v>78.89</v>
      </c>
      <c r="N21" s="954">
        <v>19.420000000000002</v>
      </c>
      <c r="O21" s="955">
        <v>-9.82</v>
      </c>
      <c r="P21" s="955">
        <v>-2.68</v>
      </c>
      <c r="Q21" s="956">
        <v>-6.28</v>
      </c>
    </row>
    <row r="22" spans="2:17" ht="21.4" customHeight="1">
      <c r="B22" s="875">
        <v>11</v>
      </c>
      <c r="C22" s="963" t="s">
        <v>2303</v>
      </c>
      <c r="D22" s="954">
        <v>1664.71</v>
      </c>
      <c r="E22" s="954">
        <v>29.25</v>
      </c>
      <c r="F22" s="954">
        <v>35.47</v>
      </c>
      <c r="G22" s="954">
        <v>88.71</v>
      </c>
      <c r="H22" s="954">
        <v>9.48</v>
      </c>
      <c r="I22" s="954">
        <v>10.72</v>
      </c>
      <c r="J22" s="954">
        <v>5.51</v>
      </c>
      <c r="K22" s="954">
        <v>103.14</v>
      </c>
      <c r="L22" s="954">
        <v>54.26</v>
      </c>
      <c r="M22" s="954">
        <v>7.7</v>
      </c>
      <c r="N22" s="954">
        <v>11.07</v>
      </c>
      <c r="O22" s="955">
        <v>-8.99</v>
      </c>
      <c r="P22" s="955">
        <v>-0.52</v>
      </c>
      <c r="Q22" s="956">
        <v>-7.24</v>
      </c>
    </row>
    <row r="23" spans="2:17">
      <c r="B23" s="875">
        <v>12</v>
      </c>
      <c r="C23" s="963" t="s">
        <v>2304</v>
      </c>
      <c r="D23" s="954">
        <v>326.77</v>
      </c>
      <c r="E23" s="954">
        <v>0</v>
      </c>
      <c r="F23" s="954">
        <v>0</v>
      </c>
      <c r="G23" s="954">
        <v>0</v>
      </c>
      <c r="H23" s="954">
        <v>74.11</v>
      </c>
      <c r="I23" s="954">
        <v>0</v>
      </c>
      <c r="J23" s="954">
        <v>5.91</v>
      </c>
      <c r="K23" s="954">
        <v>67.69</v>
      </c>
      <c r="L23" s="954">
        <v>0.52</v>
      </c>
      <c r="M23" s="954">
        <v>0</v>
      </c>
      <c r="N23" s="954">
        <v>0</v>
      </c>
      <c r="O23" s="955">
        <v>-55.15</v>
      </c>
      <c r="P23" s="955">
        <v>0</v>
      </c>
      <c r="Q23" s="956">
        <v>0</v>
      </c>
    </row>
    <row r="24" spans="2:17">
      <c r="B24" s="962">
        <v>13</v>
      </c>
      <c r="C24" s="963" t="s">
        <v>2305</v>
      </c>
      <c r="D24" s="954">
        <v>0</v>
      </c>
      <c r="E24" s="954">
        <v>0</v>
      </c>
      <c r="F24" s="954">
        <v>0</v>
      </c>
      <c r="G24" s="954">
        <v>0</v>
      </c>
      <c r="H24" s="954">
        <v>0</v>
      </c>
      <c r="I24" s="954">
        <v>0</v>
      </c>
      <c r="J24" s="954">
        <v>0</v>
      </c>
      <c r="K24" s="954">
        <v>0</v>
      </c>
      <c r="L24" s="954">
        <v>0</v>
      </c>
      <c r="M24" s="954">
        <v>0</v>
      </c>
      <c r="N24" s="954">
        <v>0</v>
      </c>
      <c r="O24" s="955">
        <v>0</v>
      </c>
      <c r="P24" s="955">
        <v>0</v>
      </c>
      <c r="Q24" s="956">
        <v>0</v>
      </c>
    </row>
    <row r="32" spans="2:17" ht="18.95" customHeight="1"/>
    <row r="33"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pageSetup paperSize="9" orientation="portrait"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65"/>
  <sheetViews>
    <sheetView zoomScale="85" zoomScaleNormal="85" workbookViewId="0"/>
  </sheetViews>
  <sheetFormatPr baseColWidth="10" defaultColWidth="11.140625" defaultRowHeight="15"/>
  <cols>
    <col min="1" max="1" width="18" style="1" customWidth="1"/>
    <col min="2" max="2" width="11.140625" style="1"/>
    <col min="3" max="3" width="30.7109375" style="1" customWidth="1"/>
    <col min="4" max="4" width="31.7109375" style="1" customWidth="1"/>
    <col min="5" max="5" width="17.140625" style="1" customWidth="1"/>
    <col min="6" max="6" width="23.28515625" style="1" customWidth="1"/>
    <col min="7" max="7" width="25.5703125" style="1" customWidth="1"/>
    <col min="8" max="8" width="32.5703125" style="1" customWidth="1"/>
    <col min="9" max="9" width="21.7109375" style="1" customWidth="1"/>
    <col min="10" max="12" width="24.7109375" style="1" customWidth="1"/>
    <col min="13" max="13" width="12.28515625" style="1" customWidth="1"/>
    <col min="14" max="14" width="15" style="1" customWidth="1"/>
    <col min="15" max="15" width="12.28515625" style="1" customWidth="1"/>
    <col min="16" max="16" width="15.140625" style="1" customWidth="1"/>
    <col min="17" max="17" width="15.42578125" style="1" customWidth="1"/>
    <col min="18" max="18" width="7.7109375" style="1" customWidth="1"/>
    <col min="19" max="19" width="18.42578125" style="1" customWidth="1"/>
    <col min="20" max="16384" width="11.140625" style="1"/>
  </cols>
  <sheetData>
    <row r="2" spans="1:21" ht="14.65" customHeight="1">
      <c r="C2" s="1171" t="s">
        <v>2283</v>
      </c>
      <c r="D2" s="1171"/>
      <c r="E2" s="1171"/>
      <c r="F2" s="1171"/>
      <c r="G2" s="1171"/>
      <c r="H2" s="1171"/>
      <c r="I2" s="1171"/>
      <c r="J2" s="1171"/>
      <c r="K2" s="1171"/>
      <c r="L2" s="1171"/>
      <c r="M2" s="1171"/>
      <c r="N2" s="1171"/>
    </row>
    <row r="3" spans="1:21" ht="14.65" customHeight="1">
      <c r="C3" s="1171"/>
      <c r="D3" s="1171"/>
      <c r="E3" s="1171"/>
      <c r="F3" s="1171"/>
      <c r="G3" s="1171"/>
      <c r="H3" s="1171"/>
      <c r="I3" s="1171"/>
      <c r="J3" s="1171"/>
      <c r="K3" s="1171"/>
      <c r="L3" s="1171"/>
      <c r="M3" s="1171"/>
      <c r="N3" s="1171"/>
    </row>
    <row r="4" spans="1:21">
      <c r="A4" s="257" t="s">
        <v>241</v>
      </c>
    </row>
    <row r="5" spans="1:21" ht="15.75">
      <c r="A5" s="43" t="s">
        <v>2067</v>
      </c>
      <c r="C5" s="2"/>
      <c r="D5" s="2"/>
      <c r="E5" s="2"/>
      <c r="F5" s="2"/>
      <c r="G5" s="2"/>
      <c r="H5" s="2"/>
      <c r="I5" s="2"/>
    </row>
    <row r="6" spans="1:21" ht="15.75">
      <c r="A6" s="43"/>
      <c r="C6" s="2"/>
      <c r="D6" s="2"/>
      <c r="E6" s="2"/>
      <c r="F6" s="2"/>
      <c r="G6" s="2"/>
      <c r="H6" s="2"/>
      <c r="I6" s="2"/>
    </row>
    <row r="7" spans="1:21" ht="26.65" customHeight="1">
      <c r="C7" s="894" t="s">
        <v>255</v>
      </c>
      <c r="D7" s="894" t="s">
        <v>256</v>
      </c>
      <c r="E7" s="894" t="s">
        <v>257</v>
      </c>
      <c r="F7" s="894" t="s">
        <v>258</v>
      </c>
      <c r="G7" s="894" t="s">
        <v>259</v>
      </c>
      <c r="H7" s="894" t="s">
        <v>322</v>
      </c>
      <c r="K7" s="2"/>
      <c r="L7" s="2"/>
      <c r="M7" s="2"/>
      <c r="N7" s="2"/>
      <c r="O7" s="2"/>
      <c r="P7" s="2"/>
      <c r="Q7" s="2"/>
      <c r="R7" s="2"/>
      <c r="S7" s="2"/>
      <c r="T7" s="2"/>
      <c r="U7" s="2"/>
    </row>
    <row r="8" spans="1:21" ht="25.7" customHeight="1">
      <c r="C8" s="1193" t="s">
        <v>2285</v>
      </c>
      <c r="D8" s="1194" t="s">
        <v>2286</v>
      </c>
      <c r="E8" s="1192" t="s">
        <v>2287</v>
      </c>
      <c r="F8" s="1192" t="s">
        <v>2288</v>
      </c>
      <c r="G8" s="1192" t="s">
        <v>2289</v>
      </c>
      <c r="H8" s="1192" t="s">
        <v>2290</v>
      </c>
      <c r="K8" s="2"/>
      <c r="L8" s="2"/>
      <c r="M8" s="2"/>
      <c r="N8" s="2"/>
      <c r="O8" s="2"/>
      <c r="P8" s="2"/>
      <c r="Q8" s="2"/>
      <c r="R8" s="2"/>
      <c r="S8" s="2"/>
      <c r="T8" s="2"/>
      <c r="U8" s="2"/>
    </row>
    <row r="9" spans="1:21" ht="50.65" customHeight="1">
      <c r="B9" s="918"/>
      <c r="C9" s="1193"/>
      <c r="D9" s="1194"/>
      <c r="E9" s="1192"/>
      <c r="F9" s="1192"/>
      <c r="G9" s="1192"/>
      <c r="H9" s="1192"/>
      <c r="K9" s="2"/>
      <c r="L9" s="2"/>
      <c r="M9" s="2"/>
      <c r="N9" s="2"/>
      <c r="O9" s="2"/>
      <c r="P9" s="2"/>
      <c r="Q9" s="2"/>
      <c r="R9" s="2"/>
      <c r="S9" s="2"/>
      <c r="T9" s="2"/>
      <c r="U9" s="2"/>
    </row>
    <row r="10" spans="1:21" ht="30.95" customHeight="1">
      <c r="B10" s="875">
        <v>1</v>
      </c>
      <c r="C10" s="1195" t="s">
        <v>2291</v>
      </c>
      <c r="D10" s="964" t="s">
        <v>2293</v>
      </c>
      <c r="E10" s="965">
        <v>100.16</v>
      </c>
      <c r="F10" s="966" t="s">
        <v>2224</v>
      </c>
      <c r="G10" s="966"/>
      <c r="H10" s="966" t="s">
        <v>2294</v>
      </c>
      <c r="K10" s="2"/>
      <c r="L10" s="2"/>
      <c r="M10" s="2"/>
      <c r="N10" s="2"/>
      <c r="O10" s="2"/>
      <c r="P10" s="2"/>
      <c r="Q10" s="2"/>
      <c r="R10" s="2"/>
      <c r="S10" s="2"/>
      <c r="T10" s="2"/>
      <c r="U10" s="2"/>
    </row>
    <row r="11" spans="1:21" ht="99.4" customHeight="1">
      <c r="B11" s="875">
        <v>2</v>
      </c>
      <c r="C11" s="1193"/>
      <c r="D11" s="963" t="s">
        <v>1201</v>
      </c>
      <c r="E11" s="965"/>
      <c r="F11" s="966"/>
      <c r="G11" s="966"/>
      <c r="H11" s="966"/>
      <c r="K11" s="2"/>
      <c r="L11" s="2"/>
      <c r="M11" s="2"/>
      <c r="N11" s="2"/>
      <c r="O11" s="2"/>
      <c r="P11" s="2"/>
      <c r="Q11" s="2"/>
      <c r="R11" s="2"/>
      <c r="S11" s="2"/>
      <c r="T11" s="2"/>
      <c r="U11" s="2"/>
    </row>
    <row r="12" spans="1:21" ht="24.4" customHeight="1">
      <c r="B12" s="875">
        <v>3</v>
      </c>
      <c r="C12" s="1193"/>
      <c r="D12" s="963" t="s">
        <v>2295</v>
      </c>
      <c r="E12" s="965"/>
      <c r="F12" s="966"/>
      <c r="G12" s="966"/>
      <c r="H12" s="966"/>
      <c r="K12" s="2"/>
      <c r="L12" s="2"/>
      <c r="M12" s="2"/>
      <c r="N12" s="2"/>
      <c r="O12" s="2"/>
      <c r="P12" s="2"/>
      <c r="Q12" s="2"/>
      <c r="R12" s="2"/>
      <c r="S12" s="2"/>
      <c r="T12" s="2"/>
      <c r="U12" s="2"/>
    </row>
    <row r="13" spans="1:21" ht="14.65" customHeight="1">
      <c r="B13" s="875">
        <v>4</v>
      </c>
      <c r="C13" s="1196"/>
      <c r="D13" s="963" t="s">
        <v>2296</v>
      </c>
      <c r="E13" s="965"/>
      <c r="F13" s="966"/>
      <c r="G13" s="966"/>
      <c r="H13" s="966"/>
      <c r="K13" s="2"/>
      <c r="L13" s="2"/>
      <c r="M13" s="2"/>
      <c r="N13" s="2"/>
      <c r="O13" s="2"/>
      <c r="P13" s="2"/>
      <c r="Q13" s="2"/>
      <c r="R13" s="2"/>
      <c r="S13" s="2"/>
      <c r="T13" s="2"/>
      <c r="U13" s="2"/>
    </row>
    <row r="14" spans="1:21" ht="32.25" customHeight="1">
      <c r="B14" s="875">
        <v>5</v>
      </c>
      <c r="C14" s="1191" t="s">
        <v>2292</v>
      </c>
      <c r="D14" s="963" t="s">
        <v>2293</v>
      </c>
      <c r="E14" s="965">
        <v>9.1999999999999993</v>
      </c>
      <c r="F14" s="966" t="s">
        <v>2224</v>
      </c>
      <c r="G14" s="966"/>
      <c r="H14" s="966" t="s">
        <v>2297</v>
      </c>
      <c r="K14" s="2"/>
      <c r="L14" s="2"/>
      <c r="M14" s="2"/>
      <c r="N14" s="2"/>
      <c r="O14" s="2"/>
      <c r="P14" s="2"/>
      <c r="Q14" s="2"/>
      <c r="R14" s="2"/>
      <c r="S14" s="2"/>
      <c r="T14" s="2"/>
      <c r="U14" s="2"/>
    </row>
    <row r="15" spans="1:21" ht="32.25" customHeight="1">
      <c r="B15" s="875">
        <v>6</v>
      </c>
      <c r="C15" s="1191"/>
      <c r="D15" s="963" t="s">
        <v>1201</v>
      </c>
      <c r="E15" s="965">
        <v>131.75</v>
      </c>
      <c r="F15" s="966" t="s">
        <v>2224</v>
      </c>
      <c r="G15" s="966"/>
      <c r="H15" s="966" t="s">
        <v>2297</v>
      </c>
      <c r="K15" s="2"/>
      <c r="L15" s="2"/>
      <c r="M15" s="2"/>
      <c r="N15" s="2"/>
      <c r="O15" s="2"/>
      <c r="P15" s="2"/>
      <c r="Q15" s="2"/>
      <c r="R15" s="2"/>
      <c r="S15" s="2"/>
      <c r="T15" s="2"/>
      <c r="U15" s="2"/>
    </row>
    <row r="16" spans="1:21" ht="49.7" customHeight="1">
      <c r="B16" s="875">
        <v>7</v>
      </c>
      <c r="C16" s="1191"/>
      <c r="D16" s="963" t="s">
        <v>2295</v>
      </c>
      <c r="E16" s="965"/>
      <c r="F16" s="966"/>
      <c r="G16" s="966"/>
      <c r="H16" s="966"/>
      <c r="K16" s="2"/>
      <c r="L16" s="2"/>
      <c r="M16" s="2"/>
      <c r="N16" s="2"/>
      <c r="O16" s="2"/>
      <c r="P16" s="2"/>
      <c r="Q16" s="2"/>
      <c r="R16" s="2"/>
      <c r="S16" s="2"/>
      <c r="T16" s="2"/>
      <c r="U16" s="2"/>
    </row>
    <row r="17" spans="2:21" ht="31.35" customHeight="1">
      <c r="B17" s="875">
        <v>8</v>
      </c>
      <c r="C17" s="1191"/>
      <c r="D17" s="963" t="s">
        <v>2298</v>
      </c>
      <c r="E17" s="965"/>
      <c r="F17" s="966"/>
      <c r="G17" s="966"/>
      <c r="H17" s="966"/>
      <c r="K17" s="2"/>
      <c r="L17" s="2"/>
      <c r="M17" s="2"/>
      <c r="N17" s="2"/>
      <c r="O17" s="2"/>
      <c r="P17" s="2"/>
      <c r="Q17" s="2"/>
      <c r="R17" s="2"/>
      <c r="S17" s="2"/>
      <c r="T17" s="2"/>
      <c r="U17" s="2"/>
    </row>
    <row r="18" spans="2:21" ht="44.1" customHeight="1">
      <c r="B18" s="875">
        <v>9</v>
      </c>
      <c r="C18" s="1191"/>
      <c r="D18" s="963" t="s">
        <v>2299</v>
      </c>
      <c r="E18" s="965"/>
      <c r="F18" s="966"/>
      <c r="G18" s="966"/>
      <c r="H18" s="966"/>
      <c r="K18" s="2"/>
      <c r="L18" s="2"/>
      <c r="M18" s="2"/>
      <c r="N18" s="2"/>
      <c r="O18" s="2"/>
      <c r="P18" s="2"/>
      <c r="Q18" s="2"/>
      <c r="R18" s="2"/>
      <c r="S18" s="2"/>
      <c r="T18" s="2"/>
      <c r="U18" s="2"/>
    </row>
    <row r="19" spans="2:21" ht="40.35" customHeight="1">
      <c r="B19" s="875">
        <v>10</v>
      </c>
      <c r="C19" s="1191"/>
      <c r="D19" s="963" t="s">
        <v>2300</v>
      </c>
      <c r="E19" s="965"/>
      <c r="F19" s="966"/>
      <c r="G19" s="966"/>
      <c r="H19" s="966"/>
      <c r="K19" s="2"/>
      <c r="L19" s="2"/>
      <c r="M19" s="2"/>
      <c r="N19" s="2"/>
      <c r="O19" s="2"/>
      <c r="P19" s="2"/>
      <c r="Q19" s="2"/>
      <c r="R19" s="2"/>
      <c r="S19" s="2"/>
      <c r="T19" s="2"/>
      <c r="U19" s="2"/>
    </row>
    <row r="20" spans="2:21" ht="37.35" customHeight="1">
      <c r="B20" s="875">
        <v>11</v>
      </c>
      <c r="C20" s="1191"/>
      <c r="D20" s="963" t="s">
        <v>2296</v>
      </c>
      <c r="E20" s="965"/>
      <c r="F20" s="966"/>
      <c r="G20" s="966"/>
      <c r="H20" s="966"/>
      <c r="K20" s="2"/>
      <c r="L20" s="2"/>
      <c r="M20" s="2"/>
      <c r="N20" s="2"/>
      <c r="O20" s="2"/>
      <c r="P20" s="2"/>
      <c r="Q20" s="2"/>
      <c r="R20" s="2"/>
      <c r="S20" s="2"/>
      <c r="T20" s="2"/>
      <c r="U20" s="2"/>
    </row>
    <row r="21" spans="2:21" ht="20.65" customHeight="1">
      <c r="K21" s="2"/>
      <c r="L21" s="2"/>
      <c r="M21" s="2"/>
      <c r="N21" s="2"/>
      <c r="O21" s="2"/>
      <c r="P21" s="2"/>
      <c r="Q21" s="2"/>
      <c r="R21" s="2"/>
      <c r="S21" s="2"/>
      <c r="T21" s="2"/>
      <c r="U21" s="2"/>
    </row>
    <row r="22" spans="2:21" ht="21.4" customHeight="1">
      <c r="K22" s="2"/>
      <c r="L22" s="2"/>
      <c r="M22" s="2"/>
      <c r="N22" s="2"/>
      <c r="O22" s="2"/>
      <c r="P22" s="2"/>
      <c r="Q22" s="2"/>
      <c r="R22" s="2"/>
      <c r="S22" s="2"/>
      <c r="T22" s="2"/>
      <c r="U22" s="2"/>
    </row>
    <row r="23" spans="2:21" ht="14.65" customHeight="1">
      <c r="K23" s="2"/>
      <c r="L23" s="2"/>
      <c r="M23" s="2"/>
      <c r="N23" s="2"/>
      <c r="O23" s="2"/>
      <c r="P23" s="2"/>
      <c r="Q23" s="2"/>
      <c r="R23" s="2"/>
      <c r="S23" s="2"/>
      <c r="T23" s="2"/>
      <c r="U23" s="2"/>
    </row>
    <row r="24" spans="2:21" ht="24" customHeight="1">
      <c r="K24" s="2"/>
      <c r="L24" s="2"/>
      <c r="M24" s="2"/>
      <c r="N24" s="2"/>
      <c r="O24" s="2"/>
      <c r="P24" s="2"/>
      <c r="Q24" s="2"/>
      <c r="R24" s="2"/>
      <c r="S24" s="2"/>
      <c r="T24" s="2"/>
      <c r="U24" s="2"/>
    </row>
    <row r="25" spans="2:21">
      <c r="K25" s="2"/>
      <c r="L25" s="2"/>
      <c r="M25" s="2"/>
      <c r="N25" s="2"/>
      <c r="O25" s="2"/>
      <c r="P25" s="2"/>
      <c r="Q25" s="2"/>
      <c r="R25" s="2"/>
      <c r="S25" s="2"/>
      <c r="T25" s="2"/>
      <c r="U25" s="2"/>
    </row>
    <row r="64" ht="18.95" customHeight="1"/>
    <row r="65" ht="19.350000000000001" customHeight="1"/>
  </sheetData>
  <mergeCells count="9">
    <mergeCell ref="C14:C20"/>
    <mergeCell ref="C2:N3"/>
    <mergeCell ref="G8:G9"/>
    <mergeCell ref="H8:H9"/>
    <mergeCell ref="C8:C9"/>
    <mergeCell ref="D8:D9"/>
    <mergeCell ref="E8:E9"/>
    <mergeCell ref="F8:F9"/>
    <mergeCell ref="C10:C13"/>
  </mergeCells>
  <pageMargins left="0.7" right="0.7" top="0.75" bottom="0.75" header="0.3" footer="0.3"/>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I126"/>
  <sheetViews>
    <sheetView zoomScaleNormal="100" workbookViewId="0">
      <selection activeCell="G112" sqref="G112"/>
    </sheetView>
  </sheetViews>
  <sheetFormatPr baseColWidth="10" defaultColWidth="11.42578125" defaultRowHeight="15"/>
  <cols>
    <col min="1" max="1" width="17.140625" style="1" customWidth="1"/>
    <col min="2" max="2" width="3.7109375" style="1" customWidth="1"/>
    <col min="3" max="3" width="4.5703125" style="1" bestFit="1" customWidth="1"/>
    <col min="4" max="4" width="21.28515625" style="1" customWidth="1"/>
    <col min="5" max="5" width="11.42578125" style="1" customWidth="1"/>
    <col min="6" max="6" width="116.5703125" style="1" customWidth="1"/>
    <col min="7" max="7" width="19" style="1" bestFit="1" customWidth="1"/>
    <col min="8" max="16384" width="11.42578125" style="1"/>
  </cols>
  <sheetData>
    <row r="2" spans="1:9">
      <c r="C2" s="991" t="s">
        <v>1567</v>
      </c>
      <c r="D2" s="1008"/>
      <c r="E2" s="1008"/>
      <c r="F2" s="1008"/>
      <c r="G2" s="1008"/>
      <c r="H2" s="1008"/>
      <c r="I2" s="1008"/>
    </row>
    <row r="3" spans="1:9">
      <c r="C3" s="1008"/>
      <c r="D3" s="1008"/>
      <c r="E3" s="1008"/>
      <c r="F3" s="1008"/>
      <c r="G3" s="1008"/>
      <c r="H3" s="1008"/>
      <c r="I3" s="1008"/>
    </row>
    <row r="4" spans="1:9">
      <c r="A4" s="257" t="s">
        <v>241</v>
      </c>
    </row>
    <row r="5" spans="1:9" ht="15.75">
      <c r="A5" s="43"/>
      <c r="C5" s="2"/>
      <c r="D5" s="2"/>
      <c r="E5" s="2"/>
      <c r="F5" s="2"/>
      <c r="G5" s="2"/>
      <c r="H5" s="2"/>
      <c r="I5" s="2"/>
    </row>
    <row r="6" spans="1:9" ht="18">
      <c r="D6" s="749" t="s">
        <v>1568</v>
      </c>
      <c r="E6" s="749" t="s">
        <v>1569</v>
      </c>
      <c r="F6" s="750" t="s">
        <v>8</v>
      </c>
      <c r="G6" s="750" t="s">
        <v>1570</v>
      </c>
    </row>
    <row r="7" spans="1:9">
      <c r="D7" s="739"/>
      <c r="E7" s="739"/>
      <c r="F7" s="739"/>
      <c r="G7" s="739"/>
    </row>
    <row r="8" spans="1:9">
      <c r="D8" s="740" t="s">
        <v>1571</v>
      </c>
      <c r="E8" s="741"/>
      <c r="F8" s="764" t="s">
        <v>1572</v>
      </c>
      <c r="G8" s="767"/>
    </row>
    <row r="9" spans="1:9">
      <c r="D9" s="746" t="s">
        <v>1573</v>
      </c>
      <c r="E9" s="747"/>
      <c r="F9" s="765" t="s">
        <v>1574</v>
      </c>
      <c r="G9" s="768"/>
    </row>
    <row r="10" spans="1:9" s="24" customFormat="1" ht="12.75">
      <c r="D10" s="708" t="s">
        <v>1575</v>
      </c>
      <c r="E10" s="751" t="s">
        <v>1576</v>
      </c>
      <c r="F10" s="756" t="s">
        <v>58</v>
      </c>
      <c r="G10" s="752" t="s">
        <v>1577</v>
      </c>
    </row>
    <row r="11" spans="1:9" s="24" customFormat="1" ht="12.75">
      <c r="D11" s="753" t="s">
        <v>1578</v>
      </c>
      <c r="E11" s="754" t="s">
        <v>1576</v>
      </c>
      <c r="F11" s="757" t="s">
        <v>15</v>
      </c>
      <c r="G11" s="755" t="s">
        <v>1579</v>
      </c>
    </row>
    <row r="12" spans="1:9" s="24" customFormat="1" ht="12.75">
      <c r="D12" s="753" t="s">
        <v>1580</v>
      </c>
      <c r="E12" s="754" t="s">
        <v>1576</v>
      </c>
      <c r="F12" s="757" t="s">
        <v>1581</v>
      </c>
      <c r="G12" s="755" t="s">
        <v>1582</v>
      </c>
    </row>
    <row r="13" spans="1:9" s="24" customFormat="1" ht="12.75">
      <c r="D13" s="753" t="s">
        <v>1583</v>
      </c>
      <c r="E13" s="754" t="s">
        <v>1576</v>
      </c>
      <c r="F13" s="757" t="s">
        <v>1584</v>
      </c>
      <c r="G13" s="755" t="s">
        <v>1582</v>
      </c>
    </row>
    <row r="14" spans="1:9" s="24" customFormat="1" ht="12.75">
      <c r="D14" s="753" t="s">
        <v>1585</v>
      </c>
      <c r="E14" s="754" t="s">
        <v>1586</v>
      </c>
      <c r="F14" s="757" t="s">
        <v>1587</v>
      </c>
      <c r="G14" s="755" t="s">
        <v>1588</v>
      </c>
    </row>
    <row r="15" spans="1:9">
      <c r="D15" s="743"/>
      <c r="E15" s="744"/>
      <c r="F15" s="763"/>
      <c r="G15" s="745"/>
    </row>
    <row r="16" spans="1:9">
      <c r="D16" s="740" t="s">
        <v>1589</v>
      </c>
      <c r="E16" s="741"/>
      <c r="F16" s="764" t="s">
        <v>1590</v>
      </c>
      <c r="G16" s="742"/>
    </row>
    <row r="17" spans="1:7">
      <c r="D17" s="746" t="s">
        <v>1591</v>
      </c>
      <c r="E17" s="747"/>
      <c r="F17" s="765" t="s">
        <v>1592</v>
      </c>
      <c r="G17" s="748"/>
    </row>
    <row r="18" spans="1:7" s="24" customFormat="1" ht="12.75">
      <c r="D18" s="708" t="s">
        <v>1593</v>
      </c>
      <c r="E18" s="751" t="s">
        <v>1586</v>
      </c>
      <c r="F18" s="756" t="s">
        <v>1594</v>
      </c>
      <c r="G18" s="752" t="s">
        <v>1595</v>
      </c>
    </row>
    <row r="19" spans="1:7" s="24" customFormat="1" ht="12.75">
      <c r="D19" s="753" t="s">
        <v>1596</v>
      </c>
      <c r="E19" s="754" t="s">
        <v>1586</v>
      </c>
      <c r="F19" s="757" t="s">
        <v>1597</v>
      </c>
      <c r="G19" s="755" t="s">
        <v>1598</v>
      </c>
    </row>
    <row r="20" spans="1:7">
      <c r="D20" s="743"/>
      <c r="E20" s="744"/>
      <c r="F20" s="763"/>
      <c r="G20" s="745"/>
    </row>
    <row r="21" spans="1:7">
      <c r="D21" s="740" t="s">
        <v>1599</v>
      </c>
      <c r="E21" s="741"/>
      <c r="F21" s="764" t="s">
        <v>1600</v>
      </c>
      <c r="G21" s="742"/>
    </row>
    <row r="22" spans="1:7">
      <c r="D22" s="746" t="s">
        <v>1601</v>
      </c>
      <c r="E22" s="747"/>
      <c r="F22" s="765" t="s">
        <v>1602</v>
      </c>
      <c r="G22" s="748"/>
    </row>
    <row r="23" spans="1:7" s="24" customFormat="1" ht="25.5">
      <c r="D23" s="708" t="s">
        <v>1603</v>
      </c>
      <c r="E23" s="751" t="s">
        <v>1576</v>
      </c>
      <c r="F23" s="756" t="s">
        <v>18</v>
      </c>
      <c r="G23" s="752" t="s">
        <v>1604</v>
      </c>
    </row>
    <row r="24" spans="1:7" s="24" customFormat="1">
      <c r="A24" s="1"/>
      <c r="D24" s="753" t="s">
        <v>1605</v>
      </c>
      <c r="E24" s="754" t="s">
        <v>1576</v>
      </c>
      <c r="F24" s="757" t="s">
        <v>1606</v>
      </c>
      <c r="G24" s="755" t="s">
        <v>1604</v>
      </c>
    </row>
    <row r="25" spans="1:7" s="24" customFormat="1" ht="12.75">
      <c r="D25" s="753" t="s">
        <v>1607</v>
      </c>
      <c r="E25" s="754" t="s">
        <v>1576</v>
      </c>
      <c r="F25" s="757" t="s">
        <v>1608</v>
      </c>
      <c r="G25" s="755" t="s">
        <v>1609</v>
      </c>
    </row>
    <row r="26" spans="1:7" s="24" customFormat="1" ht="12.75">
      <c r="D26" s="753" t="s">
        <v>1610</v>
      </c>
      <c r="E26" s="754" t="s">
        <v>1586</v>
      </c>
      <c r="F26" s="757" t="s">
        <v>1611</v>
      </c>
      <c r="G26" s="755" t="s">
        <v>1612</v>
      </c>
    </row>
    <row r="27" spans="1:7" s="24" customFormat="1" ht="12.75">
      <c r="D27" s="753" t="s">
        <v>1613</v>
      </c>
      <c r="E27" s="754" t="s">
        <v>1586</v>
      </c>
      <c r="F27" s="757" t="s">
        <v>1614</v>
      </c>
      <c r="G27" s="755" t="s">
        <v>1612</v>
      </c>
    </row>
    <row r="28" spans="1:7" s="24" customFormat="1" ht="12.75">
      <c r="D28" s="753" t="s">
        <v>1615</v>
      </c>
      <c r="E28" s="754" t="s">
        <v>1576</v>
      </c>
      <c r="F28" s="757" t="s">
        <v>1616</v>
      </c>
      <c r="G28" s="755" t="s">
        <v>1617</v>
      </c>
    </row>
    <row r="29" spans="1:7">
      <c r="D29" s="743"/>
      <c r="E29" s="744"/>
      <c r="F29" s="763"/>
      <c r="G29" s="745"/>
    </row>
    <row r="30" spans="1:7">
      <c r="D30" s="740" t="s">
        <v>1618</v>
      </c>
      <c r="E30" s="741"/>
      <c r="F30" s="764" t="s">
        <v>1619</v>
      </c>
      <c r="G30" s="742"/>
    </row>
    <row r="31" spans="1:7">
      <c r="D31" s="746" t="s">
        <v>1620</v>
      </c>
      <c r="E31" s="747"/>
      <c r="F31" s="765" t="s">
        <v>1621</v>
      </c>
      <c r="G31" s="748"/>
    </row>
    <row r="32" spans="1:7" s="24" customFormat="1" ht="12.75">
      <c r="D32" s="708" t="s">
        <v>1622</v>
      </c>
      <c r="E32" s="751" t="s">
        <v>1576</v>
      </c>
      <c r="F32" s="756" t="s">
        <v>39</v>
      </c>
      <c r="G32" s="752" t="s">
        <v>1623</v>
      </c>
    </row>
    <row r="33" spans="4:7" s="24" customFormat="1" ht="12.75">
      <c r="D33" s="753" t="s">
        <v>1624</v>
      </c>
      <c r="E33" s="754" t="s">
        <v>1576</v>
      </c>
      <c r="F33" s="757" t="s">
        <v>1625</v>
      </c>
      <c r="G33" s="755" t="s">
        <v>1626</v>
      </c>
    </row>
    <row r="34" spans="4:7" s="24" customFormat="1" ht="12.75">
      <c r="D34" s="753" t="s">
        <v>1627</v>
      </c>
      <c r="E34" s="754" t="s">
        <v>1586</v>
      </c>
      <c r="F34" s="757" t="s">
        <v>1628</v>
      </c>
      <c r="G34" s="755" t="s">
        <v>1629</v>
      </c>
    </row>
    <row r="35" spans="4:7" s="24" customFormat="1" ht="12.75">
      <c r="D35" s="760"/>
      <c r="E35" s="761"/>
      <c r="F35" s="766"/>
      <c r="G35" s="762"/>
    </row>
    <row r="36" spans="4:7">
      <c r="D36" s="740" t="s">
        <v>1630</v>
      </c>
      <c r="E36" s="741"/>
      <c r="F36" s="764" t="s">
        <v>1631</v>
      </c>
      <c r="G36" s="742"/>
    </row>
    <row r="37" spans="4:7">
      <c r="D37" s="746" t="s">
        <v>1632</v>
      </c>
      <c r="E37" s="747"/>
      <c r="F37" s="765" t="s">
        <v>1633</v>
      </c>
      <c r="G37" s="748"/>
    </row>
    <row r="38" spans="4:7" s="24" customFormat="1" ht="12.75">
      <c r="D38" s="708" t="s">
        <v>1634</v>
      </c>
      <c r="E38" s="751" t="s">
        <v>1576</v>
      </c>
      <c r="F38" s="756" t="s">
        <v>81</v>
      </c>
      <c r="G38" s="752" t="s">
        <v>1635</v>
      </c>
    </row>
    <row r="39" spans="4:7" s="24" customFormat="1" ht="12.75">
      <c r="D39" s="753" t="s">
        <v>1636</v>
      </c>
      <c r="E39" s="754" t="s">
        <v>1576</v>
      </c>
      <c r="F39" s="757" t="s">
        <v>78</v>
      </c>
      <c r="G39" s="755" t="s">
        <v>1635</v>
      </c>
    </row>
    <row r="40" spans="4:7">
      <c r="D40" s="743"/>
      <c r="E40" s="744"/>
      <c r="F40" s="763"/>
      <c r="G40" s="745"/>
    </row>
    <row r="41" spans="4:7">
      <c r="D41" s="740" t="s">
        <v>1637</v>
      </c>
      <c r="E41" s="741"/>
      <c r="F41" s="764" t="s">
        <v>1638</v>
      </c>
      <c r="G41" s="742"/>
    </row>
    <row r="42" spans="4:7">
      <c r="D42" s="746" t="s">
        <v>1639</v>
      </c>
      <c r="E42" s="747"/>
      <c r="F42" s="765" t="s">
        <v>1640</v>
      </c>
      <c r="G42" s="748"/>
    </row>
    <row r="43" spans="4:7" s="24" customFormat="1" ht="12.75">
      <c r="D43" s="708" t="s">
        <v>1641</v>
      </c>
      <c r="E43" s="751" t="s">
        <v>1576</v>
      </c>
      <c r="F43" s="756" t="s">
        <v>63</v>
      </c>
      <c r="G43" s="752" t="s">
        <v>1642</v>
      </c>
    </row>
    <row r="44" spans="4:7" s="24" customFormat="1" ht="12.75">
      <c r="D44" s="753" t="s">
        <v>1643</v>
      </c>
      <c r="E44" s="754" t="s">
        <v>1576</v>
      </c>
      <c r="F44" s="757" t="s">
        <v>66</v>
      </c>
      <c r="G44" s="755" t="s">
        <v>1642</v>
      </c>
    </row>
    <row r="45" spans="4:7" s="24" customFormat="1" ht="12.75">
      <c r="D45" s="753" t="s">
        <v>1644</v>
      </c>
      <c r="E45" s="754" t="s">
        <v>1576</v>
      </c>
      <c r="F45" s="757" t="s">
        <v>69</v>
      </c>
      <c r="G45" s="755" t="s">
        <v>1642</v>
      </c>
    </row>
    <row r="46" spans="4:7" s="24" customFormat="1" ht="12.75">
      <c r="D46" s="753" t="s">
        <v>1645</v>
      </c>
      <c r="E46" s="754" t="s">
        <v>1586</v>
      </c>
      <c r="F46" s="757" t="s">
        <v>1646</v>
      </c>
      <c r="G46" s="755" t="s">
        <v>1647</v>
      </c>
    </row>
    <row r="47" spans="4:7">
      <c r="D47" s="744"/>
      <c r="E47" s="744"/>
      <c r="F47" s="763"/>
      <c r="G47" s="745"/>
    </row>
    <row r="48" spans="4:7">
      <c r="D48" s="740" t="s">
        <v>1648</v>
      </c>
      <c r="E48" s="741"/>
      <c r="F48" s="764" t="s">
        <v>1649</v>
      </c>
      <c r="G48" s="742"/>
    </row>
    <row r="49" spans="4:7">
      <c r="D49" s="746" t="s">
        <v>1650</v>
      </c>
      <c r="E49" s="747"/>
      <c r="F49" s="765" t="s">
        <v>1651</v>
      </c>
      <c r="G49" s="748"/>
    </row>
    <row r="50" spans="4:7" s="24" customFormat="1" ht="12.75">
      <c r="D50" s="708" t="s">
        <v>1652</v>
      </c>
      <c r="E50" s="751" t="s">
        <v>1586</v>
      </c>
      <c r="F50" s="756" t="s">
        <v>1653</v>
      </c>
      <c r="G50" s="752" t="s">
        <v>1654</v>
      </c>
    </row>
    <row r="51" spans="4:7" s="24" customFormat="1" ht="12.75">
      <c r="D51" s="753" t="s">
        <v>1655</v>
      </c>
      <c r="E51" s="754" t="s">
        <v>1576</v>
      </c>
      <c r="F51" s="757" t="s">
        <v>72</v>
      </c>
      <c r="G51" s="755" t="s">
        <v>1656</v>
      </c>
    </row>
    <row r="52" spans="4:7" s="24" customFormat="1" ht="12.75">
      <c r="D52" s="753" t="s">
        <v>1657</v>
      </c>
      <c r="E52" s="754" t="s">
        <v>1586</v>
      </c>
      <c r="F52" s="757" t="s">
        <v>1658</v>
      </c>
      <c r="G52" s="755" t="s">
        <v>1659</v>
      </c>
    </row>
    <row r="53" spans="4:7" s="24" customFormat="1" ht="12.75">
      <c r="D53" s="753" t="s">
        <v>1660</v>
      </c>
      <c r="E53" s="754" t="s">
        <v>1576</v>
      </c>
      <c r="F53" s="757" t="s">
        <v>75</v>
      </c>
      <c r="G53" s="755" t="s">
        <v>1656</v>
      </c>
    </row>
    <row r="54" spans="4:7">
      <c r="D54" s="743"/>
      <c r="E54" s="744"/>
      <c r="F54" s="763"/>
      <c r="G54" s="745"/>
    </row>
    <row r="55" spans="4:7">
      <c r="D55" s="740" t="s">
        <v>1661</v>
      </c>
      <c r="E55" s="741"/>
      <c r="F55" s="764" t="s">
        <v>1662</v>
      </c>
      <c r="G55" s="742"/>
    </row>
    <row r="56" spans="4:7">
      <c r="D56" s="746" t="s">
        <v>1663</v>
      </c>
      <c r="E56" s="747"/>
      <c r="F56" s="765" t="s">
        <v>1664</v>
      </c>
      <c r="G56" s="748"/>
    </row>
    <row r="57" spans="4:7" s="24" customFormat="1" ht="12.75">
      <c r="D57" s="708" t="s">
        <v>1665</v>
      </c>
      <c r="E57" s="751" t="s">
        <v>1586</v>
      </c>
      <c r="F57" s="756" t="s">
        <v>1666</v>
      </c>
      <c r="G57" s="752" t="s">
        <v>1667</v>
      </c>
    </row>
    <row r="58" spans="4:7" s="24" customFormat="1" ht="12.75">
      <c r="D58" s="753" t="s">
        <v>1668</v>
      </c>
      <c r="E58" s="754" t="s">
        <v>1586</v>
      </c>
      <c r="F58" s="757" t="s">
        <v>1669</v>
      </c>
      <c r="G58" s="758">
        <v>5</v>
      </c>
    </row>
    <row r="59" spans="4:7" s="24" customFormat="1" ht="12.75">
      <c r="D59" s="753" t="s">
        <v>1670</v>
      </c>
      <c r="E59" s="754" t="s">
        <v>1576</v>
      </c>
      <c r="F59" s="757" t="s">
        <v>103</v>
      </c>
      <c r="G59" s="755" t="s">
        <v>1671</v>
      </c>
    </row>
    <row r="60" spans="4:7" s="24" customFormat="1" ht="12.75">
      <c r="D60" s="753" t="s">
        <v>1672</v>
      </c>
      <c r="E60" s="754" t="s">
        <v>1576</v>
      </c>
      <c r="F60" s="757" t="s">
        <v>106</v>
      </c>
      <c r="G60" s="755" t="s">
        <v>1671</v>
      </c>
    </row>
    <row r="61" spans="4:7" s="24" customFormat="1" ht="12.75">
      <c r="D61" s="753" t="s">
        <v>1673</v>
      </c>
      <c r="E61" s="754" t="s">
        <v>1576</v>
      </c>
      <c r="F61" s="757" t="s">
        <v>109</v>
      </c>
      <c r="G61" s="755" t="s">
        <v>1671</v>
      </c>
    </row>
    <row r="62" spans="4:7" s="24" customFormat="1" ht="12.75">
      <c r="D62" s="753" t="s">
        <v>1674</v>
      </c>
      <c r="E62" s="754" t="s">
        <v>1576</v>
      </c>
      <c r="F62" s="757" t="s">
        <v>112</v>
      </c>
      <c r="G62" s="755" t="s">
        <v>1671</v>
      </c>
    </row>
    <row r="63" spans="4:7" s="24" customFormat="1" ht="12.75">
      <c r="D63" s="753" t="s">
        <v>1675</v>
      </c>
      <c r="E63" s="754" t="s">
        <v>1576</v>
      </c>
      <c r="F63" s="757" t="s">
        <v>115</v>
      </c>
      <c r="G63" s="755" t="s">
        <v>1671</v>
      </c>
    </row>
    <row r="64" spans="4:7" s="24" customFormat="1" ht="12.75">
      <c r="D64" s="753" t="s">
        <v>1676</v>
      </c>
      <c r="E64" s="754" t="s">
        <v>1576</v>
      </c>
      <c r="F64" s="757" t="s">
        <v>1677</v>
      </c>
      <c r="G64" s="755" t="s">
        <v>1678</v>
      </c>
    </row>
    <row r="65" spans="4:7" s="24" customFormat="1" ht="12.75">
      <c r="D65" s="753" t="s">
        <v>1679</v>
      </c>
      <c r="E65" s="754" t="s">
        <v>1576</v>
      </c>
      <c r="F65" s="757" t="s">
        <v>91</v>
      </c>
      <c r="G65" s="755" t="s">
        <v>1678</v>
      </c>
    </row>
    <row r="66" spans="4:7" s="24" customFormat="1" ht="12.75">
      <c r="D66" s="753" t="s">
        <v>1680</v>
      </c>
      <c r="E66" s="754" t="s">
        <v>1576</v>
      </c>
      <c r="F66" s="757" t="s">
        <v>1681</v>
      </c>
      <c r="G66" s="755" t="s">
        <v>1671</v>
      </c>
    </row>
    <row r="67" spans="4:7">
      <c r="D67" s="743"/>
      <c r="E67" s="744"/>
      <c r="F67" s="763"/>
      <c r="G67" s="745"/>
    </row>
    <row r="68" spans="4:7">
      <c r="D68" s="740" t="s">
        <v>1682</v>
      </c>
      <c r="E68" s="741"/>
      <c r="F68" s="764" t="s">
        <v>1683</v>
      </c>
      <c r="G68" s="742"/>
    </row>
    <row r="69" spans="4:7">
      <c r="D69" s="746" t="s">
        <v>1684</v>
      </c>
      <c r="E69" s="747"/>
      <c r="F69" s="765" t="s">
        <v>1683</v>
      </c>
      <c r="G69" s="748"/>
    </row>
    <row r="70" spans="4:7" s="24" customFormat="1" ht="12.75">
      <c r="D70" s="753" t="s">
        <v>1685</v>
      </c>
      <c r="E70" s="754" t="s">
        <v>1586</v>
      </c>
      <c r="F70" s="757" t="s">
        <v>1686</v>
      </c>
      <c r="G70" s="758">
        <v>9</v>
      </c>
    </row>
    <row r="71" spans="4:7" s="24" customFormat="1" ht="12.75">
      <c r="D71" s="753" t="s">
        <v>1687</v>
      </c>
      <c r="E71" s="754" t="s">
        <v>1576</v>
      </c>
      <c r="F71" s="757" t="s">
        <v>158</v>
      </c>
      <c r="G71" s="755" t="s">
        <v>1688</v>
      </c>
    </row>
    <row r="72" spans="4:7">
      <c r="D72" s="743"/>
      <c r="E72" s="744"/>
      <c r="F72" s="763"/>
      <c r="G72" s="745"/>
    </row>
    <row r="73" spans="4:7">
      <c r="D73" s="740" t="s">
        <v>1689</v>
      </c>
      <c r="E73" s="741"/>
      <c r="F73" s="764" t="s">
        <v>1690</v>
      </c>
      <c r="G73" s="742"/>
    </row>
    <row r="74" spans="4:7">
      <c r="D74" s="746" t="s">
        <v>1691</v>
      </c>
      <c r="E74" s="747"/>
      <c r="F74" s="765" t="s">
        <v>1692</v>
      </c>
      <c r="G74" s="748"/>
    </row>
    <row r="75" spans="4:7" s="24" customFormat="1" ht="12.75">
      <c r="D75" s="708" t="s">
        <v>1693</v>
      </c>
      <c r="E75" s="751" t="s">
        <v>1586</v>
      </c>
      <c r="F75" s="756" t="s">
        <v>1694</v>
      </c>
      <c r="G75" s="752" t="s">
        <v>1695</v>
      </c>
    </row>
    <row r="76" spans="4:7" s="24" customFormat="1" ht="12.75">
      <c r="D76" s="753" t="s">
        <v>1696</v>
      </c>
      <c r="E76" s="754" t="s">
        <v>1576</v>
      </c>
      <c r="F76" s="757" t="s">
        <v>1697</v>
      </c>
      <c r="G76" s="755" t="s">
        <v>1698</v>
      </c>
    </row>
    <row r="77" spans="4:7" s="24" customFormat="1" ht="12.75">
      <c r="D77" s="753" t="s">
        <v>1699</v>
      </c>
      <c r="E77" s="754" t="s">
        <v>1576</v>
      </c>
      <c r="F77" s="757" t="s">
        <v>1700</v>
      </c>
      <c r="G77" s="755" t="s">
        <v>1701</v>
      </c>
    </row>
    <row r="78" spans="4:7">
      <c r="D78" s="743"/>
      <c r="E78" s="744"/>
      <c r="F78" s="763"/>
      <c r="G78" s="745"/>
    </row>
    <row r="79" spans="4:7">
      <c r="D79" s="740" t="s">
        <v>1702</v>
      </c>
      <c r="E79" s="741"/>
      <c r="F79" s="764" t="s">
        <v>1703</v>
      </c>
      <c r="G79" s="742"/>
    </row>
    <row r="80" spans="4:7">
      <c r="D80" s="746" t="s">
        <v>1704</v>
      </c>
      <c r="E80" s="747"/>
      <c r="F80" s="765" t="s">
        <v>1705</v>
      </c>
      <c r="G80" s="748"/>
    </row>
    <row r="81" spans="4:7">
      <c r="D81" s="743"/>
      <c r="E81" s="744"/>
      <c r="F81" s="763"/>
      <c r="G81" s="745"/>
    </row>
    <row r="82" spans="4:7">
      <c r="D82" s="740" t="s">
        <v>1706</v>
      </c>
      <c r="E82" s="741"/>
      <c r="F82" s="764" t="s">
        <v>1707</v>
      </c>
      <c r="G82" s="742"/>
    </row>
    <row r="83" spans="4:7">
      <c r="D83" s="746" t="s">
        <v>1708</v>
      </c>
      <c r="E83" s="747"/>
      <c r="F83" s="765" t="s">
        <v>1709</v>
      </c>
      <c r="G83" s="748"/>
    </row>
    <row r="84" spans="4:7" s="24" customFormat="1" ht="12.75">
      <c r="D84" s="708" t="s">
        <v>1710</v>
      </c>
      <c r="E84" s="751" t="s">
        <v>1586</v>
      </c>
      <c r="F84" s="756" t="s">
        <v>1711</v>
      </c>
      <c r="G84" s="752" t="s">
        <v>1712</v>
      </c>
    </row>
    <row r="85" spans="4:7" s="24" customFormat="1" ht="12.75">
      <c r="D85" s="753" t="s">
        <v>1713</v>
      </c>
      <c r="E85" s="754" t="s">
        <v>1576</v>
      </c>
      <c r="F85" s="757" t="s">
        <v>132</v>
      </c>
      <c r="G85" s="755" t="s">
        <v>1714</v>
      </c>
    </row>
    <row r="86" spans="4:7" s="24" customFormat="1" ht="12.75">
      <c r="D86" s="753" t="s">
        <v>1715</v>
      </c>
      <c r="E86" s="754" t="s">
        <v>1576</v>
      </c>
      <c r="F86" s="757" t="s">
        <v>135</v>
      </c>
      <c r="G86" s="755" t="s">
        <v>1714</v>
      </c>
    </row>
    <row r="87" spans="4:7" s="24" customFormat="1" ht="12.75">
      <c r="D87" s="753" t="s">
        <v>1716</v>
      </c>
      <c r="E87" s="754" t="s">
        <v>1576</v>
      </c>
      <c r="F87" s="757" t="s">
        <v>138</v>
      </c>
      <c r="G87" s="755" t="s">
        <v>1714</v>
      </c>
    </row>
    <row r="88" spans="4:7" s="24" customFormat="1" ht="12.75">
      <c r="D88" s="753" t="s">
        <v>1717</v>
      </c>
      <c r="E88" s="754" t="s">
        <v>1576</v>
      </c>
      <c r="F88" s="757" t="s">
        <v>141</v>
      </c>
      <c r="G88" s="755" t="s">
        <v>1714</v>
      </c>
    </row>
    <row r="89" spans="4:7" s="24" customFormat="1" ht="12.75">
      <c r="D89" s="753" t="s">
        <v>1718</v>
      </c>
      <c r="E89" s="754" t="s">
        <v>1576</v>
      </c>
      <c r="F89" s="757" t="s">
        <v>144</v>
      </c>
      <c r="G89" s="755" t="s">
        <v>1714</v>
      </c>
    </row>
    <row r="90" spans="4:7">
      <c r="D90" s="743"/>
      <c r="E90" s="744"/>
      <c r="F90" s="763"/>
      <c r="G90" s="745"/>
    </row>
    <row r="91" spans="4:7">
      <c r="D91" s="740" t="s">
        <v>1719</v>
      </c>
      <c r="E91" s="741"/>
      <c r="F91" s="764" t="s">
        <v>1720</v>
      </c>
      <c r="G91" s="742"/>
    </row>
    <row r="92" spans="4:7">
      <c r="D92" s="746" t="s">
        <v>1721</v>
      </c>
      <c r="E92" s="747"/>
      <c r="F92" s="765" t="s">
        <v>1722</v>
      </c>
      <c r="G92" s="748"/>
    </row>
    <row r="93" spans="4:7" s="24" customFormat="1" ht="12.75">
      <c r="D93" s="708" t="s">
        <v>1723</v>
      </c>
      <c r="E93" s="751" t="s">
        <v>1586</v>
      </c>
      <c r="F93" s="756" t="s">
        <v>1724</v>
      </c>
      <c r="G93" s="759">
        <v>8</v>
      </c>
    </row>
    <row r="94" spans="4:7" s="24" customFormat="1" ht="12.75">
      <c r="D94" s="753" t="s">
        <v>1725</v>
      </c>
      <c r="E94" s="754" t="s">
        <v>1576</v>
      </c>
      <c r="F94" s="757" t="s">
        <v>1726</v>
      </c>
      <c r="G94" s="755" t="s">
        <v>1582</v>
      </c>
    </row>
    <row r="95" spans="4:7" s="24" customFormat="1" ht="12.75">
      <c r="D95" s="753" t="s">
        <v>1727</v>
      </c>
      <c r="E95" s="754" t="s">
        <v>1576</v>
      </c>
      <c r="F95" s="757" t="s">
        <v>1728</v>
      </c>
      <c r="G95" s="755" t="s">
        <v>1582</v>
      </c>
    </row>
    <row r="96" spans="4:7" s="24" customFormat="1" ht="25.5">
      <c r="D96" s="753" t="s">
        <v>1729</v>
      </c>
      <c r="E96" s="754" t="s">
        <v>1576</v>
      </c>
      <c r="F96" s="757" t="s">
        <v>1730</v>
      </c>
      <c r="G96" s="755" t="s">
        <v>1582</v>
      </c>
    </row>
    <row r="97" spans="4:7" s="24" customFormat="1" ht="12.75">
      <c r="D97" s="753" t="s">
        <v>1731</v>
      </c>
      <c r="E97" s="754" t="s">
        <v>1576</v>
      </c>
      <c r="F97" s="757" t="s">
        <v>1732</v>
      </c>
      <c r="G97" s="755" t="s">
        <v>1582</v>
      </c>
    </row>
    <row r="98" spans="4:7" s="24" customFormat="1" ht="12.75">
      <c r="D98" s="753" t="s">
        <v>1733</v>
      </c>
      <c r="E98" s="754" t="s">
        <v>1576</v>
      </c>
      <c r="F98" s="757" t="s">
        <v>1734</v>
      </c>
      <c r="G98" s="755" t="s">
        <v>1735</v>
      </c>
    </row>
    <row r="99" spans="4:7">
      <c r="D99" s="743"/>
      <c r="E99" s="744"/>
      <c r="F99" s="763"/>
      <c r="G99" s="745"/>
    </row>
    <row r="100" spans="4:7">
      <c r="D100" s="740" t="s">
        <v>1736</v>
      </c>
      <c r="E100" s="741"/>
      <c r="F100" s="764" t="s">
        <v>1737</v>
      </c>
      <c r="G100" s="742"/>
    </row>
    <row r="101" spans="4:7">
      <c r="D101" s="746" t="s">
        <v>1738</v>
      </c>
      <c r="E101" s="747"/>
      <c r="F101" s="765" t="s">
        <v>1739</v>
      </c>
      <c r="G101" s="748"/>
    </row>
    <row r="102" spans="4:7" s="24" customFormat="1" ht="12.75">
      <c r="D102" s="708" t="s">
        <v>1740</v>
      </c>
      <c r="E102" s="751" t="s">
        <v>1586</v>
      </c>
      <c r="F102" s="756" t="s">
        <v>1741</v>
      </c>
      <c r="G102" s="759" t="s">
        <v>1742</v>
      </c>
    </row>
    <row r="103" spans="4:7" s="24" customFormat="1" ht="12.75">
      <c r="D103" s="753" t="s">
        <v>1743</v>
      </c>
      <c r="E103" s="754" t="s">
        <v>1576</v>
      </c>
      <c r="F103" s="757" t="s">
        <v>170</v>
      </c>
      <c r="G103" s="755" t="s">
        <v>1744</v>
      </c>
    </row>
    <row r="104" spans="4:7">
      <c r="D104" s="743"/>
      <c r="E104" s="744"/>
      <c r="F104" s="763"/>
      <c r="G104" s="745"/>
    </row>
    <row r="105" spans="4:7">
      <c r="D105" s="740" t="s">
        <v>1745</v>
      </c>
      <c r="E105" s="741"/>
      <c r="F105" s="764" t="s">
        <v>1746</v>
      </c>
      <c r="G105" s="742"/>
    </row>
    <row r="106" spans="4:7">
      <c r="D106" s="746" t="s">
        <v>1747</v>
      </c>
      <c r="E106" s="747"/>
      <c r="F106" s="765" t="s">
        <v>1748</v>
      </c>
      <c r="G106" s="748"/>
    </row>
    <row r="107" spans="4:7" s="24" customFormat="1" ht="12.75">
      <c r="D107" s="708" t="s">
        <v>1749</v>
      </c>
      <c r="E107" s="751" t="s">
        <v>1586</v>
      </c>
      <c r="F107" s="756" t="s">
        <v>1750</v>
      </c>
      <c r="G107" s="758" t="s">
        <v>1571</v>
      </c>
    </row>
    <row r="108" spans="4:7" s="24" customFormat="1" ht="12.75">
      <c r="D108" s="753" t="s">
        <v>1751</v>
      </c>
      <c r="E108" s="754" t="s">
        <v>1576</v>
      </c>
      <c r="F108" s="757" t="s">
        <v>1752</v>
      </c>
      <c r="G108" s="758">
        <v>11</v>
      </c>
    </row>
    <row r="109" spans="4:7">
      <c r="D109" s="743"/>
      <c r="E109" s="744"/>
      <c r="F109" s="763"/>
      <c r="G109" s="745"/>
    </row>
    <row r="110" spans="4:7">
      <c r="D110" s="740" t="s">
        <v>1753</v>
      </c>
      <c r="E110" s="741"/>
      <c r="F110" s="764" t="s">
        <v>1754</v>
      </c>
      <c r="G110" s="742"/>
    </row>
    <row r="111" spans="4:7">
      <c r="D111" s="746" t="s">
        <v>1755</v>
      </c>
      <c r="E111" s="747"/>
      <c r="F111" s="765" t="s">
        <v>1756</v>
      </c>
      <c r="G111" s="748"/>
    </row>
    <row r="112" spans="4:7" s="24" customFormat="1" ht="12.75">
      <c r="D112" s="708" t="s">
        <v>1757</v>
      </c>
      <c r="E112" s="751" t="s">
        <v>1586</v>
      </c>
      <c r="F112" s="756" t="s">
        <v>1758</v>
      </c>
      <c r="G112" s="759">
        <v>15</v>
      </c>
    </row>
    <row r="113" spans="4:7" s="24" customFormat="1" ht="12.75">
      <c r="D113" s="753" t="s">
        <v>1759</v>
      </c>
      <c r="E113" s="754" t="s">
        <v>1576</v>
      </c>
      <c r="F113" s="757" t="s">
        <v>205</v>
      </c>
      <c r="G113" s="755" t="s">
        <v>1760</v>
      </c>
    </row>
    <row r="114" spans="4:7" s="24" customFormat="1" ht="12.75">
      <c r="D114" s="753" t="s">
        <v>1761</v>
      </c>
      <c r="E114" s="754" t="s">
        <v>1576</v>
      </c>
      <c r="F114" s="757" t="s">
        <v>211</v>
      </c>
      <c r="G114" s="755" t="s">
        <v>1582</v>
      </c>
    </row>
    <row r="115" spans="4:7" s="24" customFormat="1" ht="12.75">
      <c r="D115" s="753" t="s">
        <v>1762</v>
      </c>
      <c r="E115" s="754" t="s">
        <v>1576</v>
      </c>
      <c r="F115" s="757" t="s">
        <v>214</v>
      </c>
      <c r="G115" s="755" t="s">
        <v>1760</v>
      </c>
    </row>
    <row r="116" spans="4:7" s="24" customFormat="1" ht="12.75">
      <c r="D116" s="753" t="s">
        <v>1763</v>
      </c>
      <c r="E116" s="754" t="s">
        <v>1576</v>
      </c>
      <c r="F116" s="757" t="s">
        <v>220</v>
      </c>
      <c r="G116" s="755" t="s">
        <v>1764</v>
      </c>
    </row>
    <row r="117" spans="4:7" s="24" customFormat="1" ht="12.75">
      <c r="D117" s="753" t="s">
        <v>1765</v>
      </c>
      <c r="E117" s="754" t="s">
        <v>1576</v>
      </c>
      <c r="F117" s="757" t="s">
        <v>1766</v>
      </c>
      <c r="G117" s="755" t="s">
        <v>1764</v>
      </c>
    </row>
    <row r="118" spans="4:7">
      <c r="D118" s="743"/>
      <c r="E118" s="744"/>
      <c r="F118" s="763"/>
      <c r="G118" s="745"/>
    </row>
    <row r="119" spans="4:7">
      <c r="D119" s="740" t="s">
        <v>1767</v>
      </c>
      <c r="E119" s="741"/>
      <c r="F119" s="764" t="s">
        <v>1768</v>
      </c>
      <c r="G119" s="742"/>
    </row>
    <row r="120" spans="4:7">
      <c r="D120" s="746" t="s">
        <v>1769</v>
      </c>
      <c r="E120" s="747"/>
      <c r="F120" s="765" t="s">
        <v>1770</v>
      </c>
      <c r="G120" s="748"/>
    </row>
    <row r="121" spans="4:7">
      <c r="D121" s="327" t="s">
        <v>1771</v>
      </c>
      <c r="E121" s="734" t="s">
        <v>1576</v>
      </c>
      <c r="F121" s="736" t="s">
        <v>194</v>
      </c>
      <c r="G121" s="735" t="s">
        <v>1772</v>
      </c>
    </row>
    <row r="122" spans="4:7" s="24" customFormat="1" ht="12.75">
      <c r="D122" s="753" t="s">
        <v>1773</v>
      </c>
      <c r="E122" s="754" t="s">
        <v>1576</v>
      </c>
      <c r="F122" s="757" t="s">
        <v>197</v>
      </c>
      <c r="G122" s="755" t="s">
        <v>1772</v>
      </c>
    </row>
    <row r="123" spans="4:7" s="24" customFormat="1" ht="12.75">
      <c r="D123" s="753" t="s">
        <v>1774</v>
      </c>
      <c r="E123" s="754" t="s">
        <v>1576</v>
      </c>
      <c r="F123" s="757" t="s">
        <v>1775</v>
      </c>
      <c r="G123" s="755" t="s">
        <v>1776</v>
      </c>
    </row>
    <row r="124" spans="4:7" s="24" customFormat="1" ht="12.75">
      <c r="D124" s="753" t="s">
        <v>1777</v>
      </c>
      <c r="E124" s="754" t="s">
        <v>1586</v>
      </c>
      <c r="F124" s="757" t="s">
        <v>1778</v>
      </c>
      <c r="G124" s="755">
        <v>14</v>
      </c>
    </row>
    <row r="125" spans="4:7">
      <c r="D125" s="327"/>
      <c r="E125" s="327"/>
      <c r="F125" s="327"/>
      <c r="G125" s="735"/>
    </row>
    <row r="126" spans="4:7">
      <c r="D126" s="737"/>
      <c r="E126" s="737"/>
      <c r="F126" s="737"/>
      <c r="G126" s="738"/>
    </row>
  </sheetData>
  <mergeCells count="1">
    <mergeCell ref="C2:I3"/>
  </mergeCells>
  <pageMargins left="0.7" right="0.7" top="0.75" bottom="0.75" header="0.3" footer="0.3"/>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9"/>
  <sheetViews>
    <sheetView zoomScaleNormal="100" workbookViewId="0">
      <selection activeCell="A4" sqref="A4"/>
    </sheetView>
  </sheetViews>
  <sheetFormatPr baseColWidth="10" defaultColWidth="11.42578125" defaultRowHeight="15"/>
  <cols>
    <col min="1" max="1" width="17.42578125" style="1" customWidth="1"/>
    <col min="2" max="2" width="3.7109375" style="1" customWidth="1"/>
    <col min="3" max="3" width="4.5703125" style="1" bestFit="1" customWidth="1"/>
    <col min="4" max="4" width="20.42578125" style="1" customWidth="1"/>
    <col min="5" max="5" width="12.140625" style="1" customWidth="1"/>
    <col min="6" max="6" width="81.42578125" style="1" bestFit="1" customWidth="1"/>
    <col min="7" max="7" width="18.42578125" style="1" customWidth="1"/>
    <col min="8" max="16384" width="11.42578125" style="1"/>
  </cols>
  <sheetData>
    <row r="2" spans="1:8">
      <c r="C2" s="991" t="s">
        <v>1779</v>
      </c>
      <c r="D2" s="1008"/>
      <c r="E2" s="1008"/>
      <c r="F2" s="1008"/>
      <c r="G2" s="1008"/>
      <c r="H2" s="1008"/>
    </row>
    <row r="3" spans="1:8">
      <c r="C3" s="1008"/>
      <c r="D3" s="1008"/>
      <c r="E3" s="1008"/>
      <c r="F3" s="1008"/>
      <c r="G3" s="1008"/>
      <c r="H3" s="1008"/>
    </row>
    <row r="4" spans="1:8">
      <c r="A4" s="257" t="s">
        <v>241</v>
      </c>
    </row>
    <row r="5" spans="1:8" ht="15.75">
      <c r="A5" s="43"/>
      <c r="C5" s="2"/>
      <c r="D5" s="2"/>
      <c r="E5" s="2"/>
      <c r="F5" s="2"/>
      <c r="G5" s="2"/>
      <c r="H5" s="2"/>
    </row>
    <row r="6" spans="1:8" ht="15.75">
      <c r="A6" s="43"/>
      <c r="C6" s="2"/>
      <c r="D6" s="2"/>
      <c r="E6" s="2"/>
      <c r="F6" s="2"/>
      <c r="G6" s="2"/>
      <c r="H6" s="2"/>
    </row>
    <row r="7" spans="1:8" s="327" customFormat="1" ht="36" customHeight="1">
      <c r="D7" s="749" t="s">
        <v>1568</v>
      </c>
      <c r="E7" s="749"/>
      <c r="F7" s="749" t="s">
        <v>8</v>
      </c>
      <c r="G7" s="749" t="s">
        <v>1570</v>
      </c>
    </row>
    <row r="8" spans="1:8" s="24" customFormat="1" ht="30" customHeight="1">
      <c r="D8" s="770" t="s">
        <v>1780</v>
      </c>
      <c r="E8" s="770"/>
      <c r="F8" s="770" t="s">
        <v>1781</v>
      </c>
      <c r="G8" s="771">
        <v>13</v>
      </c>
    </row>
    <row r="9" spans="1:8" s="24" customFormat="1" ht="30" customHeight="1">
      <c r="D9" s="770" t="s">
        <v>1782</v>
      </c>
      <c r="E9" s="770"/>
      <c r="F9" s="770" t="s">
        <v>1783</v>
      </c>
      <c r="G9" s="771">
        <v>13</v>
      </c>
    </row>
  </sheetData>
  <mergeCells count="1">
    <mergeCell ref="C2:H3"/>
  </mergeCells>
  <pageMargins left="0.7" right="0.7" top="0.75" bottom="0.75" header="0.3" footer="0.3"/>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I8"/>
  <sheetViews>
    <sheetView zoomScaleNormal="100" workbookViewId="0">
      <selection activeCell="G8" sqref="G8"/>
    </sheetView>
  </sheetViews>
  <sheetFormatPr baseColWidth="10" defaultColWidth="11.42578125" defaultRowHeight="15"/>
  <cols>
    <col min="1" max="1" width="16.7109375" style="1" customWidth="1"/>
    <col min="2" max="2" width="3.7109375" style="1" customWidth="1"/>
    <col min="3" max="3" width="4.5703125" style="1" bestFit="1" customWidth="1"/>
    <col min="4" max="4" width="19.5703125" style="1" customWidth="1"/>
    <col min="5" max="5" width="11.42578125" style="1" customWidth="1"/>
    <col min="6" max="6" width="98.28515625" style="1" customWidth="1"/>
    <col min="7" max="7" width="19.28515625" style="1" customWidth="1"/>
    <col min="8" max="16384" width="11.42578125" style="1"/>
  </cols>
  <sheetData>
    <row r="2" spans="1:9">
      <c r="C2" s="991" t="s">
        <v>1784</v>
      </c>
      <c r="D2" s="1008"/>
      <c r="E2" s="1008"/>
      <c r="F2" s="1008"/>
      <c r="G2" s="1008"/>
      <c r="H2" s="1008"/>
      <c r="I2" s="1008"/>
    </row>
    <row r="3" spans="1:9">
      <c r="C3" s="1008"/>
      <c r="D3" s="1008"/>
      <c r="E3" s="1008"/>
      <c r="F3" s="1008"/>
      <c r="G3" s="1008"/>
      <c r="H3" s="1008"/>
      <c r="I3" s="1008"/>
    </row>
    <row r="4" spans="1:9">
      <c r="A4" s="257" t="s">
        <v>241</v>
      </c>
    </row>
    <row r="5" spans="1:9" ht="15.75">
      <c r="A5" s="43"/>
      <c r="C5" s="2"/>
      <c r="D5" s="2"/>
      <c r="E5" s="2"/>
      <c r="F5" s="2"/>
      <c r="G5" s="2"/>
      <c r="H5" s="2"/>
      <c r="I5" s="2"/>
    </row>
    <row r="7" spans="1:9" ht="36" customHeight="1">
      <c r="D7" s="749" t="s">
        <v>1568</v>
      </c>
      <c r="E7" s="749"/>
      <c r="F7" s="749" t="s">
        <v>8</v>
      </c>
      <c r="G7" s="749" t="s">
        <v>1570</v>
      </c>
    </row>
    <row r="8" spans="1:9" ht="39" customHeight="1">
      <c r="D8" s="772" t="s">
        <v>1785</v>
      </c>
      <c r="E8" s="769"/>
      <c r="F8" s="772" t="s">
        <v>1786</v>
      </c>
      <c r="G8" s="773" t="s">
        <v>1617</v>
      </c>
    </row>
  </sheetData>
  <mergeCells count="1">
    <mergeCell ref="C2:I3"/>
  </mergeCells>
  <pageMargins left="0.7" right="0.7" top="0.75" bottom="0.75" header="0.3" footer="0.3"/>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10"/>
  <sheetViews>
    <sheetView zoomScaleNormal="100" workbookViewId="0">
      <selection activeCell="D18" sqref="D18"/>
    </sheetView>
  </sheetViews>
  <sheetFormatPr baseColWidth="10" defaultColWidth="11.42578125" defaultRowHeight="15"/>
  <cols>
    <col min="1" max="1" width="15.7109375" style="1" customWidth="1"/>
    <col min="2" max="2" width="3.7109375" style="1" customWidth="1"/>
    <col min="3" max="3" width="4.5703125" style="1" bestFit="1" customWidth="1"/>
    <col min="4" max="4" width="21" style="1" customWidth="1"/>
    <col min="5" max="5" width="11.42578125" style="1" customWidth="1"/>
    <col min="6" max="6" width="88.28515625" style="1" customWidth="1"/>
    <col min="7" max="7" width="18.28515625" style="1" customWidth="1"/>
    <col min="8" max="16384" width="11.42578125" style="1"/>
  </cols>
  <sheetData>
    <row r="2" spans="1:8">
      <c r="C2" s="991" t="s">
        <v>1787</v>
      </c>
      <c r="D2" s="1008"/>
      <c r="E2" s="1008"/>
      <c r="F2" s="1008"/>
      <c r="G2" s="1008"/>
      <c r="H2" s="1008"/>
    </row>
    <row r="3" spans="1:8">
      <c r="C3" s="1008"/>
      <c r="D3" s="1008"/>
      <c r="E3" s="1008"/>
      <c r="F3" s="1008"/>
      <c r="G3" s="1008"/>
      <c r="H3" s="1008"/>
    </row>
    <row r="4" spans="1:8">
      <c r="A4" s="257" t="s">
        <v>241</v>
      </c>
    </row>
    <row r="5" spans="1:8" ht="15.75">
      <c r="A5" s="43"/>
      <c r="C5" s="2"/>
      <c r="D5" s="2"/>
      <c r="E5" s="2"/>
      <c r="F5" s="2"/>
      <c r="G5" s="2"/>
      <c r="H5" s="2"/>
    </row>
    <row r="7" spans="1:8" ht="36" customHeight="1">
      <c r="D7" s="749" t="s">
        <v>1568</v>
      </c>
      <c r="E7" s="749"/>
      <c r="F7" s="749" t="s">
        <v>8</v>
      </c>
      <c r="G7" s="749" t="s">
        <v>1570</v>
      </c>
    </row>
    <row r="8" spans="1:8" ht="32.25" customHeight="1">
      <c r="D8" s="772" t="s">
        <v>93</v>
      </c>
      <c r="E8" s="769"/>
      <c r="F8" s="772" t="s">
        <v>1788</v>
      </c>
      <c r="G8" s="773" t="s">
        <v>1671</v>
      </c>
    </row>
    <row r="9" spans="1:8" ht="41.25" customHeight="1">
      <c r="D9" s="772" t="s">
        <v>96</v>
      </c>
      <c r="E9" s="769"/>
      <c r="F9" s="772" t="s">
        <v>97</v>
      </c>
      <c r="G9" s="773" t="s">
        <v>1671</v>
      </c>
    </row>
    <row r="10" spans="1:8" ht="41.25" customHeight="1">
      <c r="D10" s="772" t="s">
        <v>99</v>
      </c>
      <c r="E10" s="769"/>
      <c r="F10" s="772" t="s">
        <v>1789</v>
      </c>
      <c r="G10" s="773" t="s">
        <v>1671</v>
      </c>
    </row>
  </sheetData>
  <mergeCells count="1">
    <mergeCell ref="C2:H3"/>
  </mergeCells>
  <pageMargins left="0.7" right="0.7" top="0.75" bottom="0.75" header="0.3" footer="0.3"/>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16"/>
  <sheetViews>
    <sheetView zoomScaleNormal="100" workbookViewId="0"/>
  </sheetViews>
  <sheetFormatPr baseColWidth="10" defaultColWidth="11.42578125" defaultRowHeight="15"/>
  <cols>
    <col min="1" max="1" width="15.7109375" style="967" customWidth="1"/>
    <col min="2" max="2" width="3.7109375" style="967" customWidth="1"/>
    <col min="3" max="3" width="4.5703125" style="967" bestFit="1" customWidth="1"/>
    <col min="4" max="4" width="21" style="967" customWidth="1"/>
    <col min="5" max="5" width="11.42578125" style="967" customWidth="1"/>
    <col min="6" max="6" width="88.28515625" style="967" customWidth="1"/>
    <col min="7" max="7" width="18.28515625" style="967" customWidth="1"/>
    <col min="8" max="16384" width="11.42578125" style="967"/>
  </cols>
  <sheetData>
    <row r="2" spans="1:8">
      <c r="C2" s="991" t="s">
        <v>2336</v>
      </c>
      <c r="D2" s="1008"/>
      <c r="E2" s="1008"/>
      <c r="F2" s="1008"/>
      <c r="G2" s="1008"/>
      <c r="H2" s="1008"/>
    </row>
    <row r="3" spans="1:8">
      <c r="C3" s="1008"/>
      <c r="D3" s="1008"/>
      <c r="E3" s="1008"/>
      <c r="F3" s="1008"/>
      <c r="G3" s="1008"/>
      <c r="H3" s="1008"/>
    </row>
    <row r="4" spans="1:8">
      <c r="A4" s="971" t="s">
        <v>241</v>
      </c>
    </row>
    <row r="5" spans="1:8" ht="15.75">
      <c r="A5" s="970"/>
      <c r="C5" s="968"/>
      <c r="D5" s="968"/>
      <c r="E5" s="968"/>
      <c r="F5" s="968"/>
      <c r="G5" s="968"/>
      <c r="H5" s="968"/>
    </row>
    <row r="7" spans="1:8" ht="36" customHeight="1">
      <c r="D7" s="977" t="s">
        <v>1568</v>
      </c>
      <c r="E7" s="977"/>
      <c r="F7" s="977" t="s">
        <v>8</v>
      </c>
      <c r="G7" s="977" t="s">
        <v>1570</v>
      </c>
    </row>
    <row r="8" spans="1:8" ht="32.25" customHeight="1">
      <c r="D8" s="979" t="s">
        <v>2318</v>
      </c>
      <c r="E8" s="978"/>
      <c r="F8" s="979" t="s">
        <v>2319</v>
      </c>
      <c r="G8" s="980" t="s">
        <v>2320</v>
      </c>
    </row>
    <row r="9" spans="1:8" ht="41.25" customHeight="1">
      <c r="D9" s="979" t="s">
        <v>2321</v>
      </c>
      <c r="E9" s="978"/>
      <c r="F9" s="979" t="s">
        <v>2322</v>
      </c>
      <c r="G9" s="980" t="s">
        <v>2320</v>
      </c>
    </row>
    <row r="10" spans="1:8" ht="41.25" customHeight="1">
      <c r="D10" s="979" t="s">
        <v>2323</v>
      </c>
      <c r="E10" s="978"/>
      <c r="F10" s="979" t="s">
        <v>2322</v>
      </c>
      <c r="G10" s="980" t="s">
        <v>2320</v>
      </c>
    </row>
    <row r="11" spans="1:8" ht="42" customHeight="1">
      <c r="D11" s="979" t="s">
        <v>2324</v>
      </c>
      <c r="E11" s="978"/>
      <c r="F11" s="979" t="s">
        <v>2325</v>
      </c>
      <c r="G11" s="980" t="s">
        <v>2320</v>
      </c>
    </row>
    <row r="12" spans="1:8" ht="55.35" customHeight="1">
      <c r="D12" s="979" t="s">
        <v>2326</v>
      </c>
      <c r="E12" s="978"/>
      <c r="F12" s="979" t="s">
        <v>2327</v>
      </c>
      <c r="G12" s="980" t="s">
        <v>2320</v>
      </c>
    </row>
    <row r="13" spans="1:8" ht="39.4" customHeight="1">
      <c r="D13" s="979" t="s">
        <v>2328</v>
      </c>
      <c r="E13" s="978"/>
      <c r="F13" s="979" t="s">
        <v>2329</v>
      </c>
      <c r="G13" s="980" t="s">
        <v>2320</v>
      </c>
    </row>
    <row r="14" spans="1:8" ht="41.1" customHeight="1">
      <c r="D14" s="979" t="s">
        <v>2330</v>
      </c>
      <c r="E14" s="978"/>
      <c r="F14" s="979" t="s">
        <v>2331</v>
      </c>
      <c r="G14" s="980" t="s">
        <v>2320</v>
      </c>
    </row>
    <row r="15" spans="1:8" ht="46.7" customHeight="1">
      <c r="D15" s="979" t="s">
        <v>2332</v>
      </c>
      <c r="E15" s="978"/>
      <c r="F15" s="979" t="s">
        <v>2333</v>
      </c>
      <c r="G15" s="980" t="s">
        <v>2320</v>
      </c>
    </row>
    <row r="16" spans="1:8" ht="39" customHeight="1">
      <c r="D16" s="979" t="s">
        <v>2334</v>
      </c>
      <c r="E16" s="978"/>
      <c r="F16" s="979" t="s">
        <v>2335</v>
      </c>
      <c r="G16" s="980" t="s">
        <v>2320</v>
      </c>
    </row>
  </sheetData>
  <mergeCells count="1">
    <mergeCell ref="C2:H3"/>
  </mergeCells>
  <pageMargins left="0.7" right="0.7" top="0.75" bottom="0.75" header="0.3" footer="0.3"/>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F171"/>
  <sheetViews>
    <sheetView zoomScaleNormal="100" workbookViewId="0"/>
  </sheetViews>
  <sheetFormatPr baseColWidth="10" defaultColWidth="11.42578125" defaultRowHeight="15"/>
  <cols>
    <col min="1" max="1" width="15.42578125" style="1" customWidth="1"/>
    <col min="2" max="2" width="3.7109375" style="1" customWidth="1"/>
    <col min="3" max="3" width="4.5703125" style="1" bestFit="1" customWidth="1"/>
    <col min="4" max="4" width="21.28515625" style="1" customWidth="1"/>
    <col min="5" max="5" width="86.140625" style="1" customWidth="1"/>
    <col min="6" max="16384" width="11.42578125" style="1"/>
  </cols>
  <sheetData>
    <row r="2" spans="1:6">
      <c r="C2" s="1008" t="s">
        <v>1790</v>
      </c>
      <c r="D2" s="1008"/>
      <c r="E2" s="1008"/>
      <c r="F2" s="1008"/>
    </row>
    <row r="3" spans="1:6">
      <c r="C3" s="1008"/>
      <c r="D3" s="1008"/>
      <c r="E3" s="1008"/>
      <c r="F3" s="1008"/>
    </row>
    <row r="4" spans="1:6">
      <c r="A4" s="257" t="s">
        <v>241</v>
      </c>
    </row>
    <row r="5" spans="1:6" ht="15.75">
      <c r="A5" s="43"/>
      <c r="C5" s="2"/>
      <c r="D5" s="2"/>
      <c r="E5" s="2"/>
      <c r="F5" s="2"/>
    </row>
    <row r="7" spans="1:6" ht="39" customHeight="1">
      <c r="D7" s="775" t="s">
        <v>1791</v>
      </c>
      <c r="E7" s="776" t="s">
        <v>1792</v>
      </c>
    </row>
    <row r="8" spans="1:6" ht="6.75" customHeight="1">
      <c r="D8" s="774"/>
      <c r="E8" s="777"/>
    </row>
    <row r="9" spans="1:6" ht="44.25" customHeight="1">
      <c r="D9" s="775" t="s">
        <v>1793</v>
      </c>
      <c r="E9" s="776" t="s">
        <v>1794</v>
      </c>
    </row>
    <row r="10" spans="1:6" ht="6.75" customHeight="1">
      <c r="D10" s="774"/>
      <c r="E10" s="777"/>
    </row>
    <row r="11" spans="1:6" ht="39" customHeight="1">
      <c r="D11" s="775" t="s">
        <v>1795</v>
      </c>
      <c r="E11" s="776" t="s">
        <v>1796</v>
      </c>
    </row>
    <row r="12" spans="1:6" ht="6.75" customHeight="1">
      <c r="D12" s="774"/>
      <c r="E12" s="777"/>
    </row>
    <row r="13" spans="1:6" ht="79.5" customHeight="1">
      <c r="D13" s="775" t="s">
        <v>1797</v>
      </c>
      <c r="E13" s="776" t="s">
        <v>1798</v>
      </c>
    </row>
    <row r="14" spans="1:6" ht="6.75" customHeight="1">
      <c r="D14" s="774"/>
      <c r="E14" s="777"/>
    </row>
    <row r="15" spans="1:6" ht="44.25" customHeight="1">
      <c r="D15" s="775" t="s">
        <v>1071</v>
      </c>
      <c r="E15" s="776" t="s">
        <v>1799</v>
      </c>
    </row>
    <row r="16" spans="1:6" ht="6.75" customHeight="1">
      <c r="D16" s="774"/>
      <c r="E16" s="777"/>
    </row>
    <row r="17" spans="4:5" ht="39" customHeight="1">
      <c r="D17" s="775" t="s">
        <v>1800</v>
      </c>
      <c r="E17" s="776" t="s">
        <v>1801</v>
      </c>
    </row>
    <row r="18" spans="4:5" ht="6.75" customHeight="1">
      <c r="D18" s="774"/>
      <c r="E18" s="777"/>
    </row>
    <row r="19" spans="4:5" ht="54" customHeight="1">
      <c r="D19" s="775" t="s">
        <v>1802</v>
      </c>
      <c r="E19" s="776" t="s">
        <v>1803</v>
      </c>
    </row>
    <row r="20" spans="4:5" ht="6.75" customHeight="1">
      <c r="D20" s="774"/>
      <c r="E20" s="777"/>
    </row>
    <row r="21" spans="4:5" ht="39" customHeight="1">
      <c r="D21" s="775" t="s">
        <v>1804</v>
      </c>
      <c r="E21" s="776" t="s">
        <v>1805</v>
      </c>
    </row>
    <row r="22" spans="4:5" ht="6.75" customHeight="1">
      <c r="D22" s="774"/>
      <c r="E22" s="777"/>
    </row>
    <row r="23" spans="4:5" ht="39" customHeight="1">
      <c r="D23" s="775" t="s">
        <v>1806</v>
      </c>
      <c r="E23" s="776" t="s">
        <v>1807</v>
      </c>
    </row>
    <row r="24" spans="4:5" ht="6.75" customHeight="1">
      <c r="D24" s="774"/>
      <c r="E24" s="777"/>
    </row>
    <row r="25" spans="4:5" ht="59.25" customHeight="1">
      <c r="D25" s="775" t="s">
        <v>1808</v>
      </c>
      <c r="E25" s="776" t="s">
        <v>1809</v>
      </c>
    </row>
    <row r="26" spans="4:5" ht="6.75" customHeight="1">
      <c r="D26" s="774"/>
      <c r="E26" s="777"/>
    </row>
    <row r="27" spans="4:5" ht="44.25" customHeight="1">
      <c r="D27" s="775" t="s">
        <v>1810</v>
      </c>
      <c r="E27" s="776" t="s">
        <v>1811</v>
      </c>
    </row>
    <row r="28" spans="4:5" ht="6.75" customHeight="1">
      <c r="D28" s="774"/>
      <c r="E28" s="777"/>
    </row>
    <row r="29" spans="4:5" ht="44.25" customHeight="1">
      <c r="D29" s="775" t="s">
        <v>1812</v>
      </c>
      <c r="E29" s="776" t="s">
        <v>1813</v>
      </c>
    </row>
    <row r="30" spans="4:5" ht="6.75" customHeight="1">
      <c r="D30" s="774"/>
      <c r="E30" s="777"/>
    </row>
    <row r="31" spans="4:5" ht="44.25" customHeight="1">
      <c r="D31" s="775" t="s">
        <v>1814</v>
      </c>
      <c r="E31" s="776" t="s">
        <v>1815</v>
      </c>
    </row>
    <row r="32" spans="4:5" ht="6.75" customHeight="1">
      <c r="D32" s="774"/>
      <c r="E32" s="777"/>
    </row>
    <row r="33" spans="4:5" ht="39" customHeight="1">
      <c r="D33" s="775" t="s">
        <v>41</v>
      </c>
      <c r="E33" s="776" t="s">
        <v>1816</v>
      </c>
    </row>
    <row r="34" spans="4:5" ht="6.75" customHeight="1">
      <c r="D34" s="774"/>
      <c r="E34" s="777"/>
    </row>
    <row r="35" spans="4:5" ht="44.25" customHeight="1">
      <c r="D35" s="775" t="s">
        <v>41</v>
      </c>
      <c r="E35" s="776" t="s">
        <v>1817</v>
      </c>
    </row>
    <row r="36" spans="4:5" ht="6.75" customHeight="1">
      <c r="D36" s="774"/>
      <c r="E36" s="777"/>
    </row>
    <row r="37" spans="4:5" ht="60" customHeight="1">
      <c r="D37" s="775" t="s">
        <v>1818</v>
      </c>
      <c r="E37" s="776" t="s">
        <v>1819</v>
      </c>
    </row>
    <row r="38" spans="4:5" ht="6.75" customHeight="1">
      <c r="D38" s="774"/>
      <c r="E38" s="777"/>
    </row>
    <row r="39" spans="4:5" ht="44.25" customHeight="1">
      <c r="D39" s="775" t="s">
        <v>1820</v>
      </c>
      <c r="E39" s="776" t="s">
        <v>1821</v>
      </c>
    </row>
    <row r="40" spans="4:5" ht="6.75" customHeight="1">
      <c r="D40" s="774"/>
      <c r="E40" s="777"/>
    </row>
    <row r="41" spans="4:5" ht="39" customHeight="1">
      <c r="D41" s="775" t="s">
        <v>1822</v>
      </c>
      <c r="E41" s="776" t="s">
        <v>1823</v>
      </c>
    </row>
    <row r="42" spans="4:5" ht="6.75" customHeight="1">
      <c r="D42" s="774"/>
      <c r="E42" s="777"/>
    </row>
    <row r="43" spans="4:5" ht="39" customHeight="1">
      <c r="D43" s="775" t="s">
        <v>1824</v>
      </c>
      <c r="E43" s="776" t="s">
        <v>1825</v>
      </c>
    </row>
    <row r="44" spans="4:5" ht="6.75" customHeight="1">
      <c r="D44" s="774"/>
      <c r="E44" s="777"/>
    </row>
    <row r="45" spans="4:5" ht="44.25" customHeight="1">
      <c r="D45" s="775" t="s">
        <v>1826</v>
      </c>
      <c r="E45" s="776" t="s">
        <v>1827</v>
      </c>
    </row>
    <row r="46" spans="4:5" ht="6.75" customHeight="1">
      <c r="D46" s="774"/>
      <c r="E46" s="777"/>
    </row>
    <row r="47" spans="4:5" ht="39" customHeight="1">
      <c r="D47" s="775" t="s">
        <v>1828</v>
      </c>
      <c r="E47" s="776" t="s">
        <v>1829</v>
      </c>
    </row>
    <row r="48" spans="4:5" ht="6.75" customHeight="1">
      <c r="D48" s="774"/>
      <c r="E48" s="777"/>
    </row>
    <row r="49" spans="4:5" ht="39" customHeight="1">
      <c r="D49" s="775" t="s">
        <v>1830</v>
      </c>
      <c r="E49" s="776" t="s">
        <v>1831</v>
      </c>
    </row>
    <row r="50" spans="4:5" ht="6.75" customHeight="1">
      <c r="D50" s="774"/>
      <c r="E50" s="777"/>
    </row>
    <row r="51" spans="4:5" ht="44.25" customHeight="1">
      <c r="D51" s="775" t="s">
        <v>1832</v>
      </c>
      <c r="E51" s="776" t="s">
        <v>1833</v>
      </c>
    </row>
    <row r="52" spans="4:5" ht="6.75" customHeight="1">
      <c r="D52" s="774"/>
      <c r="E52" s="777"/>
    </row>
    <row r="53" spans="4:5" ht="39" customHeight="1">
      <c r="D53" s="775" t="s">
        <v>1834</v>
      </c>
      <c r="E53" s="776" t="s">
        <v>1835</v>
      </c>
    </row>
    <row r="54" spans="4:5" ht="6.75" customHeight="1">
      <c r="D54" s="774"/>
      <c r="E54" s="777"/>
    </row>
    <row r="55" spans="4:5" ht="44.25" customHeight="1">
      <c r="D55" s="775" t="s">
        <v>1836</v>
      </c>
      <c r="E55" s="776" t="s">
        <v>1837</v>
      </c>
    </row>
    <row r="56" spans="4:5" ht="6.75" customHeight="1">
      <c r="D56" s="774"/>
      <c r="E56" s="777"/>
    </row>
    <row r="57" spans="4:5" ht="39" customHeight="1">
      <c r="D57" s="775" t="s">
        <v>1838</v>
      </c>
      <c r="E57" s="776" t="s">
        <v>1839</v>
      </c>
    </row>
    <row r="58" spans="4:5" ht="6.75" customHeight="1">
      <c r="D58" s="774"/>
      <c r="E58" s="777"/>
    </row>
    <row r="59" spans="4:5" ht="44.25" customHeight="1">
      <c r="D59" s="775" t="s">
        <v>1840</v>
      </c>
      <c r="E59" s="776" t="s">
        <v>1841</v>
      </c>
    </row>
    <row r="60" spans="4:5" ht="6.75" customHeight="1">
      <c r="D60" s="774"/>
      <c r="E60" s="777"/>
    </row>
    <row r="61" spans="4:5" ht="97.5" customHeight="1">
      <c r="D61" s="775" t="s">
        <v>1842</v>
      </c>
      <c r="E61" s="776" t="s">
        <v>1843</v>
      </c>
    </row>
    <row r="62" spans="4:5" ht="6.75" customHeight="1">
      <c r="D62" s="774"/>
      <c r="E62" s="777"/>
    </row>
    <row r="63" spans="4:5" ht="44.25" customHeight="1">
      <c r="D63" s="775" t="s">
        <v>1806</v>
      </c>
      <c r="E63" s="776" t="s">
        <v>1844</v>
      </c>
    </row>
    <row r="64" spans="4:5" ht="6.75" customHeight="1">
      <c r="D64" s="774"/>
      <c r="E64" s="777"/>
    </row>
    <row r="65" spans="4:5" ht="44.25" customHeight="1">
      <c r="D65" s="775" t="s">
        <v>1070</v>
      </c>
      <c r="E65" s="776" t="s">
        <v>1845</v>
      </c>
    </row>
    <row r="66" spans="4:5" ht="6.75" customHeight="1">
      <c r="D66" s="774"/>
      <c r="E66" s="777"/>
    </row>
    <row r="67" spans="4:5" ht="53.25" customHeight="1">
      <c r="D67" s="775" t="s">
        <v>1791</v>
      </c>
      <c r="E67" s="776" t="s">
        <v>1846</v>
      </c>
    </row>
    <row r="68" spans="4:5" ht="6.75" customHeight="1">
      <c r="D68" s="774"/>
      <c r="E68" s="777"/>
    </row>
    <row r="69" spans="4:5" ht="44.25" customHeight="1">
      <c r="D69" s="775" t="s">
        <v>1847</v>
      </c>
      <c r="E69" s="776" t="s">
        <v>1848</v>
      </c>
    </row>
    <row r="70" spans="4:5" ht="6.75" customHeight="1">
      <c r="D70" s="774"/>
      <c r="E70" s="777"/>
    </row>
    <row r="71" spans="4:5" ht="66.75" customHeight="1">
      <c r="D71" s="775" t="s">
        <v>1849</v>
      </c>
      <c r="E71" s="776" t="s">
        <v>1850</v>
      </c>
    </row>
    <row r="72" spans="4:5" ht="6.75" customHeight="1">
      <c r="D72" s="774"/>
      <c r="E72" s="777"/>
    </row>
    <row r="73" spans="4:5" ht="44.25" customHeight="1">
      <c r="D73" s="775" t="s">
        <v>1851</v>
      </c>
      <c r="E73" s="776" t="s">
        <v>1852</v>
      </c>
    </row>
    <row r="74" spans="4:5" ht="6.75" customHeight="1">
      <c r="D74" s="774"/>
      <c r="E74" s="777"/>
    </row>
    <row r="75" spans="4:5" ht="39" customHeight="1">
      <c r="D75" s="775" t="s">
        <v>1853</v>
      </c>
      <c r="E75" s="776" t="s">
        <v>1854</v>
      </c>
    </row>
    <row r="76" spans="4:5" ht="6.75" customHeight="1">
      <c r="D76" s="774"/>
      <c r="E76" s="777"/>
    </row>
    <row r="77" spans="4:5" ht="39" customHeight="1">
      <c r="D77" s="775" t="s">
        <v>1855</v>
      </c>
      <c r="E77" s="776" t="s">
        <v>1856</v>
      </c>
    </row>
    <row r="78" spans="4:5" ht="6.75" customHeight="1">
      <c r="D78" s="774"/>
      <c r="E78" s="777"/>
    </row>
    <row r="79" spans="4:5" ht="44.25" customHeight="1">
      <c r="D79" s="775" t="s">
        <v>1800</v>
      </c>
      <c r="E79" s="776" t="s">
        <v>1857</v>
      </c>
    </row>
    <row r="80" spans="4:5" ht="6.75" customHeight="1">
      <c r="D80" s="774"/>
      <c r="E80" s="777"/>
    </row>
    <row r="81" spans="4:5" ht="39" customHeight="1">
      <c r="D81" s="775" t="s">
        <v>1858</v>
      </c>
      <c r="E81" s="776" t="s">
        <v>1859</v>
      </c>
    </row>
    <row r="82" spans="4:5" ht="6.75" customHeight="1">
      <c r="D82" s="774"/>
      <c r="E82" s="777"/>
    </row>
    <row r="83" spans="4:5" ht="39" customHeight="1">
      <c r="D83" s="775" t="s">
        <v>1860</v>
      </c>
      <c r="E83" s="776" t="s">
        <v>1861</v>
      </c>
    </row>
    <row r="84" spans="4:5" ht="6.75" customHeight="1">
      <c r="D84" s="774"/>
      <c r="E84" s="777"/>
    </row>
    <row r="85" spans="4:5" ht="44.25" customHeight="1">
      <c r="D85" s="775" t="s">
        <v>1862</v>
      </c>
      <c r="E85" s="776" t="s">
        <v>1863</v>
      </c>
    </row>
    <row r="86" spans="4:5" ht="6.75" customHeight="1">
      <c r="D86" s="774"/>
      <c r="E86" s="777"/>
    </row>
    <row r="87" spans="4:5" ht="44.25" customHeight="1">
      <c r="D87" s="775" t="s">
        <v>1864</v>
      </c>
      <c r="E87" s="776" t="s">
        <v>1865</v>
      </c>
    </row>
    <row r="88" spans="4:5" ht="6.75" customHeight="1">
      <c r="D88" s="774"/>
      <c r="E88" s="777"/>
    </row>
    <row r="89" spans="4:5" ht="39" customHeight="1">
      <c r="D89" s="775" t="s">
        <v>1866</v>
      </c>
      <c r="E89" s="776" t="s">
        <v>1867</v>
      </c>
    </row>
    <row r="90" spans="4:5" ht="6.75" customHeight="1">
      <c r="D90" s="774"/>
      <c r="E90" s="777"/>
    </row>
    <row r="91" spans="4:5" ht="44.25" customHeight="1">
      <c r="D91" s="775" t="s">
        <v>1855</v>
      </c>
      <c r="E91" s="776" t="s">
        <v>1868</v>
      </c>
    </row>
    <row r="92" spans="4:5" ht="6.75" customHeight="1">
      <c r="D92" s="774"/>
      <c r="E92" s="777"/>
    </row>
    <row r="93" spans="4:5" ht="39" customHeight="1">
      <c r="D93" s="775" t="s">
        <v>1869</v>
      </c>
      <c r="E93" s="776" t="s">
        <v>1870</v>
      </c>
    </row>
    <row r="94" spans="4:5" ht="6.75" customHeight="1">
      <c r="D94" s="774"/>
      <c r="E94" s="777"/>
    </row>
    <row r="95" spans="4:5" ht="64.5" customHeight="1">
      <c r="D95" s="775" t="s">
        <v>1871</v>
      </c>
      <c r="E95" s="776" t="s">
        <v>1872</v>
      </c>
    </row>
    <row r="96" spans="4:5" ht="6.75" customHeight="1">
      <c r="D96" s="774"/>
      <c r="E96" s="777"/>
    </row>
    <row r="97" spans="4:5" ht="44.25" customHeight="1">
      <c r="D97" s="775" t="s">
        <v>1873</v>
      </c>
      <c r="E97" s="776" t="s">
        <v>1874</v>
      </c>
    </row>
    <row r="98" spans="4:5" ht="6.75" customHeight="1">
      <c r="D98" s="774"/>
      <c r="E98" s="777"/>
    </row>
    <row r="99" spans="4:5" ht="44.25" customHeight="1">
      <c r="D99" s="775" t="s">
        <v>1875</v>
      </c>
      <c r="E99" s="776" t="s">
        <v>1876</v>
      </c>
    </row>
    <row r="100" spans="4:5" ht="6.75" customHeight="1">
      <c r="D100" s="774"/>
      <c r="E100" s="777"/>
    </row>
    <row r="101" spans="4:5" ht="60.75" customHeight="1">
      <c r="D101" s="775" t="s">
        <v>1877</v>
      </c>
      <c r="E101" s="776" t="s">
        <v>1878</v>
      </c>
    </row>
    <row r="102" spans="4:5" ht="6.75" customHeight="1">
      <c r="D102" s="774"/>
      <c r="E102" s="777"/>
    </row>
    <row r="103" spans="4:5" ht="57" customHeight="1">
      <c r="D103" s="775" t="s">
        <v>1879</v>
      </c>
      <c r="E103" s="776" t="s">
        <v>1880</v>
      </c>
    </row>
    <row r="104" spans="4:5" ht="6.75" customHeight="1">
      <c r="D104" s="774"/>
      <c r="E104" s="777"/>
    </row>
    <row r="105" spans="4:5" ht="58.5" customHeight="1">
      <c r="D105" s="775" t="s">
        <v>1881</v>
      </c>
      <c r="E105" s="776" t="s">
        <v>1882</v>
      </c>
    </row>
    <row r="106" spans="4:5" ht="6.75" customHeight="1">
      <c r="D106" s="774"/>
      <c r="E106" s="777"/>
    </row>
    <row r="107" spans="4:5" ht="44.25" customHeight="1">
      <c r="D107" s="775" t="s">
        <v>1883</v>
      </c>
      <c r="E107" s="776" t="s">
        <v>1884</v>
      </c>
    </row>
    <row r="108" spans="4:5" ht="6.75" customHeight="1">
      <c r="D108" s="774"/>
      <c r="E108" s="777"/>
    </row>
    <row r="109" spans="4:5" ht="39" customHeight="1">
      <c r="D109" s="775" t="s">
        <v>1885</v>
      </c>
      <c r="E109" s="776" t="s">
        <v>1886</v>
      </c>
    </row>
    <row r="110" spans="4:5" ht="6.75" customHeight="1">
      <c r="D110" s="774"/>
      <c r="E110" s="777"/>
    </row>
    <row r="111" spans="4:5" ht="44.25" customHeight="1">
      <c r="D111" s="775" t="s">
        <v>1887</v>
      </c>
      <c r="E111" s="776" t="s">
        <v>1888</v>
      </c>
    </row>
    <row r="112" spans="4:5" ht="6.75" customHeight="1">
      <c r="D112" s="774"/>
      <c r="E112" s="777"/>
    </row>
    <row r="113" spans="4:5" ht="44.25" customHeight="1">
      <c r="D113" s="775" t="s">
        <v>1889</v>
      </c>
      <c r="E113" s="776" t="s">
        <v>1890</v>
      </c>
    </row>
    <row r="114" spans="4:5" ht="6.75" customHeight="1">
      <c r="D114" s="774"/>
      <c r="E114" s="777"/>
    </row>
    <row r="115" spans="4:5" ht="58.5" customHeight="1">
      <c r="D115" s="775" t="s">
        <v>1891</v>
      </c>
      <c r="E115" s="776" t="s">
        <v>1892</v>
      </c>
    </row>
    <row r="116" spans="4:5" ht="6.75" customHeight="1">
      <c r="D116" s="774"/>
      <c r="E116" s="777"/>
    </row>
    <row r="117" spans="4:5" ht="39" customHeight="1">
      <c r="D117" s="775" t="s">
        <v>1893</v>
      </c>
      <c r="E117" s="776" t="s">
        <v>1894</v>
      </c>
    </row>
    <row r="118" spans="4:5" ht="6.75" customHeight="1">
      <c r="D118" s="774"/>
      <c r="E118" s="777"/>
    </row>
    <row r="119" spans="4:5" ht="54.75" customHeight="1">
      <c r="D119" s="775" t="s">
        <v>1895</v>
      </c>
      <c r="E119" s="776" t="s">
        <v>1896</v>
      </c>
    </row>
    <row r="120" spans="4:5" ht="6.75" customHeight="1">
      <c r="D120" s="774"/>
      <c r="E120" s="777"/>
    </row>
    <row r="121" spans="4:5" ht="44.25" customHeight="1">
      <c r="D121" s="775" t="s">
        <v>1897</v>
      </c>
      <c r="E121" s="776" t="s">
        <v>1898</v>
      </c>
    </row>
    <row r="122" spans="4:5" ht="6.75" customHeight="1">
      <c r="D122" s="774"/>
      <c r="E122" s="777"/>
    </row>
    <row r="123" spans="4:5" ht="44.25" customHeight="1">
      <c r="D123" s="775" t="s">
        <v>1899</v>
      </c>
      <c r="E123" s="776" t="s">
        <v>1900</v>
      </c>
    </row>
    <row r="124" spans="4:5" ht="6.75" customHeight="1">
      <c r="D124" s="774"/>
      <c r="E124" s="777"/>
    </row>
    <row r="125" spans="4:5" ht="39" customHeight="1">
      <c r="D125" s="775" t="s">
        <v>1901</v>
      </c>
      <c r="E125" s="776" t="s">
        <v>1902</v>
      </c>
    </row>
    <row r="126" spans="4:5" ht="6.75" customHeight="1">
      <c r="D126" s="774"/>
      <c r="E126" s="777"/>
    </row>
    <row r="127" spans="4:5" ht="39" customHeight="1">
      <c r="D127" s="775" t="s">
        <v>1903</v>
      </c>
      <c r="E127" s="776" t="s">
        <v>1904</v>
      </c>
    </row>
    <row r="128" spans="4:5" ht="6.75" customHeight="1">
      <c r="D128" s="774"/>
      <c r="E128" s="777"/>
    </row>
    <row r="129" spans="4:5" ht="44.25" customHeight="1">
      <c r="D129" s="775" t="s">
        <v>1905</v>
      </c>
      <c r="E129" s="776" t="s">
        <v>1906</v>
      </c>
    </row>
    <row r="130" spans="4:5" ht="6.75" customHeight="1">
      <c r="D130" s="774"/>
      <c r="E130" s="777"/>
    </row>
    <row r="131" spans="4:5" ht="44.25" customHeight="1">
      <c r="D131" s="775" t="s">
        <v>1907</v>
      </c>
      <c r="E131" s="776" t="s">
        <v>1908</v>
      </c>
    </row>
    <row r="132" spans="4:5" ht="6.75" customHeight="1">
      <c r="D132" s="774"/>
      <c r="E132" s="777"/>
    </row>
    <row r="133" spans="4:5" ht="44.25" customHeight="1">
      <c r="D133" s="775" t="s">
        <v>1909</v>
      </c>
      <c r="E133" s="776" t="s">
        <v>1910</v>
      </c>
    </row>
    <row r="134" spans="4:5" ht="6.75" customHeight="1">
      <c r="D134" s="774"/>
      <c r="E134" s="777"/>
    </row>
    <row r="135" spans="4:5" ht="44.25" customHeight="1">
      <c r="D135" s="775" t="s">
        <v>1911</v>
      </c>
      <c r="E135" s="776" t="s">
        <v>1912</v>
      </c>
    </row>
    <row r="136" spans="4:5" ht="6.75" customHeight="1">
      <c r="D136" s="774"/>
      <c r="E136" s="777"/>
    </row>
    <row r="137" spans="4:5" ht="44.25" customHeight="1">
      <c r="D137" s="775" t="s">
        <v>1913</v>
      </c>
      <c r="E137" s="776" t="s">
        <v>1914</v>
      </c>
    </row>
    <row r="138" spans="4:5" ht="6.75" customHeight="1">
      <c r="D138" s="774"/>
      <c r="E138" s="777"/>
    </row>
    <row r="139" spans="4:5" ht="44.25" customHeight="1">
      <c r="D139" s="775" t="s">
        <v>1915</v>
      </c>
      <c r="E139" s="776" t="s">
        <v>1916</v>
      </c>
    </row>
    <row r="140" spans="4:5" ht="6.75" customHeight="1">
      <c r="D140" s="774"/>
      <c r="E140" s="777"/>
    </row>
    <row r="141" spans="4:5" ht="37.5" customHeight="1">
      <c r="D141" s="775" t="s">
        <v>1917</v>
      </c>
      <c r="E141" s="776" t="s">
        <v>1918</v>
      </c>
    </row>
    <row r="142" spans="4:5" ht="6.75" customHeight="1">
      <c r="D142" s="774"/>
      <c r="E142" s="777"/>
    </row>
    <row r="143" spans="4:5" ht="44.25" customHeight="1">
      <c r="D143" s="775" t="s">
        <v>1919</v>
      </c>
      <c r="E143" s="776" t="s">
        <v>1920</v>
      </c>
    </row>
    <row r="144" spans="4:5" ht="6.75" customHeight="1">
      <c r="D144" s="774"/>
      <c r="E144" s="777"/>
    </row>
    <row r="145" spans="4:5" ht="44.25" customHeight="1">
      <c r="D145" s="775" t="s">
        <v>1921</v>
      </c>
      <c r="E145" s="776" t="s">
        <v>1922</v>
      </c>
    </row>
    <row r="146" spans="4:5" ht="6.75" customHeight="1">
      <c r="D146" s="774"/>
      <c r="E146" s="777"/>
    </row>
    <row r="147" spans="4:5" ht="44.25" customHeight="1">
      <c r="D147" s="775" t="s">
        <v>1071</v>
      </c>
      <c r="E147" s="776" t="s">
        <v>1923</v>
      </c>
    </row>
    <row r="148" spans="4:5" ht="6.75" customHeight="1">
      <c r="D148" s="774"/>
      <c r="E148" s="777"/>
    </row>
    <row r="149" spans="4:5" ht="44.25" customHeight="1">
      <c r="D149" s="775" t="s">
        <v>1924</v>
      </c>
      <c r="E149" s="776" t="s">
        <v>1925</v>
      </c>
    </row>
    <row r="150" spans="4:5" ht="6.75" customHeight="1">
      <c r="D150" s="774"/>
      <c r="E150" s="777"/>
    </row>
    <row r="151" spans="4:5" ht="44.25" customHeight="1">
      <c r="D151" s="775" t="s">
        <v>1926</v>
      </c>
      <c r="E151" s="776" t="s">
        <v>1927</v>
      </c>
    </row>
    <row r="152" spans="4:5" ht="6.75" customHeight="1">
      <c r="D152" s="774"/>
      <c r="E152" s="777"/>
    </row>
    <row r="153" spans="4:5" ht="44.25" customHeight="1">
      <c r="D153" s="775" t="s">
        <v>1928</v>
      </c>
      <c r="E153" s="776" t="s">
        <v>1929</v>
      </c>
    </row>
    <row r="154" spans="4:5" ht="6.75" customHeight="1">
      <c r="D154" s="774"/>
      <c r="E154" s="777"/>
    </row>
    <row r="155" spans="4:5" ht="44.25" customHeight="1">
      <c r="D155" s="775" t="s">
        <v>1930</v>
      </c>
      <c r="E155" s="776" t="s">
        <v>1931</v>
      </c>
    </row>
    <row r="156" spans="4:5" ht="6.75" customHeight="1">
      <c r="D156" s="774"/>
      <c r="E156" s="777"/>
    </row>
    <row r="157" spans="4:5" ht="39" customHeight="1">
      <c r="D157" s="775" t="s">
        <v>1932</v>
      </c>
      <c r="E157" s="776" t="s">
        <v>1933</v>
      </c>
    </row>
    <row r="158" spans="4:5" ht="6.75" customHeight="1">
      <c r="D158" s="774"/>
      <c r="E158" s="777"/>
    </row>
    <row r="159" spans="4:5" ht="44.25" customHeight="1">
      <c r="D159" s="775" t="s">
        <v>1934</v>
      </c>
      <c r="E159" s="776" t="s">
        <v>1935</v>
      </c>
    </row>
    <row r="160" spans="4:5" ht="6.75" customHeight="1">
      <c r="D160" s="774"/>
      <c r="E160" s="777"/>
    </row>
    <row r="161" spans="4:5" ht="44.25" customHeight="1">
      <c r="D161" s="775" t="s">
        <v>1936</v>
      </c>
      <c r="E161" s="776" t="s">
        <v>1937</v>
      </c>
    </row>
    <row r="162" spans="4:5" ht="6.75" customHeight="1">
      <c r="D162" s="774"/>
      <c r="E162" s="777"/>
    </row>
    <row r="163" spans="4:5" ht="44.25" customHeight="1">
      <c r="D163" s="775" t="s">
        <v>1938</v>
      </c>
      <c r="E163" s="776" t="s">
        <v>1939</v>
      </c>
    </row>
    <row r="164" spans="4:5" ht="6.75" customHeight="1">
      <c r="D164" s="774"/>
      <c r="E164" s="777"/>
    </row>
    <row r="165" spans="4:5" ht="44.25" customHeight="1">
      <c r="D165" s="775" t="s">
        <v>1940</v>
      </c>
      <c r="E165" s="776" t="s">
        <v>1941</v>
      </c>
    </row>
    <row r="166" spans="4:5" ht="6.75" customHeight="1">
      <c r="D166" s="774"/>
      <c r="E166" s="777"/>
    </row>
    <row r="167" spans="4:5" ht="44.25" customHeight="1">
      <c r="D167" s="775" t="s">
        <v>1942</v>
      </c>
      <c r="E167" s="776" t="s">
        <v>1943</v>
      </c>
    </row>
    <row r="168" spans="4:5" ht="6.75" customHeight="1">
      <c r="D168" s="774"/>
      <c r="E168" s="777"/>
    </row>
    <row r="169" spans="4:5" ht="44.25" customHeight="1">
      <c r="D169" s="775" t="s">
        <v>1944</v>
      </c>
      <c r="E169" s="776" t="s">
        <v>1945</v>
      </c>
    </row>
    <row r="170" spans="4:5" ht="6.75" customHeight="1">
      <c r="D170" s="774"/>
      <c r="E170" s="777"/>
    </row>
    <row r="171" spans="4:5" ht="44.25" customHeight="1">
      <c r="D171" s="775" t="s">
        <v>1946</v>
      </c>
      <c r="E171" s="776" t="s">
        <v>1947</v>
      </c>
    </row>
  </sheetData>
  <mergeCells count="1">
    <mergeCell ref="C2:F3"/>
  </mergeCells>
  <pageMargins left="0.7" right="0.7" top="0.75" bottom="0.75" header="0.3" footer="0.3"/>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workbookViewId="0">
      <selection activeCell="B7" sqref="B7:M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89" t="s">
        <v>1948</v>
      </c>
      <c r="C7" s="989"/>
      <c r="D7" s="989"/>
      <c r="E7" s="989"/>
      <c r="F7" s="989"/>
      <c r="G7" s="989"/>
      <c r="H7" s="989"/>
      <c r="I7" s="989"/>
      <c r="J7" s="989"/>
      <c r="K7" s="989"/>
      <c r="L7" s="989"/>
      <c r="M7" s="989"/>
    </row>
    <row r="8" spans="2:13">
      <c r="B8" s="989"/>
      <c r="C8" s="989"/>
      <c r="D8" s="989"/>
      <c r="E8" s="989"/>
      <c r="F8" s="989"/>
      <c r="G8" s="989"/>
      <c r="H8" s="989"/>
      <c r="I8" s="989"/>
      <c r="J8" s="989"/>
      <c r="K8" s="989"/>
      <c r="L8" s="989"/>
      <c r="M8" s="989"/>
    </row>
    <row r="9" spans="2:13">
      <c r="B9" s="989"/>
      <c r="C9" s="989"/>
      <c r="D9" s="989"/>
      <c r="E9" s="989"/>
      <c r="F9" s="989"/>
      <c r="G9" s="989"/>
      <c r="H9" s="989"/>
      <c r="I9" s="989"/>
      <c r="J9" s="989"/>
      <c r="K9" s="989"/>
      <c r="L9" s="989"/>
      <c r="M9" s="989"/>
    </row>
    <row r="10" spans="2:13">
      <c r="B10" s="989"/>
      <c r="C10" s="989"/>
      <c r="D10" s="989"/>
      <c r="E10" s="989"/>
      <c r="F10" s="989"/>
      <c r="G10" s="989"/>
      <c r="H10" s="989"/>
      <c r="I10" s="989"/>
      <c r="J10" s="989"/>
      <c r="K10" s="989"/>
      <c r="L10" s="989"/>
      <c r="M10" s="989"/>
    </row>
    <row r="11" spans="2:13">
      <c r="B11" s="989"/>
      <c r="C11" s="989"/>
      <c r="D11" s="989"/>
      <c r="E11" s="989"/>
      <c r="F11" s="989"/>
      <c r="G11" s="989"/>
      <c r="H11" s="989"/>
      <c r="I11" s="989"/>
      <c r="J11" s="989"/>
      <c r="K11" s="989"/>
      <c r="L11" s="989"/>
      <c r="M11" s="989"/>
    </row>
    <row r="12" spans="2:13">
      <c r="B12" s="989"/>
      <c r="C12" s="989"/>
      <c r="D12" s="989"/>
      <c r="E12" s="989"/>
      <c r="F12" s="989"/>
      <c r="G12" s="989"/>
      <c r="H12" s="989"/>
      <c r="I12" s="989"/>
      <c r="J12" s="989"/>
      <c r="K12" s="989"/>
      <c r="L12" s="989"/>
      <c r="M12" s="989"/>
    </row>
    <row r="13" spans="2:13">
      <c r="B13" s="989"/>
      <c r="C13" s="989"/>
      <c r="D13" s="989"/>
      <c r="E13" s="989"/>
      <c r="F13" s="989"/>
      <c r="G13" s="989"/>
      <c r="H13" s="989"/>
      <c r="I13" s="989"/>
      <c r="J13" s="989"/>
      <c r="K13" s="989"/>
      <c r="L13" s="989"/>
      <c r="M13" s="989"/>
    </row>
    <row r="14" spans="2:13">
      <c r="B14" s="989"/>
      <c r="C14" s="989"/>
      <c r="D14" s="989"/>
      <c r="E14" s="989"/>
      <c r="F14" s="989"/>
      <c r="G14" s="989"/>
      <c r="H14" s="989"/>
      <c r="I14" s="989"/>
      <c r="J14" s="989"/>
      <c r="K14" s="989"/>
      <c r="L14" s="989"/>
      <c r="M14" s="989"/>
    </row>
    <row r="15" spans="2:13">
      <c r="B15" s="989"/>
      <c r="C15" s="989"/>
      <c r="D15" s="989"/>
      <c r="E15" s="989"/>
      <c r="F15" s="989"/>
      <c r="G15" s="989"/>
      <c r="H15" s="989"/>
      <c r="I15" s="989"/>
      <c r="J15" s="989"/>
      <c r="K15" s="989"/>
      <c r="L15" s="989"/>
      <c r="M15" s="989"/>
    </row>
    <row r="16" spans="2:13">
      <c r="B16" s="989"/>
      <c r="C16" s="989"/>
      <c r="D16" s="989"/>
      <c r="E16" s="989"/>
      <c r="F16" s="989"/>
      <c r="G16" s="989"/>
      <c r="H16" s="989"/>
      <c r="I16" s="989"/>
      <c r="J16" s="989"/>
      <c r="K16" s="989"/>
      <c r="L16" s="989"/>
      <c r="M16" s="989"/>
    </row>
    <row r="17" spans="2:13">
      <c r="B17" s="989"/>
      <c r="C17" s="989"/>
      <c r="D17" s="989"/>
      <c r="E17" s="989"/>
      <c r="F17" s="989"/>
      <c r="G17" s="989"/>
      <c r="H17" s="989"/>
      <c r="I17" s="989"/>
      <c r="J17" s="989"/>
      <c r="K17" s="989"/>
      <c r="L17" s="989"/>
      <c r="M17" s="989"/>
    </row>
    <row r="18" spans="2:13">
      <c r="B18" s="989"/>
      <c r="C18" s="989"/>
      <c r="D18" s="989"/>
      <c r="E18" s="989"/>
      <c r="F18" s="989"/>
      <c r="G18" s="989"/>
      <c r="H18" s="989"/>
      <c r="I18" s="989"/>
      <c r="J18" s="989"/>
      <c r="K18" s="989"/>
      <c r="L18" s="989"/>
      <c r="M18" s="989"/>
    </row>
    <row r="19" spans="2:13">
      <c r="B19" s="989"/>
      <c r="C19" s="989"/>
      <c r="D19" s="989"/>
      <c r="E19" s="989"/>
      <c r="F19" s="989"/>
      <c r="G19" s="989"/>
      <c r="H19" s="989"/>
      <c r="I19" s="989"/>
      <c r="J19" s="989"/>
      <c r="K19" s="989"/>
      <c r="L19" s="989"/>
      <c r="M19" s="989"/>
    </row>
    <row r="20" spans="2:13">
      <c r="B20" s="989"/>
      <c r="C20" s="989"/>
      <c r="D20" s="989"/>
      <c r="E20" s="989"/>
      <c r="F20" s="989"/>
      <c r="G20" s="989"/>
      <c r="H20" s="989"/>
      <c r="I20" s="989"/>
      <c r="J20" s="989"/>
      <c r="K20" s="989"/>
      <c r="L20" s="989"/>
      <c r="M20" s="989"/>
    </row>
    <row r="21" spans="2:13">
      <c r="B21" s="989"/>
      <c r="C21" s="989"/>
      <c r="D21" s="989"/>
      <c r="E21" s="989"/>
      <c r="F21" s="989"/>
      <c r="G21" s="989"/>
      <c r="H21" s="989"/>
      <c r="I21" s="989"/>
      <c r="J21" s="989"/>
      <c r="K21" s="989"/>
      <c r="L21" s="989"/>
      <c r="M21" s="989"/>
    </row>
    <row r="22" spans="2:13">
      <c r="B22" s="989"/>
      <c r="C22" s="989"/>
      <c r="D22" s="989"/>
      <c r="E22" s="989"/>
      <c r="F22" s="989"/>
      <c r="G22" s="989"/>
      <c r="H22" s="989"/>
      <c r="I22" s="989"/>
      <c r="J22" s="989"/>
      <c r="K22" s="989"/>
      <c r="L22" s="989"/>
      <c r="M22" s="989"/>
    </row>
    <row r="23" spans="2:13">
      <c r="B23" s="989"/>
      <c r="C23" s="989"/>
      <c r="D23" s="989"/>
      <c r="E23" s="989"/>
      <c r="F23" s="989"/>
      <c r="G23" s="989"/>
      <c r="H23" s="989"/>
      <c r="I23" s="989"/>
      <c r="J23" s="989"/>
      <c r="K23" s="989"/>
      <c r="L23" s="989"/>
      <c r="M23" s="989"/>
    </row>
    <row r="24" spans="2:13">
      <c r="B24" s="989"/>
      <c r="C24" s="989"/>
      <c r="D24" s="989"/>
      <c r="E24" s="989"/>
      <c r="F24" s="989"/>
      <c r="G24" s="989"/>
      <c r="H24" s="989"/>
      <c r="I24" s="989"/>
      <c r="J24" s="989"/>
      <c r="K24" s="989"/>
      <c r="L24" s="989"/>
      <c r="M24" s="989"/>
    </row>
    <row r="25" spans="2:13">
      <c r="B25" s="989"/>
      <c r="C25" s="989"/>
      <c r="D25" s="989"/>
      <c r="E25" s="989"/>
      <c r="F25" s="989"/>
      <c r="G25" s="989"/>
      <c r="H25" s="989"/>
      <c r="I25" s="989"/>
      <c r="J25" s="989"/>
      <c r="K25" s="989"/>
      <c r="L25" s="989"/>
      <c r="M25" s="989"/>
    </row>
  </sheetData>
  <mergeCells count="1">
    <mergeCell ref="B7:M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98</vt:i4>
      </vt:variant>
      <vt:variant>
        <vt:lpstr>Rangos con nombre</vt:lpstr>
      </vt:variant>
      <vt:variant>
        <vt:i4>1</vt:i4>
      </vt:variant>
    </vt:vector>
  </HeadingPairs>
  <TitlesOfParts>
    <vt:vector size="99" baseType="lpstr">
      <vt:lpstr>Track record of changes</vt:lpstr>
      <vt:lpstr>List of tables</vt:lpstr>
      <vt:lpstr>Chapter 1</vt:lpstr>
      <vt:lpstr>Table 1</vt:lpstr>
      <vt:lpstr>Table 2</vt:lpstr>
      <vt:lpstr>Table 3</vt:lpstr>
      <vt:lpstr>Table 4</vt:lpstr>
      <vt:lpstr>Table 5</vt:lpstr>
      <vt:lpstr>Table 6</vt:lpstr>
      <vt:lpstr>Table 7</vt:lpstr>
      <vt:lpstr>Table 8</vt:lpstr>
      <vt:lpstr>Table 9</vt:lpstr>
      <vt:lpstr>Chapter 2</vt:lpstr>
      <vt:lpstr>Chapter 3</vt:lpstr>
      <vt:lpstr>Table 10</vt:lpstr>
      <vt:lpstr>Table 11</vt:lpstr>
      <vt:lpstr>Table 12</vt:lpstr>
      <vt:lpstr>Table 13</vt:lpstr>
      <vt:lpstr>Table 14</vt:lpstr>
      <vt:lpstr>Table 15</vt:lpstr>
      <vt:lpstr>Chapter 4</vt:lpstr>
      <vt:lpstr>Table 16</vt:lpstr>
      <vt:lpstr>Table 17</vt:lpstr>
      <vt:lpstr>Table 18</vt:lpstr>
      <vt:lpstr>Table 19</vt:lpstr>
      <vt:lpstr>Table 20</vt:lpstr>
      <vt:lpstr>Table 21</vt:lpstr>
      <vt:lpstr>Table 22</vt:lpstr>
      <vt:lpstr>Table 23</vt:lpstr>
      <vt:lpstr>Table 24</vt:lpstr>
      <vt:lpstr>Chapter 5</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Chapter 6</vt:lpstr>
      <vt:lpstr>Table 37</vt:lpstr>
      <vt:lpstr>Table 38</vt:lpstr>
      <vt:lpstr>Table 39</vt:lpstr>
      <vt:lpstr>Table 40</vt:lpstr>
      <vt:lpstr>Table 41</vt:lpstr>
      <vt:lpstr>Table 42</vt:lpstr>
      <vt:lpstr>Table 43</vt:lpstr>
      <vt:lpstr>Table 44</vt:lpstr>
      <vt:lpstr>Chapter 7</vt:lpstr>
      <vt:lpstr>Chapter 8</vt:lpstr>
      <vt:lpstr>Table 45</vt:lpstr>
      <vt:lpstr>Chapter 9</vt:lpstr>
      <vt:lpstr>Table 46</vt:lpstr>
      <vt:lpstr>Table 47</vt:lpstr>
      <vt:lpstr>Table 48</vt:lpstr>
      <vt:lpstr>Table 49</vt:lpstr>
      <vt:lpstr>Table 50</vt:lpstr>
      <vt:lpstr>Chapter 10</vt:lpstr>
      <vt:lpstr>Table 51</vt:lpstr>
      <vt:lpstr>Chapter 11</vt:lpstr>
      <vt:lpstr>Table 52</vt:lpstr>
      <vt:lpstr>Chapter 12</vt:lpstr>
      <vt:lpstr>Table 53</vt:lpstr>
      <vt:lpstr>Table 54</vt:lpstr>
      <vt:lpstr>Table 55</vt:lpstr>
      <vt:lpstr>Chapter 13</vt:lpstr>
      <vt:lpstr>Table 56</vt:lpstr>
      <vt:lpstr>Table 57</vt:lpstr>
      <vt:lpstr>Chapter 14</vt:lpstr>
      <vt:lpstr>Table 58</vt:lpstr>
      <vt:lpstr>Table 59</vt:lpstr>
      <vt:lpstr>Table 60</vt:lpstr>
      <vt:lpstr>Chapter 15</vt:lpstr>
      <vt:lpstr>Table 61</vt:lpstr>
      <vt:lpstr>Table 62</vt:lpstr>
      <vt:lpstr>Table 63</vt:lpstr>
      <vt:lpstr>Table 64</vt:lpstr>
      <vt:lpstr>Table 65</vt:lpstr>
      <vt:lpstr>Table 66</vt:lpstr>
      <vt:lpstr>ANNEXES</vt:lpstr>
      <vt:lpstr>Table 67</vt:lpstr>
      <vt:lpstr>Table 76</vt:lpstr>
      <vt:lpstr>Table 78</vt:lpstr>
      <vt:lpstr>Table 79</vt:lpstr>
      <vt:lpstr>Table 80</vt:lpstr>
      <vt:lpstr>Table 81</vt:lpstr>
      <vt:lpstr>Table 82</vt:lpstr>
      <vt:lpstr>Annex II.1</vt:lpstr>
      <vt:lpstr>Annex II.2</vt:lpstr>
      <vt:lpstr>Annex II.3</vt:lpstr>
      <vt:lpstr>Annex II.4</vt:lpstr>
      <vt:lpstr>Annex II.5</vt:lpstr>
      <vt:lpstr>Annex V</vt:lpstr>
      <vt:lpstr>Chapter XX</vt:lpstr>
      <vt:lpstr>'List of tables'!Área_de_impresión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2023-10-31T11:11:04Z</dcterms:modified>
</cp:coreProperties>
</file>