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xl/drawings/drawing78.xml" ContentType="application/vnd.openxmlformats-officedocument.drawing+xml"/>
  <Override PartName="/xl/drawings/drawing79.xml" ContentType="application/vnd.openxmlformats-officedocument.drawing+xml"/>
  <Override PartName="/xl/drawings/drawing80.xml" ContentType="application/vnd.openxmlformats-officedocument.drawing+xml"/>
  <Override PartName="/xl/drawings/drawing81.xml" ContentType="application/vnd.openxmlformats-officedocument.drawing+xml"/>
  <Override PartName="/xl/drawings/drawing82.xml" ContentType="application/vnd.openxmlformats-officedocument.drawing+xml"/>
  <Override PartName="/xl/drawings/drawing83.xml" ContentType="application/vnd.openxmlformats-officedocument.drawing+xml"/>
  <Override PartName="/xl/drawings/drawing84.xml" ContentType="application/vnd.openxmlformats-officedocument.drawing+xml"/>
  <Override PartName="/xl/drawings/drawing85.xml" ContentType="application/vnd.openxmlformats-officedocument.drawing+xml"/>
  <Override PartName="/xl/drawings/drawing86.xml" ContentType="application/vnd.openxmlformats-officedocument.drawing+xml"/>
  <Override PartName="/xl/drawings/drawing87.xml" ContentType="application/vnd.openxmlformats-officedocument.drawing+xml"/>
  <Override PartName="/xl/drawings/drawing88.xml" ContentType="application/vnd.openxmlformats-officedocument.drawing+xml"/>
  <Override PartName="/xl/drawings/drawing89.xml" ContentType="application/vnd.openxmlformats-officedocument.drawing+xml"/>
  <Override PartName="/xl/drawings/drawing90.xml" ContentType="application/vnd.openxmlformats-officedocument.drawing+xml"/>
  <Override PartName="/xl/drawings/drawing91.xml" ContentType="application/vnd.openxmlformats-officedocument.drawing+xml"/>
  <Override PartName="/xl/drawings/drawing92.xml" ContentType="application/vnd.openxmlformats-officedocument.drawing+xml"/>
  <Override PartName="/xl/drawings/drawing93.xml" ContentType="application/vnd.openxmlformats-officedocument.drawing+xml"/>
  <Override PartName="/xl/drawings/drawing94.xml" ContentType="application/vnd.openxmlformats-officedocument.drawing+xml"/>
  <Override PartName="/xl/drawings/drawing95.xml" ContentType="application/vnd.openxmlformats-officedocument.drawing+xml"/>
  <Override PartName="/xl/drawings/drawing9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workbookProtection lockStructure="1"/>
  <bookViews>
    <workbookView xWindow="0" yWindow="0" windowWidth="38400" windowHeight="17700" tabRatio="833"/>
  </bookViews>
  <sheets>
    <sheet name="Control de cambios" sheetId="166" r:id="rId1"/>
    <sheet name="Índice de tablas" sheetId="1" r:id="rId2"/>
    <sheet name="Capítulo 1" sheetId="24" r:id="rId3"/>
    <sheet name="Tabla 1" sheetId="8" r:id="rId4"/>
    <sheet name="Tabla 2" sheetId="167" r:id="rId5"/>
    <sheet name="Tabla 3" sheetId="11" r:id="rId6"/>
    <sheet name="Tabla 4" sheetId="12" r:id="rId7"/>
    <sheet name="Tabla 5" sheetId="13" r:id="rId8"/>
    <sheet name="Tabla 6" sheetId="155" r:id="rId9"/>
    <sheet name="Tabla 7" sheetId="156" r:id="rId10"/>
    <sheet name="Tabla 8" sheetId="157" r:id="rId11"/>
    <sheet name="Tabla 9" sheetId="158" r:id="rId12"/>
    <sheet name="Capítulo 2" sheetId="117" r:id="rId13"/>
    <sheet name="Capítulo 3" sheetId="118" r:id="rId14"/>
    <sheet name="Tabla 10" sheetId="168" r:id="rId15"/>
    <sheet name="Tabla 11" sheetId="27" r:id="rId16"/>
    <sheet name="Tabla 12" sheetId="169" r:id="rId17"/>
    <sheet name="Tabla 13" sheetId="170" r:id="rId18"/>
    <sheet name="Tabla 14" sheetId="153" r:id="rId19"/>
    <sheet name="Tabla 15" sheetId="171" r:id="rId20"/>
    <sheet name="Capítulo 4" sheetId="119" r:id="rId21"/>
    <sheet name="Tabla 16" sheetId="172" r:id="rId22"/>
    <sheet name="Tabla 17" sheetId="40" r:id="rId23"/>
    <sheet name="Tabla 18" sheetId="173" r:id="rId24"/>
    <sheet name="Tabla 19" sheetId="174" r:id="rId25"/>
    <sheet name="Tabla 20" sheetId="175" r:id="rId26"/>
    <sheet name="Tabla 21" sheetId="176" r:id="rId27"/>
    <sheet name="Tabla 22" sheetId="177" r:id="rId28"/>
    <sheet name="Tabla 23" sheetId="178" r:id="rId29"/>
    <sheet name="Tabla 24" sheetId="179" r:id="rId30"/>
    <sheet name="Capítulo 5" sheetId="120" r:id="rId31"/>
    <sheet name="Tabla 25" sheetId="154" r:id="rId32"/>
    <sheet name="Tabla 26" sheetId="180" r:id="rId33"/>
    <sheet name="Tabla 27" sheetId="181" r:id="rId34"/>
    <sheet name="Tabla 28" sheetId="182" r:id="rId35"/>
    <sheet name="Tabla 29" sheetId="183" r:id="rId36"/>
    <sheet name="Tabla 30" sheetId="184" r:id="rId37"/>
    <sheet name="Tabla 31" sheetId="185" r:id="rId38"/>
    <sheet name="Tabla 32" sheetId="186" r:id="rId39"/>
    <sheet name="Tabla 33" sheetId="187" r:id="rId40"/>
    <sheet name="Tabla 34" sheetId="188" r:id="rId41"/>
    <sheet name="Tabla 35" sheetId="189" r:id="rId42"/>
    <sheet name="Tabla 36" sheetId="190" r:id="rId43"/>
    <sheet name="Capítulo 6" sheetId="121" r:id="rId44"/>
    <sheet name="Tabla 37" sheetId="191" r:id="rId45"/>
    <sheet name="Tabla 38" sheetId="192" r:id="rId46"/>
    <sheet name="Tabla 39" sheetId="193" r:id="rId47"/>
    <sheet name="Tabla 40" sheetId="194" r:id="rId48"/>
    <sheet name="Tabla 41" sheetId="195" r:id="rId49"/>
    <sheet name="Tabla 42" sheetId="196" r:id="rId50"/>
    <sheet name="Tabla 43" sheetId="197" r:id="rId51"/>
    <sheet name="Tabla 44" sheetId="198" r:id="rId52"/>
    <sheet name="Capítulo 7" sheetId="122" r:id="rId53"/>
    <sheet name="Capítulo 8" sheetId="123" r:id="rId54"/>
    <sheet name="Tabla 45" sheetId="143" r:id="rId55"/>
    <sheet name="Capítulo 9" sheetId="124" r:id="rId56"/>
    <sheet name="Tabla 46" sheetId="199" r:id="rId57"/>
    <sheet name="Tabla 47" sheetId="201" r:id="rId58"/>
    <sheet name="Tabla 48" sheetId="200" r:id="rId59"/>
    <sheet name="Tabla 49" sheetId="101" r:id="rId60"/>
    <sheet name="Tabla 50" sheetId="99" r:id="rId61"/>
    <sheet name="Capítulo 10" sheetId="125" r:id="rId62"/>
    <sheet name="Tabla 51" sheetId="202" r:id="rId63"/>
    <sheet name="Capítulo 11" sheetId="126" r:id="rId64"/>
    <sheet name="Tabla 52" sheetId="203" r:id="rId65"/>
    <sheet name="Capítulo 12" sheetId="127" r:id="rId66"/>
    <sheet name="Tabla 53" sheetId="103" r:id="rId67"/>
    <sheet name="Tabla 54" sheetId="104" r:id="rId68"/>
    <sheet name="Tabla 55" sheetId="105" r:id="rId69"/>
    <sheet name="Capítulo 13" sheetId="128" r:id="rId70"/>
    <sheet name="Tabla 56" sheetId="106" r:id="rId71"/>
    <sheet name="Tabla 57" sheetId="107" r:id="rId72"/>
    <sheet name="Capítulo 14" sheetId="129" r:id="rId73"/>
    <sheet name="Tabla 58" sheetId="108" r:id="rId74"/>
    <sheet name="Tabla 59" sheetId="109" r:id="rId75"/>
    <sheet name="Tabla 60" sheetId="110" r:id="rId76"/>
    <sheet name="Capítulo 15" sheetId="130" r:id="rId77"/>
    <sheet name="Tabla 61" sheetId="111" r:id="rId78"/>
    <sheet name="Tabla 62" sheetId="112" r:id="rId79"/>
    <sheet name="Tabla 63" sheetId="211" r:id="rId80"/>
    <sheet name="Tabla 64" sheetId="113" r:id="rId81"/>
    <sheet name="Tabla 65" sheetId="114" r:id="rId82"/>
    <sheet name="Tabla 66" sheetId="115" r:id="rId83"/>
    <sheet name="ANEXOS" sheetId="131" r:id="rId84"/>
    <sheet name="Tabla 67" sheetId="116" r:id="rId85"/>
    <sheet name="Tabla 76" sheetId="205" r:id="rId86"/>
    <sheet name="Tabla 78" sheetId="206" r:id="rId87"/>
    <sheet name="Tabla 79" sheetId="207" r:id="rId88"/>
    <sheet name="Tabla 80" sheetId="208" r:id="rId89"/>
    <sheet name="Tabla 81" sheetId="209" r:id="rId90"/>
    <sheet name="Tabla 82" sheetId="210" r:id="rId91"/>
    <sheet name="Anexo II.1" sheetId="160" r:id="rId92"/>
    <sheet name="Anexo II.2" sheetId="163" r:id="rId93"/>
    <sheet name="Anexo II.3" sheetId="164" r:id="rId94"/>
    <sheet name="Anexo II.4" sheetId="165" r:id="rId95"/>
    <sheet name="Anexo II.5" sheetId="212" r:id="rId96"/>
    <sheet name="Anexo V" sheetId="162" r:id="rId97"/>
  </sheets>
  <externalReferences>
    <externalReference r:id="rId98"/>
  </externalReferences>
  <definedNames>
    <definedName name="_xlnm.Print_Area" localSheetId="1">'Índice de tablas'!$A$1:$D$105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 i="171" l="1"/>
  <c r="F6" i="171"/>
  <c r="F8" i="143" l="1"/>
  <c r="E8" i="143"/>
  <c r="E8" i="107" l="1"/>
  <c r="F8" i="107"/>
  <c r="G8" i="107"/>
  <c r="H8" i="107"/>
  <c r="F8" i="174" l="1"/>
  <c r="G8" i="174"/>
  <c r="C10" i="13" l="1"/>
  <c r="C11" i="13"/>
  <c r="C12" i="13"/>
  <c r="C13" i="13"/>
  <c r="C14" i="13"/>
  <c r="C15" i="13"/>
  <c r="C16" i="13"/>
  <c r="C17" i="13"/>
  <c r="C18" i="13"/>
  <c r="C19" i="13"/>
  <c r="C20" i="13"/>
  <c r="C21" i="13"/>
  <c r="C22" i="13"/>
  <c r="C23" i="13"/>
  <c r="C24" i="13"/>
  <c r="C25" i="13"/>
  <c r="C26" i="13"/>
  <c r="C27" i="13"/>
  <c r="C28" i="13"/>
  <c r="C29" i="13"/>
  <c r="C30" i="13"/>
  <c r="C31" i="13"/>
  <c r="C32" i="13"/>
  <c r="C33" i="13"/>
  <c r="C34" i="13"/>
  <c r="C35" i="13"/>
  <c r="C36" i="13"/>
  <c r="C37" i="13"/>
  <c r="C38" i="13"/>
  <c r="C39" i="13"/>
  <c r="C40" i="13"/>
  <c r="C41" i="13"/>
  <c r="C42" i="13"/>
  <c r="C43" i="13"/>
  <c r="C44" i="13"/>
  <c r="C45" i="13"/>
  <c r="C46" i="13"/>
  <c r="C47" i="13"/>
  <c r="C48" i="13"/>
  <c r="C49" i="13"/>
  <c r="C50" i="13"/>
  <c r="C51" i="13"/>
  <c r="C52" i="13"/>
  <c r="C53" i="13"/>
  <c r="C54" i="13"/>
  <c r="C55" i="13"/>
  <c r="C56" i="13"/>
  <c r="C57" i="13"/>
  <c r="C58" i="13"/>
  <c r="C59" i="13"/>
  <c r="C60" i="13"/>
  <c r="G8" i="172" l="1"/>
</calcChain>
</file>

<file path=xl/sharedStrings.xml><?xml version="1.0" encoding="utf-8"?>
<sst xmlns="http://schemas.openxmlformats.org/spreadsheetml/2006/main" count="4680" uniqueCount="2320">
  <si>
    <t>Nº Tabla/Gráfico</t>
  </si>
  <si>
    <t>Nombre</t>
  </si>
  <si>
    <t>CAPITULO 1</t>
  </si>
  <si>
    <t>REQUERIMIENTOS GENERALES DE INFORMACIÓN Y ÁMBITO DE APLICACION</t>
  </si>
  <si>
    <t>Tabla 1</t>
  </si>
  <si>
    <t>Principales cifras de capital y ratios de solvencia</t>
  </si>
  <si>
    <t>Tabla 2</t>
  </si>
  <si>
    <t>KM1</t>
  </si>
  <si>
    <t>Plantilla de indicadores clave</t>
  </si>
  <si>
    <t>Tabla 3</t>
  </si>
  <si>
    <t xml:space="preserve">LI1 </t>
  </si>
  <si>
    <t>Diferencias entre el ámbito de consolidación contable y el ámbito de consolidación prudencial y correspondencia de las categorías de estados financieros con las categorías de riesgo reglamentario</t>
  </si>
  <si>
    <t>Tabla 4</t>
  </si>
  <si>
    <t xml:space="preserve">LI2 </t>
  </si>
  <si>
    <t>Principales fuentes de discrepancias entre las cuantías de las exposiciones con fines reguladores y los valores contables en los estados financieros</t>
  </si>
  <si>
    <t>Tabla 5</t>
  </si>
  <si>
    <t>LI3</t>
  </si>
  <si>
    <t>Esquema de las diferencias en los ámbitos de consolidación (ente por ente)</t>
  </si>
  <si>
    <t>Tabla 6</t>
  </si>
  <si>
    <t>Sociedades del grupo consolidable consolidadas por el método de Integración Global</t>
  </si>
  <si>
    <t>Tabla 7</t>
  </si>
  <si>
    <t>Sociedades del grupo no consolidable por actividad consolidadas por el método de la participación</t>
  </si>
  <si>
    <t>Tabla 8</t>
  </si>
  <si>
    <t>Sociedades multigrupo del grupo no consolidable por actividad consolidadas por el método de la participación</t>
  </si>
  <si>
    <t>Tabla 9</t>
  </si>
  <si>
    <t>Sociedades Asociadas consolidadas por el método de la participación</t>
  </si>
  <si>
    <t>Tabla 10</t>
  </si>
  <si>
    <t>PV1</t>
  </si>
  <si>
    <t>Ajustes de valoración prudente (PVA)</t>
  </si>
  <si>
    <t>CAPITULO 2</t>
  </si>
  <si>
    <t>POLÍTICAS Y OBJETIVOS EN MATERIA DE GESTIÓN DE RIESGOS</t>
  </si>
  <si>
    <t>CAPITULO 3</t>
  </si>
  <si>
    <t>RECURSOS PROPIOS COMPUTABLES - FONDOS PROPIOS</t>
  </si>
  <si>
    <t>Tabla 11</t>
  </si>
  <si>
    <t>CC1</t>
  </si>
  <si>
    <t>Composición de los fondos propios reglamentarios</t>
  </si>
  <si>
    <t>Tabla 12</t>
  </si>
  <si>
    <t>CCA</t>
  </si>
  <si>
    <t xml:space="preserve">Principales características de los instrumentos reglamentarios de fondos propios y los instrumentos de pasivos admisibles </t>
  </si>
  <si>
    <t>Tabla 13</t>
  </si>
  <si>
    <t>CC2</t>
  </si>
  <si>
    <t xml:space="preserve">Conciliación de los fondos propios reglamentarios con el balance en los estados financieros auditados  </t>
  </si>
  <si>
    <t>Tabla 14</t>
  </si>
  <si>
    <t>Plantilla NIIF 9 y 468</t>
  </si>
  <si>
    <t>CAPITULO 4</t>
  </si>
  <si>
    <t>REQUERIMIENTOS DE RECURSOS PROPIOS MÍNIMOS</t>
  </si>
  <si>
    <t>Tabla 15</t>
  </si>
  <si>
    <t xml:space="preserve">OV1 </t>
  </si>
  <si>
    <t>Resumen de los importes totales de exposición al riesgo</t>
  </si>
  <si>
    <t>Tabla 16</t>
  </si>
  <si>
    <t xml:space="preserve">Método estándar — Exposición al riesgo de crédito y efectos de la reducción del riesgo de crédito </t>
  </si>
  <si>
    <t>Tabla 17</t>
  </si>
  <si>
    <t>CCR1</t>
  </si>
  <si>
    <t>Análisis de la exposición al riesgo de contraparte por método</t>
  </si>
  <si>
    <t>Tabla 18</t>
  </si>
  <si>
    <t>Tabla 19</t>
  </si>
  <si>
    <t>Tabla 20</t>
  </si>
  <si>
    <t>CCR2</t>
  </si>
  <si>
    <t>Operaciones sujetas a requisitos de fondos propios por riesgo de CVA</t>
  </si>
  <si>
    <t>Tabla 21</t>
  </si>
  <si>
    <t>OR1</t>
  </si>
  <si>
    <t xml:space="preserve">Requisitos de fondos propios por riesgo operativo e importes de las exposiciones ponderadas por riesgo </t>
  </si>
  <si>
    <t>Tabla 22</t>
  </si>
  <si>
    <t xml:space="preserve">Apartados del ICAAP 2021  </t>
  </si>
  <si>
    <t>Tabla 23</t>
  </si>
  <si>
    <t>LR1</t>
  </si>
  <si>
    <t>LRSum: Resumen de la conciliación de los activos contables y las exposiciones correspondientes a la ratio de apalancamiento</t>
  </si>
  <si>
    <t>Tabla 24</t>
  </si>
  <si>
    <t>LR2</t>
  </si>
  <si>
    <t>LRCom: Cuadro divulgativo común de la ratio de apalancamiento</t>
  </si>
  <si>
    <t>Tabla 25</t>
  </si>
  <si>
    <t>LR3</t>
  </si>
  <si>
    <t>LRSpl: Desglose de exposiciones dentro de balance (excluidos derivados, operaciones de financiación de valores y exposiciones excluidas)</t>
  </si>
  <si>
    <t>Tabla 26</t>
  </si>
  <si>
    <t>LIQ1</t>
  </si>
  <si>
    <t>Información cuantitativa de la ratio de cobertura de liquidez</t>
  </si>
  <si>
    <t>Tabla 27</t>
  </si>
  <si>
    <t>LIQ2</t>
  </si>
  <si>
    <t>Ratio de financiación estable neta</t>
  </si>
  <si>
    <t>Tabla 28</t>
  </si>
  <si>
    <t>CCyB2</t>
  </si>
  <si>
    <t>Importe del colchón de capital anticíclico específico de cada entidad</t>
  </si>
  <si>
    <t>Tabla 29</t>
  </si>
  <si>
    <t>CCyB1</t>
  </si>
  <si>
    <t>CAPITULO 5</t>
  </si>
  <si>
    <t>INFORMACIÓN SOBRE LOS RIESGOS DE CRÉDITO Y DILUCIÓN</t>
  </si>
  <si>
    <t>Tabla 30</t>
  </si>
  <si>
    <t>Tabla 31</t>
  </si>
  <si>
    <t>Tabla 32</t>
  </si>
  <si>
    <t>Tabla 33</t>
  </si>
  <si>
    <t>Tabla 34</t>
  </si>
  <si>
    <t>Tabla 35</t>
  </si>
  <si>
    <t>Tabla 36</t>
  </si>
  <si>
    <t>Tabla 37</t>
  </si>
  <si>
    <t>Tabla 38</t>
  </si>
  <si>
    <t>Tabla 39</t>
  </si>
  <si>
    <t>Plantilla 1</t>
  </si>
  <si>
    <t>Información relativa a préstamos y anticipos sujetos a moratorias legislativas y no legislativa</t>
  </si>
  <si>
    <t>Tabla 40</t>
  </si>
  <si>
    <t>Plantilla 2</t>
  </si>
  <si>
    <t>Desglose de préstamos y anticipos sujetos a moratorias legislativas y no legislativas en función del vencimiento residual de las moratorias</t>
  </si>
  <si>
    <t>Tabla 41</t>
  </si>
  <si>
    <t>Plantilla 3</t>
  </si>
  <si>
    <t>Información relativa a préstamos y anticipos nuevos sujetos a programas de garantías públicas introducidos en respuesta de la crisis de la COVID-19</t>
  </si>
  <si>
    <t>Tabla 42</t>
  </si>
  <si>
    <t>CCR3</t>
  </si>
  <si>
    <t>Tabla 43</t>
  </si>
  <si>
    <t>CCR5</t>
  </si>
  <si>
    <t>Composición de las garantías reales para las exposiciones al riesgo de contraparte</t>
  </si>
  <si>
    <t>Tabla 44</t>
  </si>
  <si>
    <t>CCR8</t>
  </si>
  <si>
    <t>Exposiciones frente a ECC</t>
  </si>
  <si>
    <t>Tabla 45</t>
  </si>
  <si>
    <t>CR1</t>
  </si>
  <si>
    <t>Exposiciones no dudosas y dudosas y provisiones conexas</t>
  </si>
  <si>
    <t>Tabla 46</t>
  </si>
  <si>
    <t>CR1-A</t>
  </si>
  <si>
    <t>Vencimiento de las exposiciones</t>
  </si>
  <si>
    <t>Tabla 47</t>
  </si>
  <si>
    <t>CR2</t>
  </si>
  <si>
    <t>Variaciones del volumen de préstamos y anticipos dudosos</t>
  </si>
  <si>
    <t>Tabla 48</t>
  </si>
  <si>
    <t>CQ1</t>
  </si>
  <si>
    <t>Calidad crediticia de las exposiciones reestructuradas o refinanciadas</t>
  </si>
  <si>
    <t>Tabla 49</t>
  </si>
  <si>
    <t>CQ3</t>
  </si>
  <si>
    <t>Calidad crediticia de las exposiciones no dudosas y dudosas por días vencidos</t>
  </si>
  <si>
    <t>Tabla 50</t>
  </si>
  <si>
    <t>CQ4</t>
  </si>
  <si>
    <t xml:space="preserve">Calidad de las exposiciones dudosas por situación geográfica </t>
  </si>
  <si>
    <t>Tabla 51</t>
  </si>
  <si>
    <t>CQ5</t>
  </si>
  <si>
    <t>Calidad crediticia de los préstamos y anticipos a sociedades no financieras por sector de actividad</t>
  </si>
  <si>
    <t>Tabla 52</t>
  </si>
  <si>
    <t>CQ7</t>
  </si>
  <si>
    <t>Garantías reales obtenidas mediante toma de posesión y procesos de ejecución</t>
  </si>
  <si>
    <t>CAPITULO 6</t>
  </si>
  <si>
    <t>RIESGO DE CRÉDITO: MÉTODO ESTÁNDAR</t>
  </si>
  <si>
    <t>Tabla 53</t>
  </si>
  <si>
    <t>Tabla 54</t>
  </si>
  <si>
    <t>Tabla 55</t>
  </si>
  <si>
    <t>Tabla 56</t>
  </si>
  <si>
    <t>CR5</t>
  </si>
  <si>
    <t>CAPITULO 7</t>
  </si>
  <si>
    <t>RIESGO DE CRÉDITO: MÉTODO BASADO EN CALIFICACIONES INTERNAS</t>
  </si>
  <si>
    <t>CAPITULO 8</t>
  </si>
  <si>
    <t>OPERACIONES DE TITULIZACIÓN</t>
  </si>
  <si>
    <t>Tabla 57</t>
  </si>
  <si>
    <t>Tabla 58</t>
  </si>
  <si>
    <t>SEC5</t>
  </si>
  <si>
    <t xml:space="preserve">Exposiciones titulizadas por la entidad — Exposiciones con impago y ajustes por riesgo de crédito específico </t>
  </si>
  <si>
    <t>Tabla 59</t>
  </si>
  <si>
    <t>CAPITULO 9</t>
  </si>
  <si>
    <t>TÉCNICAS DE REDUCCIÓN DEL RIESGO DE CRÉDITO</t>
  </si>
  <si>
    <t>Tabla 60</t>
  </si>
  <si>
    <t>Tabla 61</t>
  </si>
  <si>
    <t>CR3</t>
  </si>
  <si>
    <t>Panorámica de las técnicas de reducción del riesgo de crédito:  divulgación de información sobre el uso de técnicas de reducción del riesgo de crédito</t>
  </si>
  <si>
    <t>Tabla 62</t>
  </si>
  <si>
    <t xml:space="preserve">Distribución de las exposiciones cubiertas con garantías reales admisibles por categoría de riesgo </t>
  </si>
  <si>
    <t>Tabla 63</t>
  </si>
  <si>
    <t>Distribución de las exposiciones cubiertas con garantías personales y derivados de crédito por categoría de riesgo</t>
  </si>
  <si>
    <t>CAPITULO 10</t>
  </si>
  <si>
    <t>INFORMACIÓN SOBRE EL RIESGO DE MERCADO DE LA CARTERA DE NEGOCIACIÓN</t>
  </si>
  <si>
    <t>Tabla 64</t>
  </si>
  <si>
    <t>MR1</t>
  </si>
  <si>
    <t>Riesgo de mercado según el método estándar</t>
  </si>
  <si>
    <t>CAPITULO 11</t>
  </si>
  <si>
    <t>METODOLOGÍA APLICADA EN EL CÁLCULO DE REQUERIMIENTOS DE RECURSOS PROPIOS POR RIESGO OPERATIVO</t>
  </si>
  <si>
    <t>CAPITULO 12</t>
  </si>
  <si>
    <t>PARTICIPACIONES E INSTRUMENTOS DE CAPITAL NO INCLUIDOS EN LA CARTERA DE NEGOCIACIÓN</t>
  </si>
  <si>
    <t>Tabla 65</t>
  </si>
  <si>
    <t>Instrumentos de capital, no incluidos en la cartera de negociación</t>
  </si>
  <si>
    <t>Tabla 66</t>
  </si>
  <si>
    <t>Clasificación de los instrumentos por tipo y naturaleza</t>
  </si>
  <si>
    <t>Pérdidas y ganancias registradas por la renta variable</t>
  </si>
  <si>
    <t>CAPITULO 13</t>
  </si>
  <si>
    <t>RIESGO DE TIPO DE INTERÉS EN POSICIONES NO INCLUIDAS EN LA CARTERA DE NEGOCIACIÓN</t>
  </si>
  <si>
    <t>CAPITULO 14</t>
  </si>
  <si>
    <t>ACTIVOS GARANTIZANDO OPERACIONES DE FINANCIACIÓN ("ASSET ENCUMBRANCE")</t>
  </si>
  <si>
    <t>Activos con cargas y sin cargas</t>
  </si>
  <si>
    <t>Garantías reales recibidas y valores representativos de deuda propios emitidos</t>
  </si>
  <si>
    <t>AE3</t>
  </si>
  <si>
    <t>CAPITULO 15</t>
  </si>
  <si>
    <t>INFORMACION SOBRE REMUNERACIONES</t>
  </si>
  <si>
    <t>REM1</t>
  </si>
  <si>
    <t xml:space="preserve">Remuneración concedida respecto del ejercicio </t>
  </si>
  <si>
    <t>Número de empleados que se beneficia de una de las excepciones establecidas en el artículo 94, apartado 3 y su remuneración total</t>
  </si>
  <si>
    <t>REM3</t>
  </si>
  <si>
    <t xml:space="preserve">Remuneración diferida </t>
  </si>
  <si>
    <t>REM5</t>
  </si>
  <si>
    <t xml:space="preserve">Información sobre la remuneración del personal cuyas actividades profesionales inciden de manera importante en el perfil de riesgo de la entidad </t>
  </si>
  <si>
    <t>REM4</t>
  </si>
  <si>
    <t>Remuneración de 1 millón EUR o más al año</t>
  </si>
  <si>
    <t>Niveles de atribución</t>
  </si>
  <si>
    <t>Identificador EBA</t>
  </si>
  <si>
    <t>Índice de Tablas</t>
  </si>
  <si>
    <t>Volver índice</t>
  </si>
  <si>
    <r>
      <t xml:space="preserve">Tabla 1. </t>
    </r>
    <r>
      <rPr>
        <b/>
        <sz val="11"/>
        <color theme="1"/>
        <rFont val="Arial"/>
        <family val="2"/>
      </rPr>
      <t>Principales cifras de capital y ratios de solvencia.</t>
    </r>
  </si>
  <si>
    <r>
      <t>Tabla 2.</t>
    </r>
    <r>
      <rPr>
        <b/>
        <sz val="11"/>
        <color theme="1"/>
        <rFont val="Arial"/>
        <family val="2"/>
      </rPr>
      <t xml:space="preserve"> Plantilla de indicadores clave.</t>
    </r>
  </si>
  <si>
    <r>
      <t xml:space="preserve">Tabla 4. </t>
    </r>
    <r>
      <rPr>
        <b/>
        <sz val="11"/>
        <color theme="1"/>
        <rFont val="Arial"/>
        <family val="2"/>
      </rPr>
      <t>Principales fuentes de discrepancias entre las cuantías de las exposiciones con fines reguladores y los valores contables en los estados financieros.</t>
    </r>
  </si>
  <si>
    <r>
      <t xml:space="preserve">Tabla 5. </t>
    </r>
    <r>
      <rPr>
        <b/>
        <sz val="11"/>
        <color theme="1"/>
        <rFont val="Arial"/>
        <family val="2"/>
      </rPr>
      <t>Esquema de las diferencias en los ámbitos de consolidación (ente por ente).</t>
    </r>
  </si>
  <si>
    <r>
      <t>Tabla 9.</t>
    </r>
    <r>
      <rPr>
        <b/>
        <sz val="11"/>
        <color theme="1"/>
        <rFont val="Arial"/>
        <family val="2"/>
      </rPr>
      <t xml:space="preserve"> Sociedades Asociadas consolidadas por el método de la participación.</t>
    </r>
  </si>
  <si>
    <t>DIC21</t>
  </si>
  <si>
    <t>DIC20</t>
  </si>
  <si>
    <t>DIC19</t>
  </si>
  <si>
    <t>Capital de nivel 1 ordinario (CET1)</t>
  </si>
  <si>
    <t xml:space="preserve">Capital de nivel 1 </t>
  </si>
  <si>
    <t xml:space="preserve">Capital total </t>
  </si>
  <si>
    <t>Importe total de la exposición al riesgo</t>
  </si>
  <si>
    <t>Ratio CET1</t>
  </si>
  <si>
    <t>Ratio de capital de nivel 1</t>
  </si>
  <si>
    <t>Ratio de capital total</t>
  </si>
  <si>
    <t>a</t>
  </si>
  <si>
    <t>b</t>
  </si>
  <si>
    <t>c</t>
  </si>
  <si>
    <t>d</t>
  </si>
  <si>
    <t>e</t>
  </si>
  <si>
    <t>Fondos propios disponibles (importes)</t>
  </si>
  <si>
    <t xml:space="preserve">Capital de nivel 1 ordinario </t>
  </si>
  <si>
    <t>Importes de las exposiciones ponderadas por riesgo</t>
  </si>
  <si>
    <t>Ratios de capital (en porcentaje del importe de la exposición ponderada por riesgo)</t>
  </si>
  <si>
    <t>Ratio de capital de nivel 1 ordinario (%)</t>
  </si>
  <si>
    <t>Ratio de capital de nivel 1 (%)</t>
  </si>
  <si>
    <t>Ratio de capital total (%)</t>
  </si>
  <si>
    <t>Requisitos de fondos propios adicionales para hacer frente a riesgos distintos del riesgo de apalancamiento excesivo (en porcentaje del importe de la exposición ponderada por riesgo)</t>
  </si>
  <si>
    <t>EU 7a</t>
  </si>
  <si>
    <t xml:space="preserve">Requisitos de fondos propios adicionales para hacer frente a riesgos distintos del riesgo de apalancamiento excesivo (%) </t>
  </si>
  <si>
    <t>EU 7b</t>
  </si>
  <si>
    <t xml:space="preserve">     De los cuales: estarán compuestos por capital de nivel 1 ordinario (puntos porcentuales)</t>
  </si>
  <si>
    <t>EU 7c</t>
  </si>
  <si>
    <t xml:space="preserve">     De los cuales: estarán compuestos por capital de nivel 1 (puntos porcentuales)</t>
  </si>
  <si>
    <t>EU 7d</t>
  </si>
  <si>
    <t>Total de los requisitos de fondos propios del PRES (%)</t>
  </si>
  <si>
    <t>Colchón combinado y requisito global de capital (en porcentaje del importe de la exposición ponderada por riesgo)</t>
  </si>
  <si>
    <t>Colchón de conservación de capital (%)</t>
  </si>
  <si>
    <t>EU 8a</t>
  </si>
  <si>
    <t>Colchón de conservación debido al riesgo macroprudencial o sistémico observado en un Estado miembro (%)</t>
  </si>
  <si>
    <t>Colchón de capital anticíclico específico de la entidad (%)</t>
  </si>
  <si>
    <t>EU 9a</t>
  </si>
  <si>
    <t>Colchón de riesgo sistémico (%)</t>
  </si>
  <si>
    <t>Colchón de entidades de importancia sistémica mundial (%)</t>
  </si>
  <si>
    <t>EU 10a</t>
  </si>
  <si>
    <t>Colchón de otras entidades de importancia sistémica (%)</t>
  </si>
  <si>
    <t>Requisitos combinados de colchón (%)</t>
  </si>
  <si>
    <t>EU 11a</t>
  </si>
  <si>
    <t>Requisitos globales de capital (%)</t>
  </si>
  <si>
    <t>Capital de nivel 1 ordinario disponible tras cumplir el total de los requisitos de fondos propios del PRES (%)</t>
  </si>
  <si>
    <t>Ratio de apalancamiento</t>
  </si>
  <si>
    <t>Medida de la exposición total</t>
  </si>
  <si>
    <t>Ratio de apalancamiento (%)</t>
  </si>
  <si>
    <t>Requisitos de fondos propios adicionales para hacer frente al riesgo de apalancamiento excesivo 
(en porcentaje de la medida de la exposición total)</t>
  </si>
  <si>
    <t>EU 14a</t>
  </si>
  <si>
    <t xml:space="preserve">Requisitos de fondos propios adicionales para hacer frente al riesgo de apalancamiento excesivo (%) </t>
  </si>
  <si>
    <t>EU 14b</t>
  </si>
  <si>
    <t>EU 14c</t>
  </si>
  <si>
    <t>Total de los requisitos de ratio de apalancamiento del PRES (%)</t>
  </si>
  <si>
    <t>-</t>
  </si>
  <si>
    <t>EU 14d</t>
  </si>
  <si>
    <t>Colchón de ratio de apalancamiento y requisito global de ratio de apalancamiento
 (en porcentaje de la medida de la exposición total)</t>
  </si>
  <si>
    <t>Requisito de colchón de ratio de apalancamiento (%)</t>
  </si>
  <si>
    <t>EU 14e</t>
  </si>
  <si>
    <t>Requisito de ratio de apalancamiento global (%)</t>
  </si>
  <si>
    <t>Ratio de cobertura de liquidez</t>
  </si>
  <si>
    <t>Total de activos líquidos de alta calidad (HQLA, por sus siglas en inglés) (valor ponderado, media)</t>
  </si>
  <si>
    <t>EU 16a</t>
  </si>
  <si>
    <t xml:space="preserve">Salidas de efectivo — Valor ponderado total </t>
  </si>
  <si>
    <t>EU 16b</t>
  </si>
  <si>
    <t xml:space="preserve">Entradas de efectivo — Valor ponderado total </t>
  </si>
  <si>
    <t>Total de salidas netas de efectivo (valor ajustado)</t>
  </si>
  <si>
    <t>Ratio de cobertura de liquidez (%)</t>
  </si>
  <si>
    <t>Total de financiación estable disponible</t>
  </si>
  <si>
    <t>Total de financiación estable total requerida</t>
  </si>
  <si>
    <t>Ratio de financiación estable neta (%)</t>
  </si>
  <si>
    <t>f</t>
  </si>
  <si>
    <t>g</t>
  </si>
  <si>
    <t>Valores contables de las partidas</t>
  </si>
  <si>
    <t>Valores contables reflejados en los Estados Financieros publicados</t>
  </si>
  <si>
    <t>Valores contables con arreglo al ámbito de consolidación prudencial</t>
  </si>
  <si>
    <t>Sujetas al marco
de riesgo
de crédito</t>
  </si>
  <si>
    <t>Sujetas al marco 
de riesgo
de contraparte</t>
  </si>
  <si>
    <t>Sujeto al marco
de titulización</t>
  </si>
  <si>
    <t>Sujetas al marco de riesgo de mercado</t>
  </si>
  <si>
    <t>No sujetas a requerimientos
de capital o
deducción de
capital</t>
  </si>
  <si>
    <t>Activo</t>
  </si>
  <si>
    <t>Efectivo, saldos en efectivo en bancos centrales y otros depósitos a la vista</t>
  </si>
  <si>
    <t>Activos financieros mantenidos para negociar</t>
  </si>
  <si>
    <t>Activos financieros no destinados a negociación valorados obligatoriamente a valor razonable con cambios en resultados</t>
  </si>
  <si>
    <t>Activos financieros designados a valor razonable con cambios en resultados</t>
  </si>
  <si>
    <t>Activos financieros a valor razonable con cambios en otro resultado global</t>
  </si>
  <si>
    <t>Activos financieros a coste amortizado</t>
  </si>
  <si>
    <t>Derivados - contabilidad de coberturas</t>
  </si>
  <si>
    <t>Cambios del valor razonable de los elementos cubiertos de una cartera con cobertura del riesgo de tipo de interés</t>
  </si>
  <si>
    <t>Inversiones en negocios conjuntos y asociadas</t>
  </si>
  <si>
    <t>Activos amparados por contratos de seguro o reaseguro</t>
  </si>
  <si>
    <t>Activos tangibles</t>
  </si>
  <si>
    <t>Activos intangibles</t>
  </si>
  <si>
    <t>Activos por impuestos</t>
  </si>
  <si>
    <t>Otros activos</t>
  </si>
  <si>
    <t>Activos no corrientes y grupos enajenables de elementos que se han clasificado como mantenidos para la venta</t>
  </si>
  <si>
    <t>Activo Total </t>
  </si>
  <si>
    <t>Pasivo</t>
  </si>
  <si>
    <t>Pasivos financieros mantenidos para negociar</t>
  </si>
  <si>
    <t>Pasivos financieros designados a valor razonable con cambios en resultados</t>
  </si>
  <si>
    <t>Pasivos financieros a coste amortizado</t>
  </si>
  <si>
    <t>Pasivos amparados por contratos de seguro o reaseguro</t>
  </si>
  <si>
    <t>Provisiones</t>
  </si>
  <si>
    <t>Pasivos por impuestos</t>
  </si>
  <si>
    <t>Otros pasivos</t>
  </si>
  <si>
    <t>Pasivos incluidos en grupos enajenables de elementos que se han clasificado como mantenidos para la venta</t>
  </si>
  <si>
    <t>Pasivo Total </t>
  </si>
  <si>
    <t>Total</t>
  </si>
  <si>
    <t>Partidas sujetas a:</t>
  </si>
  <si>
    <t>Marco del riesgo de crédito</t>
  </si>
  <si>
    <t xml:space="preserve">Marco de titulización </t>
  </si>
  <si>
    <t xml:space="preserve">Marco de riesgo de crédito de contraparte </t>
  </si>
  <si>
    <t>Marco de riesgo de mercado</t>
  </si>
  <si>
    <t>Importe correspondiente al valor contable del activo en el ámbito de consolidación prudencial (según plantilla LI1)</t>
  </si>
  <si>
    <t>Importe correspondiente al valor contable del pasivo en el ámbito de consolidación prudencial (según plantilla LI1)</t>
  </si>
  <si>
    <t>Importe neto total en el ámbito de consolidación prudencial:</t>
  </si>
  <si>
    <t>Saldos fuera del balance</t>
  </si>
  <si>
    <t xml:space="preserve">Diferencias en las valoraciones </t>
  </si>
  <si>
    <t>Diferencias debidas a normas de compensación distintas de las incluidas en la fila 2</t>
  </si>
  <si>
    <t>Diferencias debidas a la consideración de las provisiones</t>
  </si>
  <si>
    <t>Diferencias debidas al uso de técnicas de reducción del riesgo de crédito</t>
  </si>
  <si>
    <t>Diferencias debidas a factores de conversión del crédito</t>
  </si>
  <si>
    <t>Diferencias debidas a titulizaciones con transferencia de riesgo</t>
  </si>
  <si>
    <t>Otras diferencias</t>
  </si>
  <si>
    <t>Cuantías de las exposiciones con fines reguladores</t>
  </si>
  <si>
    <t>h</t>
  </si>
  <si>
    <t>Nombre de la entidad</t>
  </si>
  <si>
    <t>Método de consolidación prudencial</t>
  </si>
  <si>
    <t>Descripción del ente</t>
  </si>
  <si>
    <t>Consolidación íntegral</t>
  </si>
  <si>
    <t>Consolidación proporcional</t>
  </si>
  <si>
    <t>Método de equivalencia</t>
  </si>
  <si>
    <t>Ni consolidado ni deducido</t>
  </si>
  <si>
    <t>Deducidas</t>
  </si>
  <si>
    <t>Hostelería</t>
  </si>
  <si>
    <t>(*) Registrado contablemente en los epígrafes de “Activos no corrientes y grupos enajenables de elementos que se han clasificado como mantenidos para la venta” y “Pasivos incluidos en grupos enajenables de elementos que se han clasificado como mantenidos para la venta” de los balances consolidados.</t>
  </si>
  <si>
    <r>
      <rPr>
        <b/>
        <sz val="11"/>
        <color rgb="FF5B87DA"/>
        <rFont val="Arial"/>
        <family val="2"/>
      </rPr>
      <t>Método de consolidación contable</t>
    </r>
    <r>
      <rPr>
        <b/>
        <sz val="8"/>
        <color rgb="FF5B87DA"/>
        <rFont val="Arial"/>
        <family val="2"/>
      </rPr>
      <t xml:space="preserve"> (Perímetro Público)</t>
    </r>
  </si>
  <si>
    <t>%  Derechos de Voto Controlados por el Grupo</t>
  </si>
  <si>
    <t>Sociedad</t>
  </si>
  <si>
    <t>Domicilio</t>
  </si>
  <si>
    <t>Actividad</t>
  </si>
  <si>
    <t>Directos</t>
  </si>
  <si>
    <t>Indirectos</t>
  </si>
  <si>
    <t>Otros servicios</t>
  </si>
  <si>
    <t>%  Derechos de Voto Controlados por la ABANCA</t>
  </si>
  <si>
    <t>EU e1</t>
  </si>
  <si>
    <t>EU e2</t>
  </si>
  <si>
    <t>Categoría de riesgo</t>
  </si>
  <si>
    <t>AVA a nivel de categoría – Incertidumbre de valoración</t>
  </si>
  <si>
    <t>Total a nivel de categoría tras diversificación</t>
  </si>
  <si>
    <t>AVA a nivel de categoría</t>
  </si>
  <si>
    <t>Valores participativos</t>
  </si>
  <si>
    <t>Tipos de interés</t>
  </si>
  <si>
    <t>Tipo de cambio</t>
  </si>
  <si>
    <t>Crédito</t>
  </si>
  <si>
    <t>Materias primas</t>
  </si>
  <si>
    <t>AVA por diferenciales de crédito no devengados</t>
  </si>
  <si>
    <t>AVA por costes de inversión y financiación</t>
  </si>
  <si>
    <t>Del cual: Total enfoque principal de la cartera de negociación</t>
  </si>
  <si>
    <t>Del cual: Total enfoque principal de la cartera bancaria</t>
  </si>
  <si>
    <t>Incertidumbre de precios de mercado</t>
  </si>
  <si>
    <t>No aplicable</t>
  </si>
  <si>
    <t>Coste de cierre</t>
  </si>
  <si>
    <t>Posiciones concentradas</t>
  </si>
  <si>
    <t>Cese anticipado</t>
  </si>
  <si>
    <t>Riesgo de modelo</t>
  </si>
  <si>
    <t>Riesgo operativo</t>
  </si>
  <si>
    <t>Costes administrativos futuros</t>
  </si>
  <si>
    <t>Total ajustes de valoración adicionales</t>
  </si>
  <si>
    <t>Acciones Abanca Corporacion Bancaria</t>
  </si>
  <si>
    <t>Emisión AT1</t>
  </si>
  <si>
    <t>Emisión T2</t>
  </si>
  <si>
    <t xml:space="preserve"> Emisor </t>
  </si>
  <si>
    <t>ABANCA Corporacion Bancaria, S.A.</t>
  </si>
  <si>
    <t>ABANCA Corporación Bancaria, S.A.</t>
  </si>
  <si>
    <t xml:space="preserve"> Identificador único (por ejemplo, CUSIP, ISIN o identificador Bloomberg para la colocación privada de valores) </t>
  </si>
  <si>
    <t>ISIN: ES0165936008</t>
  </si>
  <si>
    <t>ES0865936001</t>
  </si>
  <si>
    <t>ES0265936007</t>
  </si>
  <si>
    <t>ES0265936015</t>
  </si>
  <si>
    <t>2a</t>
  </si>
  <si>
    <t>Colocación pública o privada</t>
  </si>
  <si>
    <t>Privada</t>
  </si>
  <si>
    <t>Pública</t>
  </si>
  <si>
    <t xml:space="preserve"> Legislación aplicable al instrumento </t>
  </si>
  <si>
    <t xml:space="preserve">Legislación Española </t>
  </si>
  <si>
    <t>3a</t>
  </si>
  <si>
    <t>Reconocimiento contractual de las competencias de depreciación y conversión de las autoridades de resolución.</t>
  </si>
  <si>
    <t>No</t>
  </si>
  <si>
    <t>Tratamiento Normativo</t>
  </si>
  <si>
    <t>Capital de Nivel 1 Ordinario</t>
  </si>
  <si>
    <t>Capital de Nivel 1 Adicional</t>
  </si>
  <si>
    <t>Capital de Nivel 2</t>
  </si>
  <si>
    <t xml:space="preserve">   Normas de la CRR posteriores a la transición </t>
  </si>
  <si>
    <t xml:space="preserve">   Admisibles a título individual/(sub)consolidado/ individual y (sub)consolidado </t>
  </si>
  <si>
    <t>Individual y Consolidado</t>
  </si>
  <si>
    <t xml:space="preserve">   Tipo de instrumento (cada país especificará los tipos pertinentes) </t>
  </si>
  <si>
    <t>Instrumento de capital - Acciones Ordinarias</t>
  </si>
  <si>
    <t>Acciones preferentes</t>
  </si>
  <si>
    <t>Deuda subordinada</t>
  </si>
  <si>
    <t xml:space="preserve"> Importe nominal del instrumento </t>
  </si>
  <si>
    <t xml:space="preserve"> 9a </t>
  </si>
  <si>
    <t xml:space="preserve"> 9b </t>
  </si>
  <si>
    <t xml:space="preserve"> Precio de reembolso </t>
  </si>
  <si>
    <t>n/p</t>
  </si>
  <si>
    <t xml:space="preserve"> Clasificación contable </t>
  </si>
  <si>
    <t>Patrimonio Neto</t>
  </si>
  <si>
    <t>Obligación - coste amortizado</t>
  </si>
  <si>
    <t xml:space="preserve"> Fecha de emisión inicial </t>
  </si>
  <si>
    <t xml:space="preserve"> Perpetuo o con vencimiento establecido </t>
  </si>
  <si>
    <t>Perpetuo</t>
  </si>
  <si>
    <t>Establecido</t>
  </si>
  <si>
    <t xml:space="preserve">   Fecha de vencimiento inicial </t>
  </si>
  <si>
    <t>Sin vencimiento</t>
  </si>
  <si>
    <t xml:space="preserve"> Opción de compra del emisor sujeta a la aprobación previa de las autoridades de supervisión </t>
  </si>
  <si>
    <t>Si</t>
  </si>
  <si>
    <t xml:space="preserve">   Fecha opcional de ejercicio de la opción de compra, fechas de ejercicio contingentes e importe a reembolsar </t>
  </si>
  <si>
    <t>02/10/2023 y trimestralmente desde entonces, a elección del Emisor, por la totalidad de la emisión por razones fiscales o un evento de capital (condiciones 7.3 y 7.4) y previo consentimiento del supervisor</t>
  </si>
  <si>
    <t>En 18/01/2025 y en cualquier momento desde entonces, a elección del Emisor, por la totalidad de la emisión. Adicionalmente  por razones fiscales o un evento de capital y previo consentimiento del supervisor</t>
  </si>
  <si>
    <t>En 07/04/2025 y en cualquier momento desde entonces, a elección del Emisor, por la totalidad de la emisión. Adicionalmente  por razones fiscales o un evento de capital y previo consentimiento del supervisor</t>
  </si>
  <si>
    <t xml:space="preserve">   Fechas de ejercicio posteriores, si procede </t>
  </si>
  <si>
    <t>Trimestralmente</t>
  </si>
  <si>
    <t>En cualquier momento a partir del quinto año</t>
  </si>
  <si>
    <t>Cupones/Dividendos</t>
  </si>
  <si>
    <t xml:space="preserve"> Dividendo o cupón fijo o variable </t>
  </si>
  <si>
    <t xml:space="preserve">Variable </t>
  </si>
  <si>
    <t>Fijo revisable</t>
  </si>
  <si>
    <t xml:space="preserve"> Tipo de interés del cupón y cualquier índice conexo </t>
  </si>
  <si>
    <t>7,5% hasta 02/10/2023 en que se actualiza a mid-swap a 5 años + 732,6 pbs y después cada 5 años desde esa fecha</t>
  </si>
  <si>
    <t>6,125% hasta 18/01/2025 en que se actualiza a mid-swap a 5 años + 592,7 pbs y después cada 5 años desde esa fecha</t>
  </si>
  <si>
    <t>4,625% hasta 07/04/2025 en que se actualiza a mid-swap a 5 años + 501,4 pbs y después cada 5 años desde esa fecha</t>
  </si>
  <si>
    <t xml:space="preserve"> Existencia de limitaciones al pago de dividendos </t>
  </si>
  <si>
    <t xml:space="preserve"> 20a </t>
  </si>
  <si>
    <t xml:space="preserve">   Plenamente discrecional, parcialmente discrecional u obligatorio (en términos de calendario) </t>
  </si>
  <si>
    <t>Plenamente discrecional</t>
  </si>
  <si>
    <t>Obligatorio</t>
  </si>
  <si>
    <t xml:space="preserve"> 20b </t>
  </si>
  <si>
    <t xml:space="preserve">   Plenamente discrecional, parcialmente discrecional u obligatorio (en términos de importe) </t>
  </si>
  <si>
    <t xml:space="preserve">   Existencia de un incremento del cupón u otros incentivos al reembolso </t>
  </si>
  <si>
    <t xml:space="preserve">   Acumulativo o no acumulativo </t>
  </si>
  <si>
    <t xml:space="preserve"> Convertible o no convertible </t>
  </si>
  <si>
    <t>No convertible</t>
  </si>
  <si>
    <t xml:space="preserve">    Si con convertibles, total o parcialmente </t>
  </si>
  <si>
    <t xml:space="preserve">    Si son convertibles, tipo de conversión aplicable </t>
  </si>
  <si>
    <t xml:space="preserve">    Si son convertibles, conversión obligatoria u opcional </t>
  </si>
  <si>
    <t xml:space="preserve">    Si son convertibles, especifíquese el tipo de instrumento en que se pueden convertir </t>
  </si>
  <si>
    <t xml:space="preserve">    Si son convertibles, especifíquese el emisor del instrumento en que se convierte </t>
  </si>
  <si>
    <t xml:space="preserve"> Características de la depreciación </t>
  </si>
  <si>
    <t>Se contempla una depreciación de los instrumentos al disminuir por debajo del Trigger Event.</t>
  </si>
  <si>
    <t xml:space="preserve">   En caso de depreciación, factor(es) que la desencadenan </t>
  </si>
  <si>
    <t xml:space="preserve">Este instrumento se deprecia cuando el Capital de Nivel 1 Ordinario cae por debajo de 5,125% tanto a nivel individual como consolidado de ABANCA Corporación Bancaria </t>
  </si>
  <si>
    <t xml:space="preserve">   En caso de depreciación, total o parcial </t>
  </si>
  <si>
    <t xml:space="preserve">   En caso de depreciación, permanente o temporal </t>
  </si>
  <si>
    <t>Temporal</t>
  </si>
  <si>
    <t>Si bajo ciertas circunstancias, con un Resultado Neto positivo en  tanto a nivel individual como consolidado de ABANCA Corporación Bancaria, la Entidad podrá, a su discreción y previa autorización de la Autoridad Competente, utilizarlo para apreciar los instrumentos.</t>
  </si>
  <si>
    <t>EU-34a </t>
  </si>
  <si>
    <t>Tipo de subordinación (solo para los pasivos admisibles).</t>
  </si>
  <si>
    <t>EU-34b</t>
  </si>
  <si>
    <t>Orden de prelación del instrumento en los procedimientos de insolvencia ordinarios.</t>
  </si>
  <si>
    <t>No tienen subordinación</t>
  </si>
  <si>
    <t>Tras los instrumentos de capital de Nivel 2</t>
  </si>
  <si>
    <t>Obligaciones senior distintas de los valores de paridad de rango inmediatamente superior</t>
  </si>
  <si>
    <t xml:space="preserve"> Características no conformes tras la transición </t>
  </si>
  <si>
    <t xml:space="preserve"> En caso afirmativo, especifíquense las características no conformes </t>
  </si>
  <si>
    <t>Enlace al mandato completo y a las condiciones del instrumento (señalización).</t>
  </si>
  <si>
    <t>https://www.abancacorporacionbancaria.com/files/documents/perpetual-non-cumulative-at1-preferred-securities-es.pdf</t>
  </si>
  <si>
    <t>https://www.abancacorporacionbancaria.com/files/documents/fixed-rate-reset-subordinated-notes-due-2019-es.pdf</t>
  </si>
  <si>
    <t>https://www.abancacorporacionbancaria.com/files/documents/fixed-rate-reset-subordinated-notes-due-2030-es.pdf</t>
  </si>
  <si>
    <t xml:space="preserve"> a)</t>
  </si>
  <si>
    <t xml:space="preserve">  b)</t>
  </si>
  <si>
    <t>Importes</t>
  </si>
  <si>
    <t>Fuente basada en números o letras de referencia del balance en el ámbito reglamentario de consolidación </t>
  </si>
  <si>
    <t xml:space="preserve">Capital de nivel 1 ordinario  instrumentos y reservas                                             </t>
  </si>
  <si>
    <t xml:space="preserve">Los instrumentos de capital y las correspondientes cuentas de primas de emisión </t>
  </si>
  <si>
    <t xml:space="preserve">     De los cuales: Tipo de instrumento 1</t>
  </si>
  <si>
    <t xml:space="preserve">     De los cuales: Tipo de instrumento 2</t>
  </si>
  <si>
    <t xml:space="preserve">     De los cuales: Tipo de instrumento 3</t>
  </si>
  <si>
    <t xml:space="preserve">Ganancias acumuladas </t>
  </si>
  <si>
    <t>Otro resultado integral acumulado (y otras reservas)</t>
  </si>
  <si>
    <t>EU-3a</t>
  </si>
  <si>
    <t>Fondos para riesgos bancarios generales.</t>
  </si>
  <si>
    <t xml:space="preserve">Importe de los elementos a que se refiere el artículo 484, apartado 3, del RRC y las correspondientes cuentas de primas de emisión objeto de exclusión gradual del capital de nivel 1 ordinario </t>
  </si>
  <si>
    <t>Participaciones minoritarias (importe admitido en el capital de nivel 1 ordinario consolidado).</t>
  </si>
  <si>
    <t>EU-5 a</t>
  </si>
  <si>
    <t xml:space="preserve">Beneficios provisionales verificados de forma independiente, netos de todo posible gasto o dividendo previsible. </t>
  </si>
  <si>
    <t>Capital ordinario de nivel 1 antes de los ajustes reglamentarios</t>
  </si>
  <si>
    <t>Capital de nivel 1 ordinario ajustes reglamentarios </t>
  </si>
  <si>
    <t>Ajustes de valor adicionales (importe negativo).</t>
  </si>
  <si>
    <t>Activos intangibles (neto de deuda tributaria) (importe negativo).</t>
  </si>
  <si>
    <t>Los activos por impuestos diferidos que dependen de rendimientos futuros con exclusión de los que se deriven de diferencias temporarias (neto de los correspondientes pasivos por impuestos cuando se cumplan las condiciones establecidas en el artículo 38, apartado 3, del RRC) (importe negativo).</t>
  </si>
  <si>
    <t>Reservas al valor razonable relacionadas con pérdidas o ganancias por coberturas de flujos de efectivo de instrumentos financieros no valorados al valor razonable</t>
  </si>
  <si>
    <t xml:space="preserve">Los importes negativos que resulten del cálculo de las pérdidas esperadas. </t>
  </si>
  <si>
    <t>Todo incremento del patrimonio neto que resulte de los activos titulizados (importe negativo).</t>
  </si>
  <si>
    <t>Pérdidas o ganancias por pasivos valorados al valor razonable que se deriven de cambios en la propia calidad crediticia.</t>
  </si>
  <si>
    <t>Los activos de fondos de pensión de prestaciones definidas (importe negativo).</t>
  </si>
  <si>
    <t>Tenencias directas, indirectas y sintéticas de instrumentos propios de capital de nivel 1 ordinario por parte de una entidad (importe negativo).</t>
  </si>
  <si>
    <t>Tenencias directas, indirectas y sintéticas de instrumentos de capital de nivel 1 ordinario de entes del sector financiero cuando estos entes tengan una tenencia recíproca con la entidad destinada a incrementar artificialmente los fondos propios de la entidad (importe negativo).</t>
  </si>
  <si>
    <t>Tenencias directas, indirectas y sintéticas de instrumentos de capital de nivel 1 ordinario de entes del sector financiero cuando la entidad no mantenga una inversión significativa en esos entes (importe superior al umbral del 10 % y neto de posiciones cortas admisibles) (importe negativo).</t>
  </si>
  <si>
    <t>Tenencias directas, indirectas y sintéticas de instrumentos de capital de nivel 1 ordinario de entes del sector financiero cuando la entidad mantenga una inversión significativa en esos entes (importe superior al umbral del 10 % y neto de posiciones cortas admisibles) (importe negativo).</t>
  </si>
  <si>
    <t>EU-20a</t>
  </si>
  <si>
    <t>Importe de la exposición de los siguientes elementos, que pueden recibir una ponderación de riesgo del 1 250 %, cuando la entidad opte por la deducción.</t>
  </si>
  <si>
    <t>EU-20b</t>
  </si>
  <si>
    <t xml:space="preserve">     De los cuales: participaciones cualificadas fuera del sector financiero (importe negativo)</t>
  </si>
  <si>
    <t>EU-20c</t>
  </si>
  <si>
    <t xml:space="preserve">     De los cuales: posiciones de titulización (importe negativo).</t>
  </si>
  <si>
    <t>EU-20d</t>
  </si>
  <si>
    <t xml:space="preserve">     De los cuales: operaciones incompletas (importe negativo)</t>
  </si>
  <si>
    <t>Activos por impuestos diferidos que se deriven de diferencias temporarias (importe superior al umbral del 10 %, neto de pasivos por impuestos conexos, siempre y cuando se cumplan las condiciones establecidas en el artículo 38, apartado 3, del RRC) (importe negativo).</t>
  </si>
  <si>
    <t>Importe que supere el umbral del 17,65 % (importe negativo).</t>
  </si>
  <si>
    <t xml:space="preserve">     De los cuales: tenencias directas, indirectas y sintéticas por la entidad de instrumentos de capital de nivel 1 ordinario de entes del sector financiero cuando la entidad mantenga una inversión significativa en esos entes.</t>
  </si>
  <si>
    <t xml:space="preserve">     De los cuales: activos por impuestos diferidos que se deriven de diferencias temporarias</t>
  </si>
  <si>
    <t>EU-25 a</t>
  </si>
  <si>
    <t>Pérdidas del ejercicio en curso (importe negativo)</t>
  </si>
  <si>
    <t>EU-25b</t>
  </si>
  <si>
    <t>Cargas fiscales previsibles relativas a los elementos del capital de nivel 1 ordinario, excepto cuando la entidad ajuste adecuadamente el importe de los elementos del capital de nivel 1 ordinario en la medida en que tales cargas fiscales reduzcan el importe hasta el cual dichos elementos pueden utilizarse para cubrir riesgos o pérdidas (importe negativo).</t>
  </si>
  <si>
    <t>Deducciones admisibles del capital de nivel 1 adicional que superen los elementos de nivel 1 adicional de la entidad (importe negativo).</t>
  </si>
  <si>
    <t>27a</t>
  </si>
  <si>
    <t>Otros ajustes reglamentarios.</t>
  </si>
  <si>
    <t>Total de los ajustes reglamentarios del capital de nivel 1 ordinario</t>
  </si>
  <si>
    <t>Capital de nivel 1 adicional instrumentos</t>
  </si>
  <si>
    <t>Los instrumentos de capital y las correspondientes cuentas de primas de emisión</t>
  </si>
  <si>
    <t xml:space="preserve">     De los cuales: clasificados como capital en virtud de las normas contables aplicables</t>
  </si>
  <si>
    <t xml:space="preserve">     De los cuales: clasificados como pasivo en virtud de las normas contables aplicables</t>
  </si>
  <si>
    <t>Importe de los elementos a que se refiere el artículo 484, apartado 4, del RRC y las correspondientes cuentas de primas de emisión objeto de exclusión gradual del capital de nivel 1 adicional.</t>
  </si>
  <si>
    <t>EU-33a</t>
  </si>
  <si>
    <t>Importe de los elementos a que se refiere el artículo 494 bis, apartado 1, del RRC objeto de exclusión gradual del capital de nivel 1 adicional.</t>
  </si>
  <si>
    <t>EU-33b</t>
  </si>
  <si>
    <t>Importe de los elementos a que se refiere el artículo 494 ter, apartado 1, del RRC objeto de exclusión gradual del capital de nivel 1 adicional.</t>
  </si>
  <si>
    <t xml:space="preserve">Capital de nivel 1 admisible incluido en el capital de nivel 1 adicional consolidado (incluidas las participaciones minoritarias no incluidas en la fila 5) emitido por filiales y en manos de terceros. </t>
  </si>
  <si>
    <t xml:space="preserve">    De los cuales: instrumentos emitidos por filiales sujetos a exclusión gradual. </t>
  </si>
  <si>
    <t xml:space="preserve">   Capital de nivel 1 adicional antes de los ajustes reglamentarios</t>
  </si>
  <si>
    <t>Capital de nivel 1 adicional ajustes reglamentarios</t>
  </si>
  <si>
    <t>Tenencias directas, indirectas y sintéticas de instrumentos propios de capital de nivel 1 adicional por parte de una entidad (importe negativo).</t>
  </si>
  <si>
    <t>Tenencias directas, indirectas y sintéticas de instrumentos de capital de nivel 1 adicional de entes del sector financiero cuando estos entes tengan una tenencia recíproca con la entidad destinada a incrementar artificialmente los fondos propios de la entidad (importe negativo).</t>
  </si>
  <si>
    <t>Tenencias directas, indirectas y sintéticas de instrumentos de capital de nivel 1 adicional de entes del sector financiero cuando la entidad no mantenga una inversión significativa en esos entes (importe superior al umbral del 10 % y neto de posiciones cortas admisibles) (importe negativo).</t>
  </si>
  <si>
    <t>Tenencias directas, indirectas y sintéticas de instrumentos de capital de nivel 1 adicional de entes del sector financiero cuando la entidad mantenga una inversión significativa en esos entes (neto de posiciones cortas admisibles) (importe negativo).</t>
  </si>
  <si>
    <t>Deducciones admisibles del capital de nivel 2 que superen los elementos de nivel 2 de la entidad (importe negativo)</t>
  </si>
  <si>
    <t xml:space="preserve">42a </t>
  </si>
  <si>
    <t>Otros ajustes reglamentarios del capital de nivel 1 adicional</t>
  </si>
  <si>
    <t>Total de los ajustes reglamentarios del capital de nivel 1 adicional</t>
  </si>
  <si>
    <t xml:space="preserve">Capital de nivel 1 adicional </t>
  </si>
  <si>
    <t>Capital de nivel 1 (Capital de nivel 1 = capital de nivel 1 ordinario + capital de nivel 1 adicional)</t>
  </si>
  <si>
    <t>Capital de nivel 2: instrumentos</t>
  </si>
  <si>
    <t>Importe de los elementos a que se refiere el artículo 484, apartado 5, del RRC y las correspondientes cuentas de primas de emisión objeto de exclusión gradual del capital de nivel 2, según se describe en el artículo 486, apartado 4, del RRC.</t>
  </si>
  <si>
    <t>EU-47a</t>
  </si>
  <si>
    <t>Importe de los elementos a que se refiere el artículo 494 bis, apartado 2, del RRC objeto de exclusión gradual del capital de nivel 2.</t>
  </si>
  <si>
    <t>EU-47b</t>
  </si>
  <si>
    <t>Importe de los elementos a que se refiere el artículo 494 ter, apartado 2, del RRC objeto de exclusión gradual del capital de nivel 2.</t>
  </si>
  <si>
    <t xml:space="preserve">Instrumentos de fondos propios admisibles incluidos en el capital de nivel 2 consolidado (incluidas las participaciones minoritarias y los instrumentos de capital de nivel 1 adicional no incluidos en las filas 5 o 34) emitidos por filiales y en manos de terceros </t>
  </si>
  <si>
    <t xml:space="preserve">   De los cuales: instrumentos emitidos por filiales sujetos a exclusión gradual.</t>
  </si>
  <si>
    <t>Ajustes por riesgo de crédito</t>
  </si>
  <si>
    <t>Capital de nivel 2 antes de los ajustes reglamentarios</t>
  </si>
  <si>
    <t>Capital de nivel 2: ajustes reglamentarios </t>
  </si>
  <si>
    <t>Tenencias directas, indirectas y sintéticas de instrumentos propios capital de nivel 2 por parte de una entidad (importe negativo).</t>
  </si>
  <si>
    <t>Tenencias directas, indirectas y sintéticas de instrumentos de capital de nivel 2 y de préstamos subordinados de entes del sector financiero cuando estos entes tengan una tenencia recíproca con la entidad destinada a incrementar artificialmente los fondos propios de la entidad (importe negativo).</t>
  </si>
  <si>
    <t xml:space="preserve">Tenencias directas, indirectas y sintéticas de instrumentos de capital de nivel 2 y préstamos subordinados de entes del sector financiero cuando la entidad no mantenga una inversión significativa en esos entes (importe superior al umbral del 10 % y neto de posiciones cortas admisibles) (importe negativo).  </t>
  </si>
  <si>
    <t>Tenencias directas, indirectas y sintéticas de instrumentos de capital de nivel 2 y préstamos subordinados de entes del sector financiero cuando la entidad mantenga una inversión significativa en esos entes (neto de posiciones cortas admisibles) (importe negativo).</t>
  </si>
  <si>
    <t>EU-56a </t>
  </si>
  <si>
    <t>Deducciones admisibles del pasivo que superen los elementos del pasivo de la entidad (importe negativo).</t>
  </si>
  <si>
    <t>EU-56b</t>
  </si>
  <si>
    <t>Otros ajustes reglamentarios del capital de nivel 2.</t>
  </si>
  <si>
    <t>Total de los ajustes reglamentarios del capital de nivel 2</t>
  </si>
  <si>
    <t xml:space="preserve">Capital de nivel 2 </t>
  </si>
  <si>
    <t>Capital total (Capital total = capital de nivel 1 + capital de nivel 2)</t>
  </si>
  <si>
    <t>Importe total de la exposición al riesgo.</t>
  </si>
  <si>
    <t>Ratios y requisitos de capital, incluidos los colchones </t>
  </si>
  <si>
    <t>Capital de nivel 1 ordinario</t>
  </si>
  <si>
    <t>Capital de nivel 1</t>
  </si>
  <si>
    <t>Capital total</t>
  </si>
  <si>
    <t>Requisitos generales de capital de nivel 1 ordinario de la entidad.</t>
  </si>
  <si>
    <t xml:space="preserve">De los cuales: requisito relativo al colchón de conservación de capital. </t>
  </si>
  <si>
    <t xml:space="preserve">De los cuales: requisito relativo al colchón de capital anticíclico. </t>
  </si>
  <si>
    <t xml:space="preserve">De los cuales: requisito relativo al colchón por riesgo sistémico. </t>
  </si>
  <si>
    <t>EU-67a</t>
  </si>
  <si>
    <t>De los cuales: Requisito de colchón para las entidades de importancia sistémica mundial (EISM) o para otras entidades de importancia sistémica (OEIS).</t>
  </si>
  <si>
    <t>EU-67b</t>
  </si>
  <si>
    <t>De los cuales: requisitos de fondos propios adicionales para hacer frente a riesgos distintos del riesgo de apalancamiento excesivo (%).</t>
  </si>
  <si>
    <t>Capital ordinario de nivel 1 (en porcentaje del importe de la exposición al riesgo) disponible tras cumplir los requisitos mínimos de capital</t>
  </si>
  <si>
    <t>Importes por debajo de los umbrales de deducción (antes de la ponderación del riesgo) </t>
  </si>
  <si>
    <t xml:space="preserve">Tenencias directas e indirectas de fondos propios y pasivos admisibles de entes del sector financiero cuando la entidad no mantenga una inversión significativa en esos entes (importe inferior al umbral del 10 % y neto de posiciones cortas admisibles).   </t>
  </si>
  <si>
    <t xml:space="preserve">Tenencias directas e indirectas de instrumentos de capital de nivel 1 ordinario de entes del sector financiero cuando la entidad mantenga una inversión significativa en esos entes (importe inferior al umbral del 17,65 % y neto de posiciones cortas admisibles). </t>
  </si>
  <si>
    <t>Los activos por impuestos diferidos que se deriven de diferencias temporarias (importe inferior al umbral del 17,65 %, neto de pasivos por impuestos conexos, siempre y cuando se reúnan las condiciones establecidas en el artículo 38, apartado 3, del RRC).</t>
  </si>
  <si>
    <t>Límites aplicables en relación con la inclusión de provisiones en el capital de nivel 2 </t>
  </si>
  <si>
    <t>Los ajustes por riesgo de crédito incluidos en el capital de nivel 2 en lo que respecta a las exposiciones sujetas al método estándar (antes de la aplicación del límite).</t>
  </si>
  <si>
    <t>Límite relativo a la inclusión de los ajustes por riesgo de crédito en el capital de nivel 2 con arreglo al método estándar.</t>
  </si>
  <si>
    <t>Los ajustes por riesgo de crédito incluidos en el capital de nivel 2 en lo que respecta a las exposiciones sujetas al método basado en calificaciones internas (antes de la aplicación del límite).</t>
  </si>
  <si>
    <t>Límite relativo a la inclusión de los ajustes por riesgo de crédito en el capital de nivel 2 con arreglo al método basado en calificaciones internas.</t>
  </si>
  <si>
    <t>Instrumentos de capital sujetos a disposiciones de exclusión gradual (solo aplicable entre el 1 de enero de 2014 y el 1 de enero de 2022)</t>
  </si>
  <si>
    <t>Límite actual para instrumentos de capital de nivel 1 ordinario sujetos a disposiciones de exclusión gradual.</t>
  </si>
  <si>
    <t>Importe excluido del capital de nivel 1 ordinario debido al límite (exceso sobre el límite después de reembolsos y vencimientos).</t>
  </si>
  <si>
    <t>Límite actual para instrumentos capital de nivel 1 adicional sujetos a disposiciones de exclusión gradual.</t>
  </si>
  <si>
    <t>Importe excluido del capital de nivel 1 adicional debido al límite (exceso sobre el límite después de reembolsos y vencimientos).</t>
  </si>
  <si>
    <t>Límite actual para instrumentos capital de nivel 2 sujetos a disposiciones de exclusión gradual.</t>
  </si>
  <si>
    <t>Importe excluido del capital de nivel 2 debido al límite (exceso sobre el límite después de reembolsos y vencimientos).</t>
  </si>
  <si>
    <t>Balance según los estados financieros publicados</t>
  </si>
  <si>
    <t>Diferencias perímetro</t>
  </si>
  <si>
    <t>Balance reservado en el ámbito reglamentario de consolidación</t>
  </si>
  <si>
    <t>ACTIVO</t>
  </si>
  <si>
    <t>Total Activo</t>
  </si>
  <si>
    <t>PASIVO</t>
  </si>
  <si>
    <t>Total Pasivo</t>
  </si>
  <si>
    <t>PATRIMONIO NETO</t>
  </si>
  <si>
    <t>FONDOS PROPIOS</t>
  </si>
  <si>
    <t xml:space="preserve">    Capital/Fondo de dotación </t>
  </si>
  <si>
    <t xml:space="preserve">    Prima de emisión</t>
  </si>
  <si>
    <t xml:space="preserve">    Reservas y ganancias acumuladas</t>
  </si>
  <si>
    <t xml:space="preserve">    Otros instrumentos de capital</t>
  </si>
  <si>
    <t xml:space="preserve">    Menos: Valores propios</t>
  </si>
  <si>
    <t xml:space="preserve">    Resultado del ejercicio atribuido a la entidad dominante</t>
  </si>
  <si>
    <t xml:space="preserve">    Menos: Dividendos y retribuciones</t>
  </si>
  <si>
    <t>AJUSTES POR VALORACIÓN</t>
  </si>
  <si>
    <t xml:space="preserve">INTERESES MINORITARIOS </t>
  </si>
  <si>
    <t>Total Patrimonio Neto</t>
  </si>
  <si>
    <t>Resultado contable no computable</t>
  </si>
  <si>
    <t>Dividendos adicionales no computables</t>
  </si>
  <si>
    <t>Ajustes por deducciones regulatorias</t>
  </si>
  <si>
    <t>Ajustes de valoración no computables</t>
  </si>
  <si>
    <t>Exposiciones con deducción directa en capital</t>
  </si>
  <si>
    <t>Limitación a la deducibilidad de minoritarios</t>
  </si>
  <si>
    <t>Ajustes transitorios debidos a intereses minoritarios adicionales</t>
  </si>
  <si>
    <t>Ajustes del capital de nivel 1 ordinario debidos a filtros prudenciales</t>
  </si>
  <si>
    <t>Fondo de comercio</t>
  </si>
  <si>
    <t>Otros activos intangibles</t>
  </si>
  <si>
    <t>Activos de fondos de pensiones de prestaciones definidas</t>
  </si>
  <si>
    <t>Insuficiencia de cobertura de exposiciones dudosas</t>
  </si>
  <si>
    <t xml:space="preserve">Exceso de los elementos deducidos del capital de nivel 1 adicional </t>
  </si>
  <si>
    <t>Posiciones de titulización que pueden someterse alternativamente al 1 250 %</t>
  </si>
  <si>
    <t xml:space="preserve">Activos por impuestos diferidos deducibles </t>
  </si>
  <si>
    <t>Instrumentos de CET1 de entes del sector financiero en los que la entidad tiene una IS</t>
  </si>
  <si>
    <t>Importe superior al umbral del 17,65%</t>
  </si>
  <si>
    <t>Otros ajustes transitorios del capital de nivel 1 ordinario</t>
  </si>
  <si>
    <t>Deducciones de capital adicionales de CET1 (expectativa supervisora)</t>
  </si>
  <si>
    <t>Capital de nivel 1 ordinario (Total PN más Ajustes)</t>
  </si>
  <si>
    <t>Instrumentos de capital reconocidos en el capital de nivel 1 adicional</t>
  </si>
  <si>
    <t>Instrumentos emitidos por filiales reconocidos en el capital de nivel 1 adicional</t>
  </si>
  <si>
    <t>Capital de nivel 1 adicional</t>
  </si>
  <si>
    <t>Instrumentos de capital reconocidos en el capital de nivel 2</t>
  </si>
  <si>
    <t>Instrumentos emitidos por filiales reconocidos en el capital de nivel 2</t>
  </si>
  <si>
    <t>Ajustes transitorios por reconocimiento  en el capital de nivel 2 de instrumentos emitidos por filiales</t>
  </si>
  <si>
    <t>Ajustes por riesgo de crédito general por el método estándar</t>
  </si>
  <si>
    <t>Otros ajustes transitorios del capital de nivel 2</t>
  </si>
  <si>
    <t>Capital de nivel 2</t>
  </si>
  <si>
    <t>TOTAL CAPITAL REGULATORIO</t>
  </si>
  <si>
    <t>Capital disponible</t>
  </si>
  <si>
    <t>Common Equity Tier 1 (CET1)</t>
  </si>
  <si>
    <t>Common Equity Tier 1 (CET1) sin la aplicación de ajustes transitorios IFRS9</t>
  </si>
  <si>
    <t>Common Equity Tier 1 (CET1) si no se hubiera aplicado el tratamiento temporal de las ganancias y pérdidas no realizadas de los activos valorados a valor razonable con cambios en otros resultados global de acuerdo con el artículo 468 de la CRR</t>
  </si>
  <si>
    <t>Tier 1</t>
  </si>
  <si>
    <t>Tier 1 sin la aplicación de ajustes transitorios IFRS9</t>
  </si>
  <si>
    <t>Tier 1 si no se hubiera aplicado el tratamiento temporal de las ganancias y pérdidas no realizadas de los activos valorados a valor razonable con cambios en otros resultados global de acuerdo con el artículo 468 de la CRR</t>
  </si>
  <si>
    <t>Capital total sin la aplicación de ajustes transitorios IFRS9</t>
  </si>
  <si>
    <t>Capital total si no se hubiera aplicado el tratamiento temporal de las ganancias y pérdidas no realizadas de los activos valorados a valor razonable con cambios en otros resultados global de acuerdo con el artículo 468 de la CRR</t>
  </si>
  <si>
    <t>Activos ponderados por riesgo</t>
  </si>
  <si>
    <t>Activos ponderados por riesgo totales</t>
  </si>
  <si>
    <t>Activos ponderados por riesgo totales sin la aplicación de ajustes transitorios IFRS9</t>
  </si>
  <si>
    <t>Activos ponderados por riesgo totales si no se hubiera aplicado el tratamiento temporal de las ganancias y pérdidas no realizadas de los activos valorados a valor razonable con cambios en otros resultados global de acuerdo con el artículo 468 de la CRR</t>
  </si>
  <si>
    <t>Ratios de capital</t>
  </si>
  <si>
    <t>Total de la exposición correspondiente a la ratio de apalancamiento</t>
  </si>
  <si>
    <t>Ratio de apalancamiento sin la aplicación de ajustes transitorios IFRS9</t>
  </si>
  <si>
    <t>Ratio de apalancamiento si no se hubiera aplicado el tratamiento temporal de las ganancias y pérdidas no realizadas de los activos valorados a valor razonable con cambios en otros resultados global de acuerdo con el artículo 468 de la CRR</t>
  </si>
  <si>
    <t>OV1</t>
  </si>
  <si>
    <t>CR4</t>
  </si>
  <si>
    <t>Riesgo de crédito (excluido el riesgo de crédito de contraparte)</t>
  </si>
  <si>
    <t xml:space="preserve">Del cual: con el método estándar </t>
  </si>
  <si>
    <t xml:space="preserve">Del cual: con el método básico basado en calificaciones internas (F-IRB) </t>
  </si>
  <si>
    <t>Del cual: con el método de asignación</t>
  </si>
  <si>
    <t>EU 4a</t>
  </si>
  <si>
    <t>Del cual: valores con el método simple de ponderación de riesgo</t>
  </si>
  <si>
    <t xml:space="preserve">Del cual: con el método avanzado basado en calificaciones internas (A-IRB) </t>
  </si>
  <si>
    <t xml:space="preserve">Riesgo de crédito de contraparte (RCC) </t>
  </si>
  <si>
    <t>Del cual: el método del modelo interno (MMI)</t>
  </si>
  <si>
    <t>Del cual: exposiciones frente a una contraparte central</t>
  </si>
  <si>
    <t>EU 8b</t>
  </si>
  <si>
    <t>Del cual: ajuste de valoración del crédito (AVC)</t>
  </si>
  <si>
    <t>Del cual: otro riesgo de contraparte</t>
  </si>
  <si>
    <t xml:space="preserve">Riesgo de liquidación </t>
  </si>
  <si>
    <t>Exposiciones de titulización de la cartera de inversión (después de aplicar el límite máximo)</t>
  </si>
  <si>
    <t xml:space="preserve">Del cual: el método SEC-IRBA </t>
  </si>
  <si>
    <t>Del cual: el método SEC-ERBA (incluido el método de evaluación interna)</t>
  </si>
  <si>
    <t xml:space="preserve">Del cual: el método SEC-SA </t>
  </si>
  <si>
    <t>EU 19a</t>
  </si>
  <si>
    <t>Del cual: 1 250 % / deducción</t>
  </si>
  <si>
    <t>Riesgos de posición, de tipo de cambio 
y de materias primas (riesgo de mercado)</t>
  </si>
  <si>
    <t xml:space="preserve">Del cual: con el método de modelos internos (MMI) </t>
  </si>
  <si>
    <t>EU 22a</t>
  </si>
  <si>
    <t>Grandes exposiciones</t>
  </si>
  <si>
    <t xml:space="preserve">Riesgo operativo </t>
  </si>
  <si>
    <t>EU 23a</t>
  </si>
  <si>
    <t xml:space="preserve">Del cual: con el método del indicador básico </t>
  </si>
  <si>
    <t>EU 23b</t>
  </si>
  <si>
    <t>EU 23c</t>
  </si>
  <si>
    <t xml:space="preserve">Del cual: con el método de medición avanzada </t>
  </si>
  <si>
    <t>Importes por debajo de los umbrales de deducción (con una ponderación de riesgo del 250 %)</t>
  </si>
  <si>
    <t>TOTAL</t>
  </si>
  <si>
    <t>Importe total de exposición al riesgo (ITER)</t>
  </si>
  <si>
    <t>Requisitos de fondos propios totales</t>
  </si>
  <si>
    <t xml:space="preserve"> Categorías de exposición</t>
  </si>
  <si>
    <t>Exposiciones antes de aplicar factores de conversión y de la reducción del riesgo de crédito</t>
  </si>
  <si>
    <t>Exposiciones después de aplicar factores de conversión y de la reducción del riesgo de crédito</t>
  </si>
  <si>
    <t>Exposiciones en balance</t>
  </si>
  <si>
    <t>Exposiciones fuera de balance</t>
  </si>
  <si>
    <t>APR</t>
  </si>
  <si>
    <t xml:space="preserve">Densidad de los APR (%) </t>
  </si>
  <si>
    <t>Administraciones centrales o bancos centrales</t>
  </si>
  <si>
    <t>Administraciones regionales o autoridades locales</t>
  </si>
  <si>
    <t>Entes del sector público</t>
  </si>
  <si>
    <t>Bancos multilaterales de desarrollo</t>
  </si>
  <si>
    <t>Organizaciones internacionales</t>
  </si>
  <si>
    <t>Entidades</t>
  </si>
  <si>
    <t>Empresas</t>
  </si>
  <si>
    <t>Minoristas</t>
  </si>
  <si>
    <t>Garantizadas con hipotecas sobre bienes inmuebles</t>
  </si>
  <si>
    <t>Exposiciones en situación de impago</t>
  </si>
  <si>
    <t>Exposiciones asociadas a riesgos especialmente elevados</t>
  </si>
  <si>
    <t>Bonos garantizados</t>
  </si>
  <si>
    <t>Entidades y empresas con evaluación crediticia a corto plazo</t>
  </si>
  <si>
    <t>Organismos de inversión colectiva</t>
  </si>
  <si>
    <t>Exposiciones de renta variable</t>
  </si>
  <si>
    <t>Otros elementos</t>
  </si>
  <si>
    <t>Coste de reposición</t>
  </si>
  <si>
    <t>Exposición futura potencial</t>
  </si>
  <si>
    <t>EPE efectiva</t>
  </si>
  <si>
    <t>Alfa utilizada para calcular el valor de exposición reglamentario</t>
  </si>
  <si>
    <t>Valor de exposición antes de la reducción del riesgo de crédito</t>
  </si>
  <si>
    <t>Valor de exposición después de la reducción del riesgo de crédito</t>
  </si>
  <si>
    <t>Valor de exposición</t>
  </si>
  <si>
    <t>Importe de la exposición ponderada por riesgo</t>
  </si>
  <si>
    <t>EU-1</t>
  </si>
  <si>
    <t>EU - Método de riesgo original (para derivados)</t>
  </si>
  <si>
    <t>EU-2</t>
  </si>
  <si>
    <t>EU - Método estándar simplificado para el riesgo de contraparte (para derivados)</t>
  </si>
  <si>
    <t>Método estándar para el riesgo de contraparte (para derivados)</t>
  </si>
  <si>
    <t>MMI (para derivados y operaciones de financiación de valores)</t>
  </si>
  <si>
    <t>Del cual: conjuntos de operaciones compensables de financiación de valores</t>
  </si>
  <si>
    <t>2b</t>
  </si>
  <si>
    <t>Del cual: conjuntos de operaciones con derivados y operaciones con liquidación diferida compensables</t>
  </si>
  <si>
    <t>2c</t>
  </si>
  <si>
    <t>Del cual: procedentes de conjuntos de operaciones compensables con compensación contractual entre productos</t>
  </si>
  <si>
    <t>Método simple para las garantías reales de naturaleza financiera (para operaciones de financiación de valores)</t>
  </si>
  <si>
    <t>Método amplio para las garantías reales de naturaleza financiera (para operaciones de financiación de valores)</t>
  </si>
  <si>
    <t>VaR para las operaciones de financiación de valores</t>
  </si>
  <si>
    <t>Productos directos</t>
  </si>
  <si>
    <t>Riesgo de tipo de interés (general y específico)</t>
  </si>
  <si>
    <t>Riesgo de renta variable (general y específico)</t>
  </si>
  <si>
    <t>Riesgo de tipo de cambio</t>
  </si>
  <si>
    <t xml:space="preserve">Riesgo de materias primas </t>
  </si>
  <si>
    <t xml:space="preserve">Opciones </t>
  </si>
  <si>
    <t>Método simplificado</t>
  </si>
  <si>
    <t>Método delta plus</t>
  </si>
  <si>
    <t>Método de escenarios</t>
  </si>
  <si>
    <t>Titulización (riesgo específico)</t>
  </si>
  <si>
    <t>Total de operaciones sujetas al método avanzado</t>
  </si>
  <si>
    <t xml:space="preserve">   i) Componente VaR (incluido multiplicador 3×)</t>
  </si>
  <si>
    <t xml:space="preserve">   ii) Componente VaR en situación de tensión (incluido multiplicador 3×)</t>
  </si>
  <si>
    <t>Operaciones sujetas al método estándar</t>
  </si>
  <si>
    <t>Operaciones sujetas al método alternativo (basado en el método de riesgo original)</t>
  </si>
  <si>
    <t>Total de operaciones sujetas a requisitos de fondos propios por riesgo de CVA</t>
  </si>
  <si>
    <t>Actividades bancarias</t>
  </si>
  <si>
    <t>Indicador relevante</t>
  </si>
  <si>
    <t>Requisitos de fondos propios</t>
  </si>
  <si>
    <t>Importe de la exposición al riesgo</t>
  </si>
  <si>
    <t>Año -3</t>
  </si>
  <si>
    <t>Año -2</t>
  </si>
  <si>
    <t>Último año</t>
  </si>
  <si>
    <t>Actividades bancarias sujetas al método del indicador básico</t>
  </si>
  <si>
    <t>Actividades bancarias sujetas al método estándar o al método estándar alternativo</t>
  </si>
  <si>
    <t>Sujetas al método estándar:</t>
  </si>
  <si>
    <t>Sujetas al método estándar alternativo:</t>
  </si>
  <si>
    <t>Actividades bancarias sujetas a métodos avanzados de cálculo</t>
  </si>
  <si>
    <t>1.</t>
  </si>
  <si>
    <t>2.</t>
  </si>
  <si>
    <t>3.</t>
  </si>
  <si>
    <t>4.</t>
  </si>
  <si>
    <t>5.</t>
  </si>
  <si>
    <t>6.</t>
  </si>
  <si>
    <t>7.</t>
  </si>
  <si>
    <t>8.</t>
  </si>
  <si>
    <t>9.</t>
  </si>
  <si>
    <t>10.</t>
  </si>
  <si>
    <t>Importe pertinente</t>
  </si>
  <si>
    <t>Activos totales según los estados financieros publicados</t>
  </si>
  <si>
    <t>Ajuste por entes que se consolidan a efectos contables, pero que quedan fuera del ámbito de consolidación prudencial</t>
  </si>
  <si>
    <t>(Ajuste por exposiciones titulizadas que cumplen los requisitos operativos para el reconocimiento de la transferencia del riesgo)</t>
  </si>
  <si>
    <t>(Ajuste por exención temporal de exposiciones frente a bancos centrales (si procede))</t>
  </si>
  <si>
    <t>(Ajuste por activos fiduciarios reconocidos en el balance con arreglo al marco contable aplicable pero excluidos de la medida de la exposición total de conformidad con el artículo 429 bis, apartado 1, letra i), del RRC)</t>
  </si>
  <si>
    <t>Ajuste por compras y ventas convencionales de activos financieros sujetos a contabilización en la fecha de negociación</t>
  </si>
  <si>
    <t>Ajuste por operaciones admisibles de centralización de tesorería</t>
  </si>
  <si>
    <t>Ajuste por instrumentos financieros derivados</t>
  </si>
  <si>
    <t>Ajuste por operaciones de financiación de valores</t>
  </si>
  <si>
    <t>Ajuste por partidas fuera de balance (es decir, conversión de las exposiciones fuera de balance a equivalentes crediticios)</t>
  </si>
  <si>
    <t>(Ajustes por valoración prudente y provisiones específicas y generales que hayan reducido el capital de nivel 1)</t>
  </si>
  <si>
    <t>EU-11a</t>
  </si>
  <si>
    <t>(Ajuste por exposiciones excluidas de la medida de la exposición total de conformidad con el artículo 429 bis, apartado 1, letra c), del RRC)</t>
  </si>
  <si>
    <t>EU-11b</t>
  </si>
  <si>
    <t>(Ajuste por exposiciones excluidas de la medida de la exposición total de conformidad con el artículo 429 bis, apartado 1, letra j), del RRC)</t>
  </si>
  <si>
    <t>Otros ajustes</t>
  </si>
  <si>
    <t>Exposiciones correspondientes a la ratio de apalancamiento RRC</t>
  </si>
  <si>
    <t>Exposiciones dentro de balance (excluidos los derivados y las operaciones de financiación de valores)</t>
  </si>
  <si>
    <t>Partidas en balance (excluidos los derivados y las operaciones de financiación de valores, pero incluidas las garantías reales)</t>
  </si>
  <si>
    <t>Garantías reales aportadas en conexión con derivados, cuando se deduzcan de los activos del balance conforme al marco contable aplicable</t>
  </si>
  <si>
    <t>(Deducciones de activos pendientes de cobro por el margen de variación en efectivo aportado en operaciones con derivados)</t>
  </si>
  <si>
    <t>(Ajuste por valores recibidos en operaciones de financiación de valores reconocidos como activos)</t>
  </si>
  <si>
    <t>(Ajustes por riesgo de crédito general de las partidas en balance)</t>
  </si>
  <si>
    <t>(Importes de activos deducidos para determinar el capital de nivel 1)</t>
  </si>
  <si>
    <t xml:space="preserve">Total de exposiciones en balance (excluidos los derivados y las operaciones de financiación de valores) </t>
  </si>
  <si>
    <t>Exposiciones a derivados</t>
  </si>
  <si>
    <t>Coste de reposición asociado a todas las operaciones con derivados según el método estándar para el riesgo de contraparte (es decir, neto del margen de variación en efectivo admisible)</t>
  </si>
  <si>
    <t>EU-8a</t>
  </si>
  <si>
    <t>Excepción aplicable a los derivados: contribución a los costes de sustitución con arreglo al método estándar simplificado</t>
  </si>
  <si>
    <t xml:space="preserve">Importes de las adiciones por exposición futura potencial asociada a las operaciones con derivados según el método estándar para el riesgo de crédito de contraparte </t>
  </si>
  <si>
    <t>EU-9a</t>
  </si>
  <si>
    <t>Excepción aplicable a los derivados: potencial contribución a los costes de sustitución con arreglo al método estándar simplificado</t>
  </si>
  <si>
    <t>EU-9b</t>
  </si>
  <si>
    <t>Exposición determinada según el método de riesgo original</t>
  </si>
  <si>
    <t>(Componente ECC excluido de exposiciones de negociación compensadas por el cliente) (método estándar para el riesgo de crédito de contraparte)</t>
  </si>
  <si>
    <t>EU-10a</t>
  </si>
  <si>
    <t>(Componente ECC excluido de exposiciones de negociación compensadas por el cliente) (método estándar simplificado)</t>
  </si>
  <si>
    <t>EU-10b</t>
  </si>
  <si>
    <t>(Componente ECC excluido de exposiciones de negociación compensadas por el cliente) (método de riesgo original)</t>
  </si>
  <si>
    <t>Importe nocional efectivo ajustado de los derivados de crédito suscritos</t>
  </si>
  <si>
    <t>(Compensaciones nocionales efectivas ajustadas y deducciones de adiciones por derivados de crédito suscritos)</t>
  </si>
  <si>
    <t xml:space="preserve">Total de exposiciones a los derivados de crédito </t>
  </si>
  <si>
    <t>Exposiciones a operaciones de financiación de valores</t>
  </si>
  <si>
    <t>Activos brutos de operaciones de financiación de valores (sin reconocimiento de compensación), tras ajustes por operaciones contables de venta</t>
  </si>
  <si>
    <t>(Importes netos del efectivo por pagar y del efectivo por cobrar en activos brutos de operaciones de financiación de valores)</t>
  </si>
  <si>
    <t>Exposición al riesgo de crédito de contraparte por activos de operaciones de financiación de valores</t>
  </si>
  <si>
    <t>EU-16a</t>
  </si>
  <si>
    <t>Excepción para operaciones de financiación de valores: Exposición al riesgo de contraparte con arreglo al artículo 429 sexies, apartado 5, y al artículo 222 del RRC</t>
  </si>
  <si>
    <t>Exposiciones por operaciones como agente</t>
  </si>
  <si>
    <t>EU-17a</t>
  </si>
  <si>
    <t>(Componente ECC excluido de exposiciones por operaciones de financiación de valores compensadas por el cliente)</t>
  </si>
  <si>
    <t>Total de exposiciones a operaciones de financiación de valores</t>
  </si>
  <si>
    <t xml:space="preserve">Otras exposiciones fuera de balance </t>
  </si>
  <si>
    <t>Exposiciones fuera de balance valoradas por su importe nocional bruto</t>
  </si>
  <si>
    <t>(Ajustes por conversión a equivalentes crediticios)</t>
  </si>
  <si>
    <t>(Provisiones generales deducidas para determinar el capital de nivel 1 y provisiones específicas asociadas a exposiciones fuera de balance)</t>
  </si>
  <si>
    <t>Exposiciones excluidas</t>
  </si>
  <si>
    <t>EU-22a</t>
  </si>
  <si>
    <t>(Exposiciones excluidas de la medida de la exposición total de conformidad con el artículo 429 bis, apartado 1, letra c), del RRC)</t>
  </si>
  <si>
    <t>EU-22b</t>
  </si>
  <si>
    <t>(Exposiciones excluidas con arreglo al artículo 429 bis, apartado 1, letra j) , del RRC (en balance y fuera de balance))</t>
  </si>
  <si>
    <t>EU-22c</t>
  </si>
  <si>
    <t>(Excluidas las exposiciones de los bancos, o unidades, públicos de desarrollo – Inversiones del sector público)</t>
  </si>
  <si>
    <t>EU-22d</t>
  </si>
  <si>
    <t>(Excluidas las exposiciones de los bancos, o unidades, públicos de desarrollo – Préstamos promocionales)</t>
  </si>
  <si>
    <t>EU-22e</t>
  </si>
  <si>
    <t>(Excluidas las exposiciones subrogadas en préstamos promocionales de bancos, o unidades, de desarrollo que no sean públicos)</t>
  </si>
  <si>
    <t>EU-22f</t>
  </si>
  <si>
    <t xml:space="preserve">(Partes garantizadas excluidas de las exposiciones derivadas de créditos a la exportación) </t>
  </si>
  <si>
    <t>EU-22g</t>
  </si>
  <si>
    <t>(Excluidas las garantías reales excedentarias depositadas en agentes tripartitos)</t>
  </si>
  <si>
    <t>EU-22h</t>
  </si>
  <si>
    <t>(Excluidos los servicios conexos a los depositarios centrales de valores prestados por estos u otras entidades de conformidad con el artículo 429 bis, apartado 1, letra o), del RRC)</t>
  </si>
  <si>
    <t>EU-22i</t>
  </si>
  <si>
    <t>(Excluidos los servicios conexos a los depositarios centrales de valores de las entidades designadas de conformidad con el artículo 429 bis, apartado 1, letra p), del RRC)</t>
  </si>
  <si>
    <t>EU-22j</t>
  </si>
  <si>
    <t>(Reducción del valor de exposición de la prefinanciación o de los préstamos intermedios)</t>
  </si>
  <si>
    <t>EU-22k</t>
  </si>
  <si>
    <t>(Total de exposiciones excluidas)</t>
  </si>
  <si>
    <t>Capital y medida de la exposición total</t>
  </si>
  <si>
    <t>EU-25</t>
  </si>
  <si>
    <t>Ratio de apalancamiento (excluido el impacto de la exención de las inversiones del sector público y los préstamos promocionales) (%)</t>
  </si>
  <si>
    <t>25a</t>
  </si>
  <si>
    <t>Ratio de apalancamiento (excluido el impacto de cualquier exención temporal aplicable de las reservas del banco central) (%)</t>
  </si>
  <si>
    <t>Requisito reglamentario de ratio de apalancamiento mínimo (%)</t>
  </si>
  <si>
    <t>EU-26a</t>
  </si>
  <si>
    <t>EU-26b</t>
  </si>
  <si>
    <t xml:space="preserve">     De los cuales: integrados por capital de nivel 1 ordinario</t>
  </si>
  <si>
    <t>EU-27a</t>
  </si>
  <si>
    <t>Elección de las disposiciones transitorias y de las exposiciones pertinentes</t>
  </si>
  <si>
    <t>EU-27b</t>
  </si>
  <si>
    <t>Elección de las disposiciones transitorias para la definición de la medida del capital</t>
  </si>
  <si>
    <t>Divulgación de los valores medios</t>
  </si>
  <si>
    <t>Media de los valores diarios de los activos brutos de operaciones de financiación de valores, tras el ajuste por operaciones contables de venta y netos de los importes de las cuentas a pagar y las cuentas a cobrar de efectivo asociadas</t>
  </si>
  <si>
    <t>Valor al final del trimestre de los activos brutos de operaciones de financiación de valores, tras el ajuste por operaciones contables de venta y netos de los importes de las cuentas a pagar y las cuentas a cobrar de efectivo asociadas</t>
  </si>
  <si>
    <t>Medida de la exposición total (incluido el impacto de cualquier exención temporal aplicable de las reservas de los bancos centrales) que incorpore los valores medios de la fila 28 de los activos brutos de las operaciones de financiación de valores (tras el ajuste por operaciones contables de venta y netos de los importes de las cuentas a pagar y las cuentas a cobrar de efectivo asociadas)</t>
  </si>
  <si>
    <t>30a</t>
  </si>
  <si>
    <t>Medida de la exposición total (excluido el impacto de cualquier exención temporal aplicable de las reservas de los bancos centrales) que incorpore los valores medios de la fila 28 de los activos brutos de las operaciones de financiación de valores (tras el ajuste por operaciones contables de venta y netos de los importes de las cuentas a pagar y las cuentas a cobrar de efectivo asociadas)</t>
  </si>
  <si>
    <t>31a</t>
  </si>
  <si>
    <t>Exposiciones totales dentro del balance (excluidos derivados, operaciones de financiación de valores y exposiciones excluidas), de las cuales:</t>
  </si>
  <si>
    <t>Exposiciones de la cartera de negociación</t>
  </si>
  <si>
    <t>EU-3</t>
  </si>
  <si>
    <t>Exposiciones de la cartera de inversión, de las cuales:</t>
  </si>
  <si>
    <t>EU-4</t>
  </si>
  <si>
    <t>EU-5</t>
  </si>
  <si>
    <t>Exposiciones asimiladas a exposiciones frente a emisores soberanos</t>
  </si>
  <si>
    <t>EU-6</t>
  </si>
  <si>
    <t>Exposiciones frente a administraciones regionales, bancos multilaterales de desarrollo, organizaciones internacionales y entes del sector público no asimiladas a exposiciones frente a emisores soberanos</t>
  </si>
  <si>
    <t>EU-7</t>
  </si>
  <si>
    <t>EU-8</t>
  </si>
  <si>
    <t>Garantizadas por hipotecas sobre bienes inmuebles</t>
  </si>
  <si>
    <t>EU-9</t>
  </si>
  <si>
    <t>Exposiciones minoristas</t>
  </si>
  <si>
    <t>EU-10</t>
  </si>
  <si>
    <t>EU-11</t>
  </si>
  <si>
    <t>EU-12</t>
  </si>
  <si>
    <t>Otras exposiciones (por ejemplo, renta variable, titulizaciones y otros activos que no sean obligaciones crediticias)</t>
  </si>
  <si>
    <t>Valor no ponderado total 
(promedio)</t>
  </si>
  <si>
    <t>Valor ponderado total 
(promedio)</t>
  </si>
  <si>
    <t>EU 1a</t>
  </si>
  <si>
    <t>EU 1b</t>
  </si>
  <si>
    <t>Número de puntos de datos utilizados en el cálculo de los promedios</t>
  </si>
  <si>
    <t>ACTIVOS LÍQUIDOS DE ALTA CALIDAD</t>
  </si>
  <si>
    <t>Total de activos líquidos de alta calidad (HQLA)</t>
  </si>
  <si>
    <t>SALIDAS DE EFECTIVO</t>
  </si>
  <si>
    <t>Depósitos minoristas y depósitos de pequeñas empresas, de los cuales:</t>
  </si>
  <si>
    <t>Depósitos estables</t>
  </si>
  <si>
    <t>Depósitos menos estables</t>
  </si>
  <si>
    <t>Financiación mayorista no garantizada</t>
  </si>
  <si>
    <t>Depósitos operativos (todas las contrapartes) y depósitos en redes de bancos cooperativos</t>
  </si>
  <si>
    <t>Depósitos no operativos (todas las contrapartes)</t>
  </si>
  <si>
    <t>Deuda no garantizada</t>
  </si>
  <si>
    <t>Financiación mayorista garantizada</t>
  </si>
  <si>
    <t>Requisitos adicionales</t>
  </si>
  <si>
    <t>Salidas relacionadas con la exposición a derivados y otros requisitos de garantías reales</t>
  </si>
  <si>
    <t>Salidas relacionadas con la pérdida de fondos sobre productos de deuda</t>
  </si>
  <si>
    <t>Líneas de crédito y liquidez</t>
  </si>
  <si>
    <t>Otras obligaciones contractuales en materia de financiación</t>
  </si>
  <si>
    <t>Otras obligaciones contingentes en materia de financiación</t>
  </si>
  <si>
    <t>TOTAL DE SALIDAS DE EFECTIVO</t>
  </si>
  <si>
    <t>ENTRADAS DE EFECTIVO</t>
  </si>
  <si>
    <t>Préstamos garantizados (por ejemplo, recompras inversas)</t>
  </si>
  <si>
    <t>Entradas de exposiciones completamente realizadas</t>
  </si>
  <si>
    <t>Otras entradas de efectivo</t>
  </si>
  <si>
    <t>(Diferencia entre el total de entradas ponderadas y el total de salidas ponderadas derivadas de operaciones en terceros países en los que existan restricciones de transferencia u operaciones denominadas en divisas no convertibles)</t>
  </si>
  <si>
    <t>EU 19b</t>
  </si>
  <si>
    <t>(Entradas excedentarias procedentes de una entidad de crédito especializada vinculada)</t>
  </si>
  <si>
    <t>TOTAL DE ENTRADAS DE EFECTIVO</t>
  </si>
  <si>
    <t>EU 20a</t>
  </si>
  <si>
    <t>Entradas totalmente exentas</t>
  </si>
  <si>
    <t>Entradas sujetas al límite máximo del 90 %</t>
  </si>
  <si>
    <t>EU 20c</t>
  </si>
  <si>
    <t>Entradas sujetas al límite máximo del 75 %</t>
  </si>
  <si>
    <t xml:space="preserve">VALOR TOTAL AJUSTADO </t>
  </si>
  <si>
    <t>EU 21</t>
  </si>
  <si>
    <t>COLCHÓN DE LIQUIDEZ</t>
  </si>
  <si>
    <t>TOTAL NETO DE SALIDAS DE EFECTIVO</t>
  </si>
  <si>
    <t>RATIO DE COBERTURA DE LIQUIDEZ</t>
  </si>
  <si>
    <t>Valor no ponderado por vencimiento residual</t>
  </si>
  <si>
    <t>Valor ponderado</t>
  </si>
  <si>
    <t>&lt; 6 meses</t>
  </si>
  <si>
    <t>6 meses a &lt; 1 año</t>
  </si>
  <si>
    <t>Un año o más</t>
  </si>
  <si>
    <t>Partidas de financiación estable disponible</t>
  </si>
  <si>
    <t>Elementos e instrumentos de capital</t>
  </si>
  <si>
    <t>Fondos propios</t>
  </si>
  <si>
    <t>Otros instrumentos de capital</t>
  </si>
  <si>
    <t>Depósitos minoristas</t>
  </si>
  <si>
    <t>Financiación mayorista:</t>
  </si>
  <si>
    <t>Depósitos operativos</t>
  </si>
  <si>
    <t>Otra financiación mayorista</t>
  </si>
  <si>
    <t>Pasivos interdependientes</t>
  </si>
  <si>
    <t xml:space="preserve">Otros pasivos: </t>
  </si>
  <si>
    <t xml:space="preserve">Pasivos derivados de la ratio de financiación estable neta </t>
  </si>
  <si>
    <t>Todos los demás pasivos e instrumentos de capital no incluidos en las categorías anteriores</t>
  </si>
  <si>
    <t>Partidas de financiación estable requerida</t>
  </si>
  <si>
    <t>EU-15a</t>
  </si>
  <si>
    <t>Activos sujetos a cargas con un vencimiento residual de un año o más en un conjunto de cobertura</t>
  </si>
  <si>
    <t>Depósitos mantenidos en otras entidades financieras con fines operativos</t>
  </si>
  <si>
    <t>Préstamos y valores no dudosos:</t>
  </si>
  <si>
    <t>Operaciones de financiación de valores no dudosas con clientes financieros garantizadas por HQLA de nivel 1 sujetos a un recorte de valoración del 0 %</t>
  </si>
  <si>
    <t>Operaciones de financiación de valores no dudosas con clientes financieros garantizadas por otros activos y préstamos y anticipos a instituciones financieras</t>
  </si>
  <si>
    <t>Préstamos no dudosos a clientes empresariales no financieros, préstamos a clientes minoristas y a pequeñas empresas, y préstamos a emisores soberanos y entes del sector público, de los cuales:</t>
  </si>
  <si>
    <t>Con una ponderación de riesgo inferior o igual al 35 % con arreglo al método estándar de Basilea II para el riesgo de crédito</t>
  </si>
  <si>
    <t xml:space="preserve">Hipotecas sobre inmuebles residenciales, de las cuales: </t>
  </si>
  <si>
    <t>Otros préstamos y valores que no estén en situación de impago y no se consideren HQLA, incluidas las acciones negociables en mercados organizados y los productos de financiación comercial en balance</t>
  </si>
  <si>
    <t>Activos interdependientes</t>
  </si>
  <si>
    <t xml:space="preserve">Otros activos </t>
  </si>
  <si>
    <t>Materias primas negociadas físicamente</t>
  </si>
  <si>
    <t>Activos aportados como margen inicial por contratos de derivados y contribuciones a los fondos para impagos de las ECC</t>
  </si>
  <si>
    <t>Activos derivados de la ratio de financiación estable neta </t>
  </si>
  <si>
    <t xml:space="preserve">Pasivos derivados de la ratio de financiación estable neta antes de deducir el margen de variación aportado </t>
  </si>
  <si>
    <t>Todos los demás activos no incluidos en las categorías anteriores</t>
  </si>
  <si>
    <t>Partidas fuera de balance</t>
  </si>
  <si>
    <t>Total de financiación estable requerida</t>
  </si>
  <si>
    <t>Porcentaje del colchón de capital anticíclico específico de la entidad</t>
  </si>
  <si>
    <t>Requisito de colchón de capital anticíclico de cada entidad</t>
  </si>
  <si>
    <t>Exposiciones crediticias generales</t>
  </si>
  <si>
    <t>Exposiciones crediticias pertinentes – Riesgo de mercado</t>
  </si>
  <si>
    <t>Exposiciones de titulización – Valor de exposición para la cartera de inversión</t>
  </si>
  <si>
    <t>Valor total de la exposición</t>
  </si>
  <si>
    <t>Valor de exposición según el método estándar</t>
  </si>
  <si>
    <t>Valor de exposición según el método basado en calificaciones internas</t>
  </si>
  <si>
    <t>Suma de las posiciones largas y cortas de las exposiciones de la cartera de negociación según el método estándar</t>
  </si>
  <si>
    <t>Valor de las exposiciones de la cartera de negociación para los modelos internos</t>
  </si>
  <si>
    <t>Desglose por países:</t>
  </si>
  <si>
    <t>i</t>
  </si>
  <si>
    <t>j</t>
  </si>
  <si>
    <t>k</t>
  </si>
  <si>
    <t>l</t>
  </si>
  <si>
    <t>m</t>
  </si>
  <si>
    <t xml:space="preserve">Importes de las exposiciones ponderadas por riesgo </t>
  </si>
  <si>
    <t>Ponderaciones de los requisitos de fondos propios
(%)</t>
  </si>
  <si>
    <t>Porcentajes de colchón de capital anticíclico
(%)</t>
  </si>
  <si>
    <t>Exposiciones crediticias pertinentes – Riesgo de crédito</t>
  </si>
  <si>
    <t xml:space="preserve">Exposiciones crediticias pertinentes – Posiciones de titulización de la cartera bancaria </t>
  </si>
  <si>
    <t xml:space="preserve"> Total</t>
  </si>
  <si>
    <r>
      <t xml:space="preserve">Tabla 43. </t>
    </r>
    <r>
      <rPr>
        <b/>
        <sz val="11"/>
        <color theme="1"/>
        <rFont val="Arial"/>
        <family val="2"/>
      </rPr>
      <t>Composición de las garantías reales para las exposiciones al riesgo de contraparte.</t>
    </r>
  </si>
  <si>
    <r>
      <t>Tabla 44.</t>
    </r>
    <r>
      <rPr>
        <b/>
        <sz val="11"/>
        <color theme="1"/>
        <rFont val="Arial"/>
        <family val="2"/>
      </rPr>
      <t xml:space="preserve"> Exposiciones frente a ECC.</t>
    </r>
  </si>
  <si>
    <t>Exposiciones Minoristas</t>
  </si>
  <si>
    <t>Exposiciones garantizadas con hipotecas sobre bienes inmuebles</t>
  </si>
  <si>
    <t>Partidas asociadas a riesgos especialmente elevados</t>
  </si>
  <si>
    <t>Exposiciones frente a entidades y empresas con evaluación crediticia a corto plazo</t>
  </si>
  <si>
    <t>Instrumentos de renta variable</t>
  </si>
  <si>
    <t>Otras</t>
  </si>
  <si>
    <t>Posiciones en titulizaciones</t>
  </si>
  <si>
    <t>A la vista</t>
  </si>
  <si>
    <t>n</t>
  </si>
  <si>
    <t>o</t>
  </si>
  <si>
    <t>Importe en libros bruto</t>
  </si>
  <si>
    <t>Deterioro de valor acumulado, cambios acumulados negativos en el valor razonable debidos al riesgo de crédito</t>
  </si>
  <si>
    <t xml:space="preserve">Importe en libros bruto </t>
  </si>
  <si>
    <t>No dudosos</t>
  </si>
  <si>
    <t xml:space="preserve">Dudosos </t>
  </si>
  <si>
    <t xml:space="preserve">No dudosos </t>
  </si>
  <si>
    <t>Entradas a
exposiciones dudosas</t>
  </si>
  <si>
    <t>De los cuales:
exposiciones con medidas de reestructuración o refinanciación</t>
  </si>
  <si>
    <t>De los cuales:
Instrumentos con un aumento significativo del riesgo de crédito desde el reconocimiento inicial, pero sin deterioro crediticio (fase 2)</t>
  </si>
  <si>
    <t xml:space="preserve">De los cuales:
de pago improbable pero no vencido o vencido &lt;= 90 días </t>
  </si>
  <si>
    <t xml:space="preserve">De los cuales:
de pago improbable pero no vencidos o vencidos &lt;= 90 días </t>
  </si>
  <si>
    <t>Préstamos y anticipos sujetos a moratoria</t>
  </si>
  <si>
    <t>de los cuales: Hogares</t>
  </si>
  <si>
    <t>de los cuales: Garantizados por bienes inmuebles residenciales</t>
  </si>
  <si>
    <t>de los cuales: Sociedades no financieras</t>
  </si>
  <si>
    <t>de los cuales: Pequeñas y medianas empresas</t>
  </si>
  <si>
    <t>de los cuales: Garantizados por bienes inmuebles comerciales</t>
  </si>
  <si>
    <t>Número de deudores</t>
  </si>
  <si>
    <t>Del cual: 
moratorias legislativas</t>
  </si>
  <si>
    <t>Del cual: 
vencidoas</t>
  </si>
  <si>
    <t>Vencimiento residual de las moratorias</t>
  </si>
  <si>
    <t>&lt;= 3 meses</t>
  </si>
  <si>
    <t>&gt; 3 meses
&lt;= 6 meses</t>
  </si>
  <si>
    <t>&gt; 6 meses
&lt;= 9 meses</t>
  </si>
  <si>
    <t>&gt; 9 meses
&lt;= 12 meses</t>
  </si>
  <si>
    <t>&gt; 1 año</t>
  </si>
  <si>
    <t>Préstamos y anticipos a los que se ha ofrecido una moratoria</t>
  </si>
  <si>
    <t>Préstamos y anticipos sujetos a moratoria (concedida)</t>
  </si>
  <si>
    <t xml:space="preserve">    de los cuales: Garantizados por bienes inmuebles residenciales</t>
  </si>
  <si>
    <t xml:space="preserve">    de los cuales: Pequeñas y medianas empresas</t>
  </si>
  <si>
    <t xml:space="preserve">    de los cuales: Garantizados por bienes inmuebles comerciales</t>
  </si>
  <si>
    <t>Importe máximo de la garantía que puede considerarse</t>
  </si>
  <si>
    <t>del cual: reestructurado o refinanciado</t>
  </si>
  <si>
    <t>Garantías públicas recibidas</t>
  </si>
  <si>
    <t>Préstamos y anticipos nuevos sujetos a programas de garantías públicas</t>
  </si>
  <si>
    <t xml:space="preserve">   de los cuales: Garantizados por bienes inmuebles residenciales</t>
  </si>
  <si>
    <t xml:space="preserve">   de los cuales: Pequeñas y medianas empresas</t>
  </si>
  <si>
    <t xml:space="preserve">   de los cuales: Garantizados por bienes inmuebles comerciales</t>
  </si>
  <si>
    <t>Categorías de exposición</t>
  </si>
  <si>
    <t>Ponderación de riesgo</t>
  </si>
  <si>
    <t xml:space="preserve">Valor total de exposición </t>
  </si>
  <si>
    <t xml:space="preserve">Administraciones centrales o bancos centrales </t>
  </si>
  <si>
    <t xml:space="preserve">Administraciones regionales o autoridades locales </t>
  </si>
  <si>
    <t>Entidades y empresas con evaluación crediticia a c/p</t>
  </si>
  <si>
    <t>Valor total de exposición</t>
  </si>
  <si>
    <t>Garantías reales utilizadas en operaciones con derivados</t>
  </si>
  <si>
    <t>Garantías reales utilizadas en operaciones de financiación de valores</t>
  </si>
  <si>
    <t>Tipo de garantía real</t>
  </si>
  <si>
    <t>Valor razonable de las garantías reales recibidas</t>
  </si>
  <si>
    <t>Valor razonable de las garantías reales aportadas</t>
  </si>
  <si>
    <t>Segregadas</t>
  </si>
  <si>
    <t>No segregadas</t>
  </si>
  <si>
    <t>Efectivo — moneda nacional</t>
  </si>
  <si>
    <t>Efectivo — otras monedas</t>
  </si>
  <si>
    <t>Deuda soberana nacional</t>
  </si>
  <si>
    <t>Otra deuda soberana</t>
  </si>
  <si>
    <t>Deuda de organismos públicos</t>
  </si>
  <si>
    <t>Bonos de empresa</t>
  </si>
  <si>
    <t>Instrumentos de patrimonio</t>
  </si>
  <si>
    <t>Otras garantías reales</t>
  </si>
  <si>
    <t xml:space="preserve">Valor de exposición </t>
  </si>
  <si>
    <t>Exposiciones frente a ECC cualificadas (ECCC) (total)</t>
  </si>
  <si>
    <t>Exposiciones por operaciones con ECCC (excluido el margen inicial y las contribuciones al fondo para impagos); de las cuales:</t>
  </si>
  <si>
    <t xml:space="preserve">   i) derivados OTC</t>
  </si>
  <si>
    <t xml:space="preserve">   ii) derivados negociados en mercados organizados</t>
  </si>
  <si>
    <t xml:space="preserve">   iii) operaciones de financiación de valores</t>
  </si>
  <si>
    <t xml:space="preserve">   iv) conjuntos de operaciones compensables respecto de los cuales se ha aprobado la compensación entre productos</t>
  </si>
  <si>
    <t>Margen inicial segregado</t>
  </si>
  <si>
    <t>Margen inicial no segregado</t>
  </si>
  <si>
    <t>Contribuciones prefinanciadas al fondo para impagos</t>
  </si>
  <si>
    <t>Contribuciones no financiadas al fondo para impagos</t>
  </si>
  <si>
    <t>Exposiciones frente a ECC no cualificadas (total)</t>
  </si>
  <si>
    <t>Exposiciones por operaciones con ECC no cualificadas (excluido el margen inicial y las contribuciones al fondo para impagos); de las cuales:</t>
  </si>
  <si>
    <t>Importe en libros bruto / importe nominal</t>
  </si>
  <si>
    <t>Deterioro de valor acumulado, cambios acumulados negativos en el valor razonable debidos al riesgo de crédito y provisiones</t>
  </si>
  <si>
    <t>Fallidos parciales
acumulados</t>
  </si>
  <si>
    <t>Garantías reales y financieras recibidas</t>
  </si>
  <si>
    <t>Exposiciones sin incumplimientos</t>
  </si>
  <si>
    <t>Exposiciones dudosas</t>
  </si>
  <si>
    <t>Exposiciones no dudosas: deterioro de valor acumulado y provisiones</t>
  </si>
  <si>
    <t xml:space="preserve">Exposiciones dudosas – Deterioro de valor acumulado, cambios acumulados negativos en el valor razonable debidos al riesgo de crédito y provisiones </t>
  </si>
  <si>
    <t>En exposiciones no dudosas</t>
  </si>
  <si>
    <t>En exposiciones dudosas</t>
  </si>
  <si>
    <t>De los cuales: fase 1</t>
  </si>
  <si>
    <t>De los cuales: fase 2</t>
  </si>
  <si>
    <t>De los cuales: fase 3</t>
  </si>
  <si>
    <t>005</t>
  </si>
  <si>
    <t>Saldos en efectivo en bancos centrales y otros depósitos a la vista</t>
  </si>
  <si>
    <t>010</t>
  </si>
  <si>
    <t>Préstamos y anticipos</t>
  </si>
  <si>
    <t>020</t>
  </si>
  <si>
    <t>Bancos centrales</t>
  </si>
  <si>
    <t>030</t>
  </si>
  <si>
    <t>Administraciones públicas</t>
  </si>
  <si>
    <t>040</t>
  </si>
  <si>
    <t>Entidades de crédito</t>
  </si>
  <si>
    <t>050</t>
  </si>
  <si>
    <t>Otras sociedades financieras</t>
  </si>
  <si>
    <t>060</t>
  </si>
  <si>
    <t>Sociedades no financieras</t>
  </si>
  <si>
    <t>070</t>
  </si>
  <si>
    <t xml:space="preserve">          De los cuales: PYME</t>
  </si>
  <si>
    <t>080</t>
  </si>
  <si>
    <t>Hogares</t>
  </si>
  <si>
    <t>090</t>
  </si>
  <si>
    <t>Valores representativos de deuda</t>
  </si>
  <si>
    <t>100</t>
  </si>
  <si>
    <t>110</t>
  </si>
  <si>
    <t>120</t>
  </si>
  <si>
    <t>130</t>
  </si>
  <si>
    <t>140</t>
  </si>
  <si>
    <t>150</t>
  </si>
  <si>
    <t>160</t>
  </si>
  <si>
    <t>170</t>
  </si>
  <si>
    <t>180</t>
  </si>
  <si>
    <t>190</t>
  </si>
  <si>
    <t>200</t>
  </si>
  <si>
    <t>210</t>
  </si>
  <si>
    <t>220</t>
  </si>
  <si>
    <t>Valor de la exposición neta</t>
  </si>
  <si>
    <t>≤ 1 año</t>
  </si>
  <si>
    <t>&gt; 1 año ≤ 5 años</t>
  </si>
  <si>
    <t>&gt; 5 años</t>
  </si>
  <si>
    <t>Sin vencimiento establecido</t>
  </si>
  <si>
    <t xml:space="preserve">Importe en libros bruto               </t>
  </si>
  <si>
    <t>Volumen inicial de préstamos y anticipos dudosos</t>
  </si>
  <si>
    <t>Entradas a carteras dudosas</t>
  </si>
  <si>
    <t>Salidas de carteras dudosas</t>
  </si>
  <si>
    <t>Salidas debidas a fallidos</t>
  </si>
  <si>
    <t>Salidas debidas a otras situaciones</t>
  </si>
  <si>
    <t>Volumen final de préstamos y anticipos dudosos</t>
  </si>
  <si>
    <t>Importe en libros bruto / importe nominal de las exposiciones reestructuradas o refinanciadas</t>
  </si>
  <si>
    <t>Garantías reales y garantías financieras recibidas sobre exposiciones reestructuradas o refinanciadas</t>
  </si>
  <si>
    <t>Reestructurada o refinanciada 
no dudosa</t>
  </si>
  <si>
    <t>Reestructurada
 o refinanciada dudosa</t>
  </si>
  <si>
    <t>Sobre exposiciones reestructuradas o refinanciadas no dudosas</t>
  </si>
  <si>
    <t>Sobre exposiciones reestructuradas o refinanciadas dudosas</t>
  </si>
  <si>
    <t>De las cuales: garantías reales y garantías financieras recibidas sobre exposiciones dudosas reestructuradas o refinanciadas</t>
  </si>
  <si>
    <t>De las cuales: con impago</t>
  </si>
  <si>
    <t>De las cuales: cuyo valor se ha deteriorado</t>
  </si>
  <si>
    <t>Compromisos de préstamo concedidos</t>
  </si>
  <si>
    <t>No vencidas o vencidas ≤ 30 días</t>
  </si>
  <si>
    <t>Vencidos &gt; 30 días ≤ 90 días</t>
  </si>
  <si>
    <t>Pago improbable no vencidos o vencidos ≤ 90 días</t>
  </si>
  <si>
    <t>Vencidas
&gt; 90 días
≤ 180 días</t>
  </si>
  <si>
    <t>Vencidas
&gt; 180 días
≤ 1 año</t>
  </si>
  <si>
    <t>Vencidas
&gt; 1 año ≤ 2 años</t>
  </si>
  <si>
    <t>Vencidas
&gt; 2 años ≤ 5 años</t>
  </si>
  <si>
    <t>Vencidas
&gt; 5 años ≤ 7 años</t>
  </si>
  <si>
    <t>Vencidos &gt; 7 años</t>
  </si>
  <si>
    <t xml:space="preserve">      De los cuales PYME</t>
  </si>
  <si>
    <t>f </t>
  </si>
  <si>
    <t>Deterioro de valor acumulado</t>
  </si>
  <si>
    <t>Provisiones por compromisos y garantías financieras concedidos fuera de balance</t>
  </si>
  <si>
    <t>Cambios acumulados negativos en el valor razonable debidos al riesgo de crédito por exposiciones dudosas</t>
  </si>
  <si>
    <t>De las cuales: dudosas</t>
  </si>
  <si>
    <t>De las cuales: sujetas a deterioro del valor</t>
  </si>
  <si>
    <t>230</t>
  </si>
  <si>
    <t>De los cuales: préstamos y anticipos susceptibles de deterioro</t>
  </si>
  <si>
    <t>Agricultura, ganadería, silvicultura y pesca</t>
  </si>
  <si>
    <t>Explotación de minas y canteras</t>
  </si>
  <si>
    <t>Fabricación</t>
  </si>
  <si>
    <t>Suministro de energía eléctrica, gas, vapor y aire acondicionado</t>
  </si>
  <si>
    <t>Abastecimiento de agua</t>
  </si>
  <si>
    <t>Construcción</t>
  </si>
  <si>
    <t>Comercio mayorista y minorista</t>
  </si>
  <si>
    <t>Transporte y almacenamiento</t>
  </si>
  <si>
    <t>Información y comunicación</t>
  </si>
  <si>
    <t>Actividades financieras y de seguros</t>
  </si>
  <si>
    <t>Actividades inmobiliarias</t>
  </si>
  <si>
    <t>Actividades profesionales, científicas y técnicas</t>
  </si>
  <si>
    <t>Actividades administrativas y servicios auxiliares</t>
  </si>
  <si>
    <t>Administración pública y defensa; seguridad social obligatoria</t>
  </si>
  <si>
    <t>Educación</t>
  </si>
  <si>
    <t>Actividades sanitarias y de servicios sociales</t>
  </si>
  <si>
    <t>Actividades artísticas, recreativas y de entretenimiento</t>
  </si>
  <si>
    <t xml:space="preserve">Garantías reales obtenidas mediante toma de posesión </t>
  </si>
  <si>
    <t>Valor en el reconocimiento inicial</t>
  </si>
  <si>
    <t>Cambios acumulados negativos</t>
  </si>
  <si>
    <t>Inmovilizado material</t>
  </si>
  <si>
    <t>Distintas de inmovilizado material</t>
  </si>
  <si>
    <t>Bienes inmuebles residenciales</t>
  </si>
  <si>
    <t>Bienes inmuebles comerciales</t>
  </si>
  <si>
    <t>Bienes muebles (automóvil, transporte marítimo, etc.)</t>
  </si>
  <si>
    <t>Instrumentos de patrimonio y de deuda</t>
  </si>
  <si>
    <t>Participaciones o acciones en organismos de inversión colectiva</t>
  </si>
  <si>
    <r>
      <rPr>
        <b/>
        <sz val="16"/>
        <color rgb="FF5B87DA"/>
        <rFont val="Arial"/>
        <family val="2"/>
      </rPr>
      <t xml:space="preserve">Capítulo 1. </t>
    </r>
    <r>
      <rPr>
        <b/>
        <sz val="16"/>
        <color theme="0"/>
        <rFont val="Arial"/>
        <family val="2"/>
      </rPr>
      <t>REQUERIMIENTOS GENERALES DE
INFORMACIÓN Y ÁMBITO DE APLICACIÓN.</t>
    </r>
  </si>
  <si>
    <r>
      <rPr>
        <b/>
        <sz val="16"/>
        <color rgb="FF5B87DA"/>
        <rFont val="Arial"/>
        <family val="2"/>
      </rPr>
      <t>Capítulo 2.</t>
    </r>
    <r>
      <rPr>
        <b/>
        <sz val="16"/>
        <color theme="1"/>
        <rFont val="Arial"/>
        <family val="2"/>
      </rPr>
      <t xml:space="preserve"> </t>
    </r>
    <r>
      <rPr>
        <b/>
        <sz val="16"/>
        <color theme="0"/>
        <rFont val="Arial"/>
        <family val="2"/>
      </rPr>
      <t>POLÍTICAS Y OBJETIVOS EN MATERIA DE GESTIÓN DE RIESGOS.</t>
    </r>
  </si>
  <si>
    <r>
      <rPr>
        <b/>
        <sz val="16"/>
        <color rgb="FF5B87DA"/>
        <rFont val="Arial"/>
        <family val="2"/>
      </rPr>
      <t xml:space="preserve">Capítulo 3. </t>
    </r>
    <r>
      <rPr>
        <b/>
        <sz val="16"/>
        <color theme="0"/>
        <rFont val="Arial"/>
        <family val="2"/>
      </rPr>
      <t>RECURSOS PROPIOS COMPUTABLES - FONDOS PROPIOS.</t>
    </r>
  </si>
  <si>
    <r>
      <rPr>
        <b/>
        <sz val="16"/>
        <color rgb="FF5B87DA"/>
        <rFont val="Arial"/>
        <family val="2"/>
      </rPr>
      <t>Capítulo 4.</t>
    </r>
    <r>
      <rPr>
        <b/>
        <sz val="16"/>
        <color theme="0"/>
        <rFont val="Arial"/>
        <family val="2"/>
      </rPr>
      <t xml:space="preserve"> REQUERIMIENTOS DE RECURSOS PROPIOS MÍNIMOS.</t>
    </r>
  </si>
  <si>
    <r>
      <rPr>
        <b/>
        <sz val="16"/>
        <color rgb="FF5B87DA"/>
        <rFont val="Arial"/>
        <family val="2"/>
      </rPr>
      <t>Capítulo 5.</t>
    </r>
    <r>
      <rPr>
        <b/>
        <sz val="16"/>
        <color theme="0"/>
        <rFont val="Arial"/>
        <family val="2"/>
      </rPr>
      <t xml:space="preserve"> INFORMACIÓN SOBRE LOS RIESGOS DE CRÉDITO Y DILUCIÓN.</t>
    </r>
  </si>
  <si>
    <r>
      <rPr>
        <b/>
        <sz val="16"/>
        <color rgb="FF5B87DA"/>
        <rFont val="Arial"/>
        <family val="2"/>
      </rPr>
      <t xml:space="preserve">Capítulo 6. </t>
    </r>
    <r>
      <rPr>
        <b/>
        <sz val="16"/>
        <color theme="0"/>
        <rFont val="Arial"/>
        <family val="2"/>
      </rPr>
      <t>RIESGO DE CRÉDITO: MÉTODO ESTÁNDAR.</t>
    </r>
  </si>
  <si>
    <r>
      <rPr>
        <b/>
        <sz val="16"/>
        <color rgb="FF5B87DA"/>
        <rFont val="Arial"/>
        <family val="2"/>
      </rPr>
      <t xml:space="preserve">Capítulo 7. </t>
    </r>
    <r>
      <rPr>
        <b/>
        <sz val="16"/>
        <color theme="0"/>
        <rFont val="Arial"/>
        <family val="2"/>
      </rPr>
      <t>RIESGO DE CRÉDITO: MÉTODO BASADO EN CALIFICACIONES INTERNAS.</t>
    </r>
  </si>
  <si>
    <r>
      <rPr>
        <b/>
        <sz val="16"/>
        <color rgb="FF5B87DA"/>
        <rFont val="Arial"/>
        <family val="2"/>
      </rPr>
      <t xml:space="preserve">Capítulo 8. </t>
    </r>
    <r>
      <rPr>
        <b/>
        <sz val="16"/>
        <color theme="0"/>
        <rFont val="Arial"/>
        <family val="2"/>
      </rPr>
      <t>OPERACIONES DE TITULIZACIÓN.</t>
    </r>
  </si>
  <si>
    <r>
      <rPr>
        <b/>
        <sz val="16"/>
        <color rgb="FF5B87DA"/>
        <rFont val="Arial"/>
        <family val="2"/>
      </rPr>
      <t>Capítulo 9.</t>
    </r>
    <r>
      <rPr>
        <b/>
        <sz val="16"/>
        <color theme="0"/>
        <rFont val="Arial"/>
        <family val="2"/>
      </rPr>
      <t xml:space="preserve"> TÉCNICAS DE REDUCCIÓN DEL RIESGO DE CRÉDITO.</t>
    </r>
  </si>
  <si>
    <r>
      <rPr>
        <b/>
        <sz val="16"/>
        <color rgb="FF5B87DA"/>
        <rFont val="Arial"/>
        <family val="2"/>
      </rPr>
      <t xml:space="preserve">Capítulo 10. </t>
    </r>
    <r>
      <rPr>
        <b/>
        <sz val="16"/>
        <color theme="0"/>
        <rFont val="Arial"/>
        <family val="2"/>
      </rPr>
      <t>INFORMACIÓN SOBRE EL RIESGO
DE MERCADO DE LA CARTERA DE NEGOCIACIÓN.</t>
    </r>
  </si>
  <si>
    <r>
      <rPr>
        <b/>
        <sz val="16"/>
        <color rgb="FF5B87DA"/>
        <rFont val="Arial"/>
        <family val="2"/>
      </rPr>
      <t xml:space="preserve">Capítulo 11. </t>
    </r>
    <r>
      <rPr>
        <b/>
        <sz val="16"/>
        <color theme="0"/>
        <rFont val="Arial"/>
        <family val="2"/>
      </rPr>
      <t>METODOLOGÍA APLICADA EN EL CÁLCULO DE
REQUERIMIENTOS DE RECURSOS PROPIOS POR RIESGO OPERATIVO.</t>
    </r>
  </si>
  <si>
    <r>
      <rPr>
        <b/>
        <sz val="16"/>
        <color rgb="FF5B87DA"/>
        <rFont val="Arial"/>
        <family val="2"/>
      </rPr>
      <t xml:space="preserve">Capítulo 12. </t>
    </r>
    <r>
      <rPr>
        <b/>
        <sz val="16"/>
        <color theme="0"/>
        <rFont val="Arial"/>
        <family val="2"/>
      </rPr>
      <t>PARTICIPACIONES E INSTRUMENTOS DE
CAPITAL NO INCLUIDOS EN LA CARTERA DE NEGOCIACIÓN.</t>
    </r>
  </si>
  <si>
    <r>
      <rPr>
        <b/>
        <sz val="16"/>
        <color rgb="FF5B87DA"/>
        <rFont val="Arial"/>
        <family val="2"/>
      </rPr>
      <t>Capítulo 13.</t>
    </r>
    <r>
      <rPr>
        <b/>
        <sz val="16"/>
        <color theme="0"/>
        <rFont val="Arial"/>
        <family val="2"/>
      </rPr>
      <t xml:space="preserve"> RIESGO DE TIPO DE INTERÉS EN POSICIONES
NO INCLUIDAS EN LA CARTERA DE NEGOCIACIÓN.</t>
    </r>
  </si>
  <si>
    <r>
      <rPr>
        <b/>
        <sz val="16"/>
        <color rgb="FF5B87DA"/>
        <rFont val="Arial"/>
        <family val="2"/>
      </rPr>
      <t>Capítulo 14.</t>
    </r>
    <r>
      <rPr>
        <b/>
        <sz val="16"/>
        <color theme="0"/>
        <rFont val="Arial"/>
        <family val="2"/>
      </rPr>
      <t xml:space="preserve"> ACTIVOS GARANTIZANDO OPERACIONES
DE FINANCIACIÓN ("ASSET ENCUMBRANCE").</t>
    </r>
  </si>
  <si>
    <r>
      <rPr>
        <b/>
        <sz val="16"/>
        <color rgb="FF5B87DA"/>
        <rFont val="Arial"/>
        <family val="2"/>
      </rPr>
      <t>Capítulo 15.</t>
    </r>
    <r>
      <rPr>
        <b/>
        <sz val="16"/>
        <color theme="0"/>
        <rFont val="Arial"/>
        <family val="2"/>
      </rPr>
      <t xml:space="preserve"> INFORMACION SOBRE REMUNERACIONES.</t>
    </r>
  </si>
  <si>
    <t>Acciones y participaciones de organismos de inversión colectiva</t>
  </si>
  <si>
    <t>Del cual: sin calificar</t>
  </si>
  <si>
    <t>Miles €</t>
  </si>
  <si>
    <t>Exposiciones titulizadas por la entidad — La entidad actúa como originadora o patrocinadora</t>
  </si>
  <si>
    <t>Saldo vivo nominal total</t>
  </si>
  <si>
    <t>Importe total de los ajustes por riesgo de crédito específico realizados durante el período</t>
  </si>
  <si>
    <t>Del cual: exposiciones con impago</t>
  </si>
  <si>
    <t>Total de exposiciones</t>
  </si>
  <si>
    <t>Minoristas (total)</t>
  </si>
  <si>
    <t xml:space="preserve">   Hipotecas sobre bienes inmuebles residenciales</t>
  </si>
  <si>
    <t xml:space="preserve">   Tarjetas de crédito</t>
  </si>
  <si>
    <t xml:space="preserve">   Otras exposiciones minoristas </t>
  </si>
  <si>
    <t xml:space="preserve">   Retitulización</t>
  </si>
  <si>
    <t>Mayoristas (total)</t>
  </si>
  <si>
    <t xml:space="preserve">   Préstamos a empresas</t>
  </si>
  <si>
    <t xml:space="preserve">   Hipotecas sobre bienes inmuebles comerciales </t>
  </si>
  <si>
    <t xml:space="preserve">   Arrendamientos y partidas a cobrar</t>
  </si>
  <si>
    <t xml:space="preserve">   Otras exposiciones mayoristas</t>
  </si>
  <si>
    <t xml:space="preserve">Importe en libros no garantizado </t>
  </si>
  <si>
    <t>Importe en libros garantizado</t>
  </si>
  <si>
    <t xml:space="preserve">Del cual: garantizado por garantías reales </t>
  </si>
  <si>
    <t>Del cual: garantizado por garantías financieras</t>
  </si>
  <si>
    <t>Del cual: garantizado por derivados de crédito</t>
  </si>
  <si>
    <t xml:space="preserve">Valores representativos de deuda </t>
  </si>
  <si>
    <t xml:space="preserve">     Del cual: exposiciones dudosas</t>
  </si>
  <si>
    <t xml:space="preserve">            Del cual: con impago </t>
  </si>
  <si>
    <t>Cubiertos con garantías financieras admisibles</t>
  </si>
  <si>
    <t>Cubiertas con otras garantías reales admisibles</t>
  </si>
  <si>
    <t xml:space="preserve">Vinculadas al mercado de capitales </t>
  </si>
  <si>
    <t>TOTALES</t>
  </si>
  <si>
    <t>Cubiertas con garantías personales</t>
  </si>
  <si>
    <t>Cubiertas con derivados de crédito</t>
  </si>
  <si>
    <t>Importe de las exposiciones ponderadas por riesgo</t>
  </si>
  <si>
    <t>PERDIDAS Y GANANCIAS REGISTRADAS</t>
  </si>
  <si>
    <t>Registradas en Balance</t>
  </si>
  <si>
    <t>Registradas Directamente en Patrimonio Neto</t>
  </si>
  <si>
    <t>Ganancias en Instrumentos de Capital</t>
  </si>
  <si>
    <t>Pérdidas en Instrumentos de Capital</t>
  </si>
  <si>
    <t>Importe en libros de los activos con cargas</t>
  </si>
  <si>
    <t>Valor razonable de los activos con cargas</t>
  </si>
  <si>
    <t>Importe en libros de los activos sin cargas</t>
  </si>
  <si>
    <t>Valor razonable de los activos sin cargas</t>
  </si>
  <si>
    <t>De los cuales: EHQLA y HQLA hipotéticamente admisibles</t>
  </si>
  <si>
    <t>De los cuales: EHQLA y HQLA</t>
  </si>
  <si>
    <t>Activos de la entidad declarante</t>
  </si>
  <si>
    <t>De los cuales: bonos garantizados</t>
  </si>
  <si>
    <t>De los cuales: titulizaciones</t>
  </si>
  <si>
    <t>De los cuales: emitidos por administraciones públicas</t>
  </si>
  <si>
    <t>De los cuales: emitidos por sociedades financieras</t>
  </si>
  <si>
    <t>De los cuales: emitidos por sociedades no financieras</t>
  </si>
  <si>
    <t>Valor razonable de las garantías reales recibidas o los valores representativos de deuda propios emitidos con cargas</t>
  </si>
  <si>
    <t>Sin cargas</t>
  </si>
  <si>
    <t>Valor razonable de las garantías reales recibidas o los valores representativos de deuda propios emitidos disponibles para cargas</t>
  </si>
  <si>
    <t>Garantías reales recibidas por la entidad declarante</t>
  </si>
  <si>
    <t>Préstamos a la vista</t>
  </si>
  <si>
    <t>Préstamos y anticipos distintos de préstamos a la vista</t>
  </si>
  <si>
    <t>Otras garantías reales recibidas</t>
  </si>
  <si>
    <t>Valores representativos de deuda propios emitidos distintos de titulizaciones o bonos garantizados propios</t>
  </si>
  <si>
    <t xml:space="preserve"> Titulizaciones y bonos garantizados propios emitidos y aún no pignorados</t>
  </si>
  <si>
    <t xml:space="preserve">TOTAL DE GARANTÍAS REALES RECIBIDAS Y VALORES REPRESENTATIVOS DE DEUDA PROPIOS EMITIDOS </t>
  </si>
  <si>
    <t>Pasivos correspondientes, pasivos contingentes o valores prestados</t>
  </si>
  <si>
    <t>Activos, garantías reales recibidas y valores representativos de deuda propios emitidos distintos de bonos garantizados y titulizaciones con cargas</t>
  </si>
  <si>
    <t>Importe en libros de pasivos financieros seleccionados</t>
  </si>
  <si>
    <t>Función de supervisión del órgano de dirección</t>
  </si>
  <si>
    <t xml:space="preserve">Función de dirección del órgano de dirección </t>
  </si>
  <si>
    <t>Otros miembros de la alta dirección</t>
  </si>
  <si>
    <t>Otro personal identificado</t>
  </si>
  <si>
    <t>Remuneración fija</t>
  </si>
  <si>
    <t>Número de miembros del personal identificado</t>
  </si>
  <si>
    <t>Remuneración fija total</t>
  </si>
  <si>
    <t>De la cual: en efectivo</t>
  </si>
  <si>
    <t>(No aplicable en la UE)</t>
  </si>
  <si>
    <t>EU-4a</t>
  </si>
  <si>
    <t>De la cual: acciones o intereses de propiedad equivalentes</t>
  </si>
  <si>
    <t xml:space="preserve">De la cual: instrumentos vinculados a acciones o instrumentos no pecuniarios equivalentes </t>
  </si>
  <si>
    <t>EU-5x</t>
  </si>
  <si>
    <t>De la cual: otros instrumentos</t>
  </si>
  <si>
    <t>De la cual: otras modalidades</t>
  </si>
  <si>
    <t>Remuneración variable</t>
  </si>
  <si>
    <t>Remuneración variable total</t>
  </si>
  <si>
    <t>De la cual: diferida</t>
  </si>
  <si>
    <t>EU-13a</t>
  </si>
  <si>
    <t>EU-14a</t>
  </si>
  <si>
    <t>EU-13b</t>
  </si>
  <si>
    <t>EU-14b</t>
  </si>
  <si>
    <t>EU-14x</t>
  </si>
  <si>
    <t>EU-14y</t>
  </si>
  <si>
    <t>Remuneración total (2 + 10)</t>
  </si>
  <si>
    <t>Remuneración total del personal identificado</t>
  </si>
  <si>
    <t>   De la cual: remuneración variable</t>
  </si>
  <si>
    <t>   De la cual: remuneración fija</t>
  </si>
  <si>
    <t>Pesonas y miles de €</t>
  </si>
  <si>
    <t>EU - g</t>
  </si>
  <si>
    <t>EU - h</t>
  </si>
  <si>
    <t>Remuneración diferida y retenida</t>
  </si>
  <si>
    <t>Importe total de la remuneración diferida concedida respecto de períodos de resultados anteriores</t>
  </si>
  <si>
    <t xml:space="preserve">
Del cual: que se consolide en el ejercicio</t>
  </si>
  <si>
    <t xml:space="preserve">
Del cual: que se consolidará en ejercicios posteriores</t>
  </si>
  <si>
    <t>Importe del ajuste por resultados aplicado en el ejercicio a la remuneración diferida que debía consolidarse en el ejercicio</t>
  </si>
  <si>
    <t>Importe del ajuste por resultados aplicado en el ejercicio a la remuneración diferida que debía consolidarse en ejercicios futuros</t>
  </si>
  <si>
    <t>Importe total del ajuste durante el ejercicio debido a ajustes implícitos ex post (es decir, modificaciones del valor de la remuneración diferida debidas a variaciones de los precios de los instrumentos)</t>
  </si>
  <si>
    <t xml:space="preserve">Importe total de la remuneración diferida concedida antes del ejercicio y desembolsada realmente en el ejercicio </t>
  </si>
  <si>
    <t>Importe total de la remuneración diferida concedida respecto de períodos de resultados anteriores que se ha consolidado pero está sujeta a períodos de retención</t>
  </si>
  <si>
    <t>En efectivo</t>
  </si>
  <si>
    <t xml:space="preserve">
Acciones o intereses de propiedad equivalentes</t>
  </si>
  <si>
    <t xml:space="preserve">Instrumentos vinculados a acciones o instrumentos no pecuniarios equivalentes </t>
  </si>
  <si>
    <t>Otros instrumentos</t>
  </si>
  <si>
    <t>Otras modalidades</t>
  </si>
  <si>
    <t>Función de dirección del órgano de dirección</t>
  </si>
  <si>
    <t>Importe total</t>
  </si>
  <si>
    <t>Remuneración del órgano de dirección</t>
  </si>
  <si>
    <t>Áreas de negocio</t>
  </si>
  <si>
    <t>Total órgano de dirección</t>
  </si>
  <si>
    <t>Banca de inversión</t>
  </si>
  <si>
    <t>Banca minorista</t>
  </si>
  <si>
    <t>Gestión de activos</t>
  </si>
  <si>
    <t>Funciones corporativas</t>
  </si>
  <si>
    <t>Funciones de control interno independiente</t>
  </si>
  <si>
    <t>Todas las demás</t>
  </si>
  <si>
    <t xml:space="preserve">Total </t>
  </si>
  <si>
    <t>Número total de miembros del personal identificado</t>
  </si>
  <si>
    <t>Del cual: miembros del órgano de dirección</t>
  </si>
  <si>
    <t>Del cual: otros miembros de la alta dirección</t>
  </si>
  <si>
    <t>Del cual: otro personal identificado</t>
  </si>
  <si>
    <t xml:space="preserve">De la cual: remuneración variable </t>
  </si>
  <si>
    <t xml:space="preserve">De la cual: remuneración fija </t>
  </si>
  <si>
    <t>EUR</t>
  </si>
  <si>
    <t>Personal identificado con elevada remuneración con arreglo al artículo 450, letra i), del RRC</t>
  </si>
  <si>
    <t>De 1 000 000 a menos de 1 500 000</t>
  </si>
  <si>
    <t>De 1 500 000 a menos de 2 000 000</t>
  </si>
  <si>
    <t>De 2 000 000 a menos de 2 500 000</t>
  </si>
  <si>
    <t>De 2 500 000 a menos de 3 000 000</t>
  </si>
  <si>
    <t>De 3 000 000 a menos de 3 500 000</t>
  </si>
  <si>
    <t>De 3 500 000 a menos de 4 000 000</t>
  </si>
  <si>
    <t>De 4 000 000 a menos de 4 500 000</t>
  </si>
  <si>
    <t>De 4 500 000 a menos de 5 000 000</t>
  </si>
  <si>
    <t>De 5 000 000 a menos de 6 000 000</t>
  </si>
  <si>
    <t>De 6 000 000 a menos de 7 000 000</t>
  </si>
  <si>
    <t>De 7 000 000 a menos de 8 000 000</t>
  </si>
  <si>
    <t>En nº personas</t>
  </si>
  <si>
    <t>Miles € y %</t>
  </si>
  <si>
    <t>CC2-A</t>
  </si>
  <si>
    <t>Conciliación de los fondos propios reglamentarios con el balance en los estados financieros auditados. Detalle del capital regulatorio</t>
  </si>
  <si>
    <t>Exposición al Riesgo de Crédito y Contraparte</t>
  </si>
  <si>
    <t>CR5-2</t>
  </si>
  <si>
    <t>CR5-1</t>
  </si>
  <si>
    <t xml:space="preserve">Saldo vivo de los activos subyacentes de titulizaciones originadas por la Entidad en las que no se cumplen los criterios de transferencia de riesgo </t>
  </si>
  <si>
    <r>
      <rPr>
        <b/>
        <sz val="12"/>
        <color rgb="FF5B87DA"/>
        <rFont val="Arial"/>
        <family val="2"/>
      </rPr>
      <t>Tabla 53.</t>
    </r>
    <r>
      <rPr>
        <b/>
        <sz val="11"/>
        <color theme="1"/>
        <rFont val="Arial"/>
        <family val="2"/>
      </rPr>
      <t xml:space="preserve"> Clasificación de los instrumentos por tipo y naturaleza.</t>
    </r>
  </si>
  <si>
    <r>
      <rPr>
        <b/>
        <sz val="12"/>
        <color rgb="FF5B87DA"/>
        <rFont val="Arial"/>
        <family val="2"/>
      </rPr>
      <t>Tabla 54.</t>
    </r>
    <r>
      <rPr>
        <b/>
        <sz val="11"/>
        <color theme="1"/>
        <rFont val="Arial"/>
        <family val="2"/>
      </rPr>
      <t xml:space="preserve"> Clasificación de los instrumentos por tipo y naturaleza.</t>
    </r>
  </si>
  <si>
    <r>
      <t>Tabla 62.</t>
    </r>
    <r>
      <rPr>
        <b/>
        <sz val="11"/>
        <color theme="1"/>
        <rFont val="Arial"/>
        <family val="2"/>
      </rPr>
      <t xml:space="preserve"> </t>
    </r>
    <r>
      <rPr>
        <b/>
        <sz val="10"/>
        <color theme="1"/>
        <rFont val="Arial"/>
        <family val="2"/>
      </rPr>
      <t>Número de empleados que se beneficia de una de las excepciones establecidas en el artículo 94, apartado 3 y su remuneración total.</t>
    </r>
  </si>
  <si>
    <r>
      <rPr>
        <b/>
        <sz val="12"/>
        <color rgb="FF5B87DA"/>
        <rFont val="Arial"/>
        <family val="2"/>
      </rPr>
      <t>Tabla 61.</t>
    </r>
    <r>
      <rPr>
        <b/>
        <sz val="11"/>
        <color theme="1"/>
        <rFont val="Arial"/>
        <family val="2"/>
      </rPr>
      <t xml:space="preserve"> Remuneración concedida respecto del ejercicio.</t>
    </r>
  </si>
  <si>
    <r>
      <t>Tabla 59.</t>
    </r>
    <r>
      <rPr>
        <b/>
        <sz val="11"/>
        <color theme="1"/>
        <rFont val="Arial"/>
        <family val="2"/>
      </rPr>
      <t xml:space="preserve"> Garantías reales recibidas y valores representativos de deuda propios emitidos.</t>
    </r>
  </si>
  <si>
    <r>
      <rPr>
        <b/>
        <sz val="12"/>
        <color rgb="FF5B87DA"/>
        <rFont val="Arial"/>
        <family val="2"/>
      </rPr>
      <t>Tabla 58.</t>
    </r>
    <r>
      <rPr>
        <b/>
        <sz val="11"/>
        <color theme="1"/>
        <rFont val="Arial"/>
        <family val="2"/>
      </rPr>
      <t xml:space="preserve"> Activos con cargas y sin cargas.</t>
    </r>
  </si>
  <si>
    <r>
      <rPr>
        <b/>
        <sz val="12"/>
        <color rgb="FF5B87DA"/>
        <rFont val="Arial"/>
        <family val="2"/>
      </rPr>
      <t>Tabla 55.</t>
    </r>
    <r>
      <rPr>
        <b/>
        <sz val="12"/>
        <color theme="1"/>
        <rFont val="Arial"/>
        <family val="2"/>
      </rPr>
      <t xml:space="preserve"> </t>
    </r>
    <r>
      <rPr>
        <b/>
        <sz val="11"/>
        <color theme="1"/>
        <rFont val="Arial"/>
        <family val="2"/>
      </rPr>
      <t>Pérdidas y ganancias registradas por la renta variable.</t>
    </r>
  </si>
  <si>
    <r>
      <rPr>
        <b/>
        <sz val="12"/>
        <color rgb="FF5B87DA"/>
        <rFont val="Arial"/>
        <family val="2"/>
      </rPr>
      <t>Tabla 52.</t>
    </r>
    <r>
      <rPr>
        <b/>
        <sz val="11"/>
        <color theme="1"/>
        <rFont val="Arial"/>
        <family val="2"/>
      </rPr>
      <t xml:space="preserve"> Requisitos de fondos propios por riesgo operativo e importes de las exposiciones ponderadas por riesgo.</t>
    </r>
  </si>
  <si>
    <r>
      <rPr>
        <b/>
        <sz val="12"/>
        <color rgb="FF5B87DA"/>
        <rFont val="Arial"/>
        <family val="2"/>
      </rPr>
      <t>Tabla 51.</t>
    </r>
    <r>
      <rPr>
        <b/>
        <sz val="11"/>
        <color theme="1"/>
        <rFont val="Arial"/>
        <family val="2"/>
      </rPr>
      <t xml:space="preserve"> Riesgo de mercado según el método estándar.</t>
    </r>
  </si>
  <si>
    <r>
      <rPr>
        <b/>
        <sz val="11"/>
        <color rgb="FF5B87DA"/>
        <rFont val="Arial"/>
        <family val="2"/>
      </rPr>
      <t>Tabla 50.</t>
    </r>
    <r>
      <rPr>
        <b/>
        <sz val="11"/>
        <color theme="1"/>
        <rFont val="Arial"/>
        <family val="2"/>
      </rPr>
      <t xml:space="preserve"> </t>
    </r>
    <r>
      <rPr>
        <b/>
        <sz val="10"/>
        <color theme="1"/>
        <rFont val="Arial"/>
        <family val="2"/>
      </rPr>
      <t>Distribución de las exposiciones cubiertas con garantías reales admisibles por categoría de riesgo.</t>
    </r>
  </si>
  <si>
    <r>
      <t>Tabla 49.</t>
    </r>
    <r>
      <rPr>
        <b/>
        <sz val="11"/>
        <color theme="1"/>
        <rFont val="Arial"/>
        <family val="2"/>
      </rPr>
      <t xml:space="preserve"> </t>
    </r>
    <r>
      <rPr>
        <b/>
        <sz val="10"/>
        <color theme="1"/>
        <rFont val="Arial"/>
        <family val="2"/>
      </rPr>
      <t>Distribución de las exposiciones cubiertas con garantías personales y derivados de crédito por categoría de riesgo.</t>
    </r>
  </si>
  <si>
    <r>
      <rPr>
        <b/>
        <sz val="11"/>
        <color rgb="FF5B87DA"/>
        <rFont val="Arial"/>
        <family val="2"/>
      </rPr>
      <t>Tabla 47.</t>
    </r>
    <r>
      <rPr>
        <b/>
        <sz val="11"/>
        <color theme="1"/>
        <rFont val="Arial"/>
        <family val="2"/>
      </rPr>
      <t xml:space="preserve"> </t>
    </r>
    <r>
      <rPr>
        <b/>
        <sz val="10"/>
        <color theme="1"/>
        <rFont val="Arial"/>
        <family val="2"/>
      </rPr>
      <t>Panorámica de las técnicas de reducción del riesgo de crédito:  divulgación de información sobre el uso de técnicas de reducción del riesgo de crédito.</t>
    </r>
  </si>
  <si>
    <r>
      <rPr>
        <b/>
        <sz val="12"/>
        <color rgb="FF5B87DA"/>
        <rFont val="Arial"/>
        <family val="2"/>
      </rPr>
      <t>Tabla 48.</t>
    </r>
    <r>
      <rPr>
        <b/>
        <sz val="11"/>
        <color theme="1"/>
        <rFont val="Arial"/>
        <family val="2"/>
      </rPr>
      <t xml:space="preserve"> Método estándar - Exposición al riesgo de crédito y efectos de la reducción del riesgo de crédito.</t>
    </r>
  </si>
  <si>
    <r>
      <t>Tabla 40.</t>
    </r>
    <r>
      <rPr>
        <b/>
        <sz val="11"/>
        <color theme="1"/>
        <rFont val="Arial"/>
        <family val="2"/>
      </rPr>
      <t xml:space="preserve"> Análisis de la exposición al riesgo de contraparte por método.</t>
    </r>
  </si>
  <si>
    <r>
      <t>Tabla 41.</t>
    </r>
    <r>
      <rPr>
        <b/>
        <sz val="11"/>
        <color theme="1"/>
        <rFont val="Arial"/>
        <family val="2"/>
      </rPr>
      <t xml:space="preserve"> Operaciones sujetas a requisitos de fondos propios por riesgo de CVA.</t>
    </r>
  </si>
  <si>
    <r>
      <t>Tabla 27.</t>
    </r>
    <r>
      <rPr>
        <b/>
        <sz val="11"/>
        <color theme="1"/>
        <rFont val="Arial"/>
        <family val="2"/>
      </rPr>
      <t xml:space="preserve"> Calidad crediticia de los préstamos y anticipos a sociedades no financieras por sector de actividad.</t>
    </r>
  </si>
  <si>
    <r>
      <t>Tabla 26.</t>
    </r>
    <r>
      <rPr>
        <b/>
        <sz val="11"/>
        <color theme="1"/>
        <rFont val="Arial"/>
        <family val="2"/>
      </rPr>
      <t xml:space="preserve"> Calidad de las exposiciones dudosas por situación geográfica.</t>
    </r>
  </si>
  <si>
    <r>
      <t>Tabla 10.</t>
    </r>
    <r>
      <rPr>
        <b/>
        <sz val="11"/>
        <color theme="1"/>
        <rFont val="Arial"/>
        <family val="2"/>
      </rPr>
      <t xml:space="preserve"> Composición de los fondos propios reglamentarios.</t>
    </r>
  </si>
  <si>
    <t>LI1</t>
  </si>
  <si>
    <t>LI2</t>
  </si>
  <si>
    <r>
      <t>Tabla 15.</t>
    </r>
    <r>
      <rPr>
        <b/>
        <sz val="11"/>
        <color theme="1"/>
        <rFont val="Arial"/>
        <family val="2"/>
      </rPr>
      <t xml:space="preserve"> Plantilla NIIF 9 y 468</t>
    </r>
  </si>
  <si>
    <t>CC2-2</t>
  </si>
  <si>
    <r>
      <rPr>
        <b/>
        <sz val="11"/>
        <color rgb="FF5B87DA"/>
        <rFont val="Arial"/>
        <family val="2"/>
      </rPr>
      <t>Tabla 13.</t>
    </r>
    <r>
      <rPr>
        <b/>
        <sz val="11"/>
        <color theme="1"/>
        <rFont val="Arial"/>
        <family val="2"/>
      </rPr>
      <t xml:space="preserve"> </t>
    </r>
    <r>
      <rPr>
        <b/>
        <sz val="10"/>
        <color theme="1"/>
        <rFont val="Arial"/>
        <family val="2"/>
      </rPr>
      <t>Conciliación de los fondos propios reglamentarios con el balance en los estados financieros auditados. Detalle del capital regulatorio.</t>
    </r>
  </si>
  <si>
    <r>
      <rPr>
        <b/>
        <sz val="11"/>
        <color rgb="FF5B87DA"/>
        <rFont val="Arial"/>
        <family val="2"/>
      </rPr>
      <t>Tabla 14.</t>
    </r>
    <r>
      <rPr>
        <b/>
        <sz val="11"/>
        <color theme="1"/>
        <rFont val="Arial"/>
        <family val="2"/>
      </rPr>
      <t xml:space="preserve"> Ajustes de valoración prudente (PVA).</t>
    </r>
  </si>
  <si>
    <r>
      <t>Tabla 16.</t>
    </r>
    <r>
      <rPr>
        <b/>
        <sz val="11"/>
        <color theme="1"/>
        <rFont val="Arial"/>
        <family val="2"/>
      </rPr>
      <t xml:space="preserve"> Resumen de los importes totales de exposición al riesgo.</t>
    </r>
  </si>
  <si>
    <r>
      <rPr>
        <b/>
        <sz val="11"/>
        <color rgb="FF5B87DA"/>
        <rFont val="Arial"/>
        <family val="2"/>
      </rPr>
      <t>Tabla 18.</t>
    </r>
    <r>
      <rPr>
        <b/>
        <sz val="11"/>
        <color theme="1"/>
        <rFont val="Arial"/>
        <family val="2"/>
      </rPr>
      <t xml:space="preserve"> </t>
    </r>
    <r>
      <rPr>
        <b/>
        <sz val="10"/>
        <color theme="1"/>
        <rFont val="Arial"/>
        <family val="2"/>
      </rPr>
      <t>LRSum: Resumen de la conciliación de los activos contables y las exposiciones correspondientes a la ratio de apalancamiento.</t>
    </r>
  </si>
  <si>
    <r>
      <t>Tabla 19.</t>
    </r>
    <r>
      <rPr>
        <b/>
        <sz val="11"/>
        <color theme="1"/>
        <rFont val="Arial"/>
        <family val="2"/>
      </rPr>
      <t xml:space="preserve"> LRCom: Cuadro divulgativo común de la ratio de apalancamiento.</t>
    </r>
  </si>
  <si>
    <r>
      <t>Tabla 20.</t>
    </r>
    <r>
      <rPr>
        <b/>
        <sz val="11"/>
        <color theme="1"/>
        <rFont val="Arial"/>
        <family val="2"/>
      </rPr>
      <t xml:space="preserve"> </t>
    </r>
    <r>
      <rPr>
        <b/>
        <sz val="10"/>
        <color theme="1"/>
        <rFont val="Arial"/>
        <family val="2"/>
      </rPr>
      <t>LRSpl: Desglose de exposiciones dentro de balance (excluidos derivados, operaciones de financiación de valores y exposiciones excluidas).</t>
    </r>
  </si>
  <si>
    <r>
      <t>Tabla 22.</t>
    </r>
    <r>
      <rPr>
        <b/>
        <sz val="11"/>
        <color theme="1"/>
        <rFont val="Arial"/>
        <family val="2"/>
      </rPr>
      <t xml:space="preserve"> Ratio de financiación estable neta.</t>
    </r>
  </si>
  <si>
    <r>
      <t>Tabla 23.</t>
    </r>
    <r>
      <rPr>
        <b/>
        <sz val="11"/>
        <color theme="1"/>
        <rFont val="Arial"/>
        <family val="2"/>
      </rPr>
      <t xml:space="preserve"> Importe del colchón de capital anticíclico específico de cada entidad.</t>
    </r>
  </si>
  <si>
    <r>
      <t>Tabla 25.</t>
    </r>
    <r>
      <rPr>
        <b/>
        <sz val="11"/>
        <color theme="1"/>
        <rFont val="Arial"/>
        <family val="2"/>
      </rPr>
      <t xml:space="preserve"> Exposición al Riesgo de Crédito y Contraparte.</t>
    </r>
  </si>
  <si>
    <t xml:space="preserve">
Categoría de exposición</t>
  </si>
  <si>
    <t>Exposición Original</t>
  </si>
  <si>
    <t>Exposición Neta de provisiones</t>
  </si>
  <si>
    <t>Exposición en balance tras técnicas de mitigación</t>
  </si>
  <si>
    <t>Exposición fuera de balance tras técnicas de mitigación</t>
  </si>
  <si>
    <t>Valor plenamente ajustado de la exposición</t>
  </si>
  <si>
    <t>EAD</t>
  </si>
  <si>
    <t>Densidad APR</t>
  </si>
  <si>
    <t>Administraciones Centrales y Bancos Centrales</t>
  </si>
  <si>
    <t>Administraciones regionales y Autoridades Locales</t>
  </si>
  <si>
    <t>Entidades Sector Público y otras Instituciones Públicas</t>
  </si>
  <si>
    <t>Bancos Multilaterales de Desarrollo</t>
  </si>
  <si>
    <t>Organizaciones Internacionales</t>
  </si>
  <si>
    <t>Exposiciones garantizadas por hipotecas sobre bienes inmuebles</t>
  </si>
  <si>
    <t>Exposiciones en situación de default</t>
  </si>
  <si>
    <t>Bonos Garantizados</t>
  </si>
  <si>
    <t>Organismos de Inversión Colectiva</t>
  </si>
  <si>
    <t>Renta variable</t>
  </si>
  <si>
    <t>Otras Exposiciones</t>
  </si>
  <si>
    <t>Total Método Estándar</t>
  </si>
  <si>
    <r>
      <t>Tabla 29.</t>
    </r>
    <r>
      <rPr>
        <b/>
        <sz val="11"/>
        <color theme="1"/>
        <rFont val="Arial"/>
        <family val="2"/>
      </rPr>
      <t xml:space="preserve"> </t>
    </r>
    <r>
      <rPr>
        <b/>
        <sz val="10"/>
        <color theme="1"/>
        <rFont val="Arial"/>
        <family val="2"/>
      </rPr>
      <t>Desglose de préstamos y anticipos sujetos a moratorias legislativas y no legislativas en función del vencimiento residual de las moratorias.</t>
    </r>
  </si>
  <si>
    <r>
      <t>Tabla 30.</t>
    </r>
    <r>
      <rPr>
        <b/>
        <sz val="11"/>
        <color theme="1"/>
        <rFont val="Arial"/>
        <family val="2"/>
      </rPr>
      <t xml:space="preserve"> </t>
    </r>
    <r>
      <rPr>
        <b/>
        <sz val="10"/>
        <color theme="1"/>
        <rFont val="Arial"/>
        <family val="2"/>
      </rPr>
      <t>Información relativa a préstamos y anticipos nuevos sujetos a programas de garantías públicas introducidos en respuesta de la crisis de la COVID-19.</t>
    </r>
  </si>
  <si>
    <r>
      <t>Tabla 31.</t>
    </r>
    <r>
      <rPr>
        <b/>
        <sz val="11"/>
        <color theme="1"/>
        <rFont val="Arial"/>
        <family val="2"/>
      </rPr>
      <t xml:space="preserve"> Exposiciones no dudosas y dudosas y provisiones conexas.</t>
    </r>
  </si>
  <si>
    <r>
      <t>Tabla 32.</t>
    </r>
    <r>
      <rPr>
        <b/>
        <sz val="11"/>
        <color theme="1"/>
        <rFont val="Arial"/>
        <family val="2"/>
      </rPr>
      <t xml:space="preserve"> Vencimiento de las exposiciones.</t>
    </r>
  </si>
  <si>
    <r>
      <t>Tabla 33.</t>
    </r>
    <r>
      <rPr>
        <b/>
        <sz val="11"/>
        <color theme="1"/>
        <rFont val="Arial"/>
        <family val="2"/>
      </rPr>
      <t xml:space="preserve"> Variaciones del volumen de préstamos y anticipos dudosos.</t>
    </r>
  </si>
  <si>
    <r>
      <t>Tabla 34.</t>
    </r>
    <r>
      <rPr>
        <b/>
        <sz val="11"/>
        <color theme="1"/>
        <rFont val="Arial"/>
        <family val="2"/>
      </rPr>
      <t xml:space="preserve"> Calidad crediticia de las exposiciones reestructuradas o refinanciadas.</t>
    </r>
  </si>
  <si>
    <r>
      <t>Tabla 35.</t>
    </r>
    <r>
      <rPr>
        <b/>
        <sz val="11"/>
        <color theme="1"/>
        <rFont val="Arial"/>
        <family val="2"/>
      </rPr>
      <t xml:space="preserve"> Calidad crediticia de las exposiciones no dudosas y dudosas por días vencidos.</t>
    </r>
  </si>
  <si>
    <r>
      <t>Tabla 36.</t>
    </r>
    <r>
      <rPr>
        <b/>
        <sz val="11"/>
        <color theme="1"/>
        <rFont val="Arial"/>
        <family val="2"/>
      </rPr>
      <t xml:space="preserve"> Garantías reales obtenidas mediante toma de posesión y procesos de ejecución.</t>
    </r>
  </si>
  <si>
    <r>
      <t>Tabla 37.</t>
    </r>
    <r>
      <rPr>
        <b/>
        <sz val="11"/>
        <color theme="1"/>
        <rFont val="Arial"/>
        <family val="2"/>
      </rPr>
      <t xml:space="preserve"> Método estándar - Exposición NETA. Original menos provisiones.</t>
    </r>
  </si>
  <si>
    <r>
      <t>Tabla 38.</t>
    </r>
    <r>
      <rPr>
        <b/>
        <sz val="11"/>
        <color theme="1"/>
        <rFont val="Arial"/>
        <family val="2"/>
      </rPr>
      <t xml:space="preserve"> Método estándar - Exposición antes de CCF.</t>
    </r>
  </si>
  <si>
    <r>
      <t>Tabla 39.</t>
    </r>
    <r>
      <rPr>
        <b/>
        <sz val="11"/>
        <color theme="1"/>
        <rFont val="Arial"/>
        <family val="2"/>
      </rPr>
      <t xml:space="preserve"> Método estándar - Exposición tras ajustes de CCF.</t>
    </r>
  </si>
  <si>
    <r>
      <t>Tabla 42.</t>
    </r>
    <r>
      <rPr>
        <b/>
        <sz val="12"/>
        <color theme="1"/>
        <rFont val="Arial"/>
        <family val="2"/>
      </rPr>
      <t xml:space="preserve"> Método estándar — Exposiciones al riesgo de contraparte por categorías reglamentarias de exposición y ponderaciones de riesgo.</t>
    </r>
  </si>
  <si>
    <t>TOTAL PATRIMONIO NETO</t>
  </si>
  <si>
    <r>
      <t>Tabla 21.</t>
    </r>
    <r>
      <rPr>
        <b/>
        <sz val="11"/>
        <color theme="1"/>
        <rFont val="Arial"/>
        <family val="2"/>
      </rPr>
      <t xml:space="preserve"> Información cuantitativa de la ratio de cobertura de liquidez.</t>
    </r>
  </si>
  <si>
    <r>
      <t>Tabla 28.</t>
    </r>
    <r>
      <rPr>
        <b/>
        <sz val="11"/>
        <color theme="1"/>
        <rFont val="Arial"/>
        <family val="2"/>
      </rPr>
      <t xml:space="preserve"> Información relativa a préstamos y anticipos sujetos a moratorias legislativas y no legislativa.</t>
    </r>
  </si>
  <si>
    <t>Saldo vivo</t>
  </si>
  <si>
    <t>Tipo Activo</t>
  </si>
  <si>
    <t>Hipotecas comerciales y residenciales</t>
  </si>
  <si>
    <t>Tarjetas de crédito</t>
  </si>
  <si>
    <t>Arrendamientos financieros</t>
  </si>
  <si>
    <t>Préstamos a empresas o PYMES</t>
  </si>
  <si>
    <t>Préstamos al consumo</t>
  </si>
  <si>
    <t>Derechos de cobro</t>
  </si>
  <si>
    <t>Cédulas Hipotecarias</t>
  </si>
  <si>
    <t>Otros</t>
  </si>
  <si>
    <r>
      <t>Tabla 45.</t>
    </r>
    <r>
      <rPr>
        <b/>
        <sz val="11"/>
        <color theme="1"/>
        <rFont val="Arial"/>
        <family val="2"/>
      </rPr>
      <t xml:space="preserve"> </t>
    </r>
    <r>
      <rPr>
        <b/>
        <sz val="10"/>
        <color theme="1"/>
        <rFont val="Arial"/>
        <family val="2"/>
      </rPr>
      <t>Saldo vivo de los activos subyacentes de titulizaciones originadas por la Entidad en las que no se cumplen los criterios de transferencia de riesgo.</t>
    </r>
  </si>
  <si>
    <r>
      <rPr>
        <b/>
        <sz val="12"/>
        <color rgb="FF5B87DA"/>
        <rFont val="Arial"/>
        <family val="2"/>
      </rPr>
      <t>Tabla 46.</t>
    </r>
    <r>
      <rPr>
        <b/>
        <sz val="11"/>
        <color theme="1"/>
        <rFont val="Arial"/>
        <family val="2"/>
      </rPr>
      <t xml:space="preserve"> Exposiciones titulizadas por la entidad — Exposiciones con impago y ajustes por riesgo de crédito específico.</t>
    </r>
  </si>
  <si>
    <t>APR y densidad de los APR</t>
  </si>
  <si>
    <t>Average repricing maturity (años)</t>
  </si>
  <si>
    <t>Longest repricing maturity (años)</t>
  </si>
  <si>
    <t>Core deposits</t>
  </si>
  <si>
    <t>Retail Transactional</t>
  </si>
  <si>
    <t>Wholesale non-financial</t>
  </si>
  <si>
    <t>Total Stock</t>
  </si>
  <si>
    <r>
      <rPr>
        <b/>
        <sz val="12"/>
        <color rgb="FF5B87DA"/>
        <rFont val="Arial"/>
        <family val="2"/>
      </rPr>
      <t>Tabla 57.</t>
    </r>
    <r>
      <rPr>
        <b/>
        <sz val="11"/>
        <color theme="1"/>
        <rFont val="Arial"/>
        <family val="2"/>
      </rPr>
      <t xml:space="preserve"> IRRBB1 - Riesgos de tipo de interés de actividades no registradas en la cartera de negociación.</t>
    </r>
  </si>
  <si>
    <t>Escenarios de perturbación supervisores</t>
  </si>
  <si>
    <t>Cambio en valor económico</t>
  </si>
  <si>
    <t>Cambio en margen de intereses(1)</t>
  </si>
  <si>
    <t>Alza paralela</t>
  </si>
  <si>
    <t xml:space="preserve">Baja Paralela </t>
  </si>
  <si>
    <t xml:space="preserve">Positivización </t>
  </si>
  <si>
    <t>Aplanamiento</t>
  </si>
  <si>
    <t>Subida tipos a corto</t>
  </si>
  <si>
    <t>Bajada tipos a corto</t>
  </si>
  <si>
    <t>(i)  Bajo escenario de mantenimiento de saldo y estructura de balance</t>
  </si>
  <si>
    <t xml:space="preserve">AE2 </t>
  </si>
  <si>
    <t xml:space="preserve">AE1 </t>
  </si>
  <si>
    <t>REM6</t>
  </si>
  <si>
    <t>Método estándar - Exposición NETA. Original menos provisiones</t>
  </si>
  <si>
    <t>Método estándar - Exposición antes de CCF</t>
  </si>
  <si>
    <t>Método estándar - Exposición tras ajustes de CCF</t>
  </si>
  <si>
    <t>Método estándar - Exposiciones al riesgo de contraparte por categorías reglamentarias de exposición y ponderaciones de riesgo</t>
  </si>
  <si>
    <t xml:space="preserve">IRRBB - Vencimientos establecidos para los depósitos a la vista según la tipología de contrapartida </t>
  </si>
  <si>
    <t>IRRBB1 - Riesgos de tipo de interés de actividades no registradas en la cartera de negociación</t>
  </si>
  <si>
    <r>
      <t>Tabla 60.</t>
    </r>
    <r>
      <rPr>
        <b/>
        <sz val="11"/>
        <color theme="1"/>
        <rFont val="Arial"/>
        <family val="2"/>
      </rPr>
      <t xml:space="preserve"> Pasivos financieros vinculados a los activos con cargas.</t>
    </r>
  </si>
  <si>
    <t>Pasivos financieros vinculados a los activos con cargas</t>
  </si>
  <si>
    <r>
      <t xml:space="preserve">Tabla 6. </t>
    </r>
    <r>
      <rPr>
        <b/>
        <sz val="11"/>
        <color theme="1"/>
        <rFont val="Arial"/>
        <family val="2"/>
      </rPr>
      <t>Sociedades del grupo consolidable consolidadas por el método de Integración Global.</t>
    </r>
  </si>
  <si>
    <r>
      <rPr>
        <b/>
        <sz val="12"/>
        <color rgb="FF5B87DA"/>
        <rFont val="Arial"/>
        <family val="2"/>
      </rPr>
      <t>Tabla 7.</t>
    </r>
    <r>
      <rPr>
        <b/>
        <sz val="10"/>
        <color theme="1"/>
        <rFont val="Arial"/>
        <family val="2"/>
      </rPr>
      <t xml:space="preserve"> </t>
    </r>
    <r>
      <rPr>
        <b/>
        <sz val="11"/>
        <color theme="1"/>
        <rFont val="Arial"/>
        <family val="2"/>
      </rPr>
      <t>Sociedades del grupo no consolidable por actividad consolidadas por el método de la participación.</t>
    </r>
  </si>
  <si>
    <r>
      <rPr>
        <b/>
        <sz val="12"/>
        <color rgb="FF5B87DA"/>
        <rFont val="Arial"/>
        <family val="2"/>
      </rPr>
      <t xml:space="preserve">Tabla 8. </t>
    </r>
    <r>
      <rPr>
        <b/>
        <sz val="11"/>
        <color theme="1"/>
        <rFont val="Arial"/>
        <family val="2"/>
      </rPr>
      <t>Sociedades multigrupo del grupo no consolidable por actividad consolidadas por el método de la participación.</t>
    </r>
  </si>
  <si>
    <t>Patrimonio Neto y Pasivo</t>
  </si>
  <si>
    <r>
      <t xml:space="preserve">Tabla 3. </t>
    </r>
    <r>
      <rPr>
        <b/>
        <sz val="10"/>
        <color theme="1"/>
        <rFont val="Arial"/>
        <family val="2"/>
      </rPr>
      <t>Diferencias entre el ámbito de consolidación contable y el ámbito de consolidación prudencial y correspondencia de las categorías de estados financieros con las categorías de riesgo reglamentario.</t>
    </r>
  </si>
  <si>
    <t>c1+c2  (1)</t>
  </si>
  <si>
    <t>a13 (3)</t>
  </si>
  <si>
    <t>ES0865936019</t>
  </si>
  <si>
    <t xml:space="preserve">    Tratamiento actual teniendo en cuenta, en su caso, las normas transitorias del RRC.</t>
  </si>
  <si>
    <t>6,00% hasta 20/07/2026 en que se actualiza a mid-swap a 5 años + 657 pbs y después cada 5 años desde esa fecha</t>
  </si>
  <si>
    <t xml:space="preserve">     Si son convertibles, factor(es) que ponen en marcha la conversión.</t>
  </si>
  <si>
    <t xml:space="preserve">        Si la depreciación es provisional, descripción del mecanismo de apreciación </t>
  </si>
  <si>
    <t>N/A</t>
  </si>
  <si>
    <t>Inmediatamente subordinado a Tier 2</t>
  </si>
  <si>
    <t>37-a</t>
  </si>
  <si>
    <t>https://www.abancacorporacionbancaria.com/files/documents/perpetual-non-cumulative-at1-preferred-securities-jan-21-es.pdf</t>
  </si>
  <si>
    <r>
      <t>Tabla 11.</t>
    </r>
    <r>
      <rPr>
        <b/>
        <sz val="12"/>
        <color theme="1"/>
        <rFont val="Arial"/>
        <family val="2"/>
      </rPr>
      <t xml:space="preserve"> </t>
    </r>
    <r>
      <rPr>
        <b/>
        <sz val="11"/>
        <color theme="1"/>
        <rFont val="Arial"/>
        <family val="2"/>
      </rPr>
      <t>Principales características de los instrumentos reglamentarios de fondos propios y los instrumentos de pasivos admisibles.</t>
    </r>
  </si>
  <si>
    <r>
      <t>Tabla 12.</t>
    </r>
    <r>
      <rPr>
        <b/>
        <sz val="11"/>
        <color theme="1"/>
        <rFont val="Arial"/>
        <family val="2"/>
      </rPr>
      <t xml:space="preserve"> Conciliación de los fondos propios reglamentarios con el balance en los estados financieros auditados.</t>
    </r>
  </si>
  <si>
    <t xml:space="preserve"> Posición en la jerarquía de subordinación en la liquidación (especifíquese el tipo de instrumento de rango inmediatamente superior) </t>
  </si>
  <si>
    <t>Identificación</t>
  </si>
  <si>
    <t>Tipo</t>
  </si>
  <si>
    <t>Localización</t>
  </si>
  <si>
    <t>Anexo I</t>
  </si>
  <si>
    <t>Plantillas de divulgación de información general</t>
  </si>
  <si>
    <t>Anexo II</t>
  </si>
  <si>
    <t>Instrucciones para las plantillas de divulgación de información general</t>
  </si>
  <si>
    <t>EU OV1</t>
  </si>
  <si>
    <t>Plantilla</t>
  </si>
  <si>
    <t>4.1</t>
  </si>
  <si>
    <t>EU KM1</t>
  </si>
  <si>
    <t>1.6</t>
  </si>
  <si>
    <t>EU INS1</t>
  </si>
  <si>
    <t>Participaciones en seguros</t>
  </si>
  <si>
    <t>EU INS2</t>
  </si>
  <si>
    <t>Conglomerados financieros – Información sobre fondos propios y coeficiente de adecuación del capital</t>
  </si>
  <si>
    <t>EU OVC</t>
  </si>
  <si>
    <t>Tabla</t>
  </si>
  <si>
    <t>Información del ICAAP</t>
  </si>
  <si>
    <t>4.2</t>
  </si>
  <si>
    <t>Anexo III</t>
  </si>
  <si>
    <t>Divulgación de los objetivos y las políticas de gestión del riesgo</t>
  </si>
  <si>
    <t>Anexo IV</t>
  </si>
  <si>
    <t>Instrucciones para las plantilals de los objetivos y las políticas de gestión del riesgo</t>
  </si>
  <si>
    <t xml:space="preserve"> EU OVA</t>
  </si>
  <si>
    <t xml:space="preserve"> Método de gestión del riesgo de las instituciones</t>
  </si>
  <si>
    <t>2/Anexo I/9.1</t>
  </si>
  <si>
    <t xml:space="preserve"> EU OVB</t>
  </si>
  <si>
    <t xml:space="preserve"> Información sobre los mecanismos de gobernanza</t>
  </si>
  <si>
    <t>15.e/15.1/15.2/9.1/2</t>
  </si>
  <si>
    <t>Anexo V</t>
  </si>
  <si>
    <t>Divulgación de información sobre el ámbito de aplicación</t>
  </si>
  <si>
    <t>Anexo VI</t>
  </si>
  <si>
    <t>Instrucciones para la divulgación de información sobre el ámbito de aplicación del marco reglamentario</t>
  </si>
  <si>
    <t>EU LI1</t>
  </si>
  <si>
    <t>1.10.1</t>
  </si>
  <si>
    <t>EU LI2</t>
  </si>
  <si>
    <t xml:space="preserve">Principales fuentes de discrepancias entre las cuantías de las exposiciones con fines reguladores y los valores contables en los estados financieros </t>
  </si>
  <si>
    <t>EU LI3</t>
  </si>
  <si>
    <t xml:space="preserve">Esquema de las diferencias en los ámbitos de consolidación (ente por ente) </t>
  </si>
  <si>
    <t>1.10.2</t>
  </si>
  <si>
    <t>EU LIA</t>
  </si>
  <si>
    <t>Explicaciones de las discrepancias entre los importes de la exposición contable y la exposición con fines reguladores</t>
  </si>
  <si>
    <t>1.10</t>
  </si>
  <si>
    <t>EU LIB</t>
  </si>
  <si>
    <t>Otras informaciones cualitativas sobre el ámbito de aplicación</t>
  </si>
  <si>
    <t>EU PV1</t>
  </si>
  <si>
    <t>Ajustes de valoración prudente (AVA)</t>
  </si>
  <si>
    <t>3.5</t>
  </si>
  <si>
    <t>Anexo VII</t>
  </si>
  <si>
    <t>Divulgación de información sobre los fondos propios</t>
  </si>
  <si>
    <t>Anexo VIII</t>
  </si>
  <si>
    <t>Instrucciones para las plantillas de divulgación de información sobre fondos propios</t>
  </si>
  <si>
    <t>EU CC1</t>
  </si>
  <si>
    <t>3.2</t>
  </si>
  <si>
    <t>EU CC2</t>
  </si>
  <si>
    <t>Conciliación de los fondos propios reglamentarios con el balance en los estados financieros auditados</t>
  </si>
  <si>
    <t>3.4</t>
  </si>
  <si>
    <t>EU CCA</t>
  </si>
  <si>
    <t>Principales características de los instrumentos reglamentarios de fondos propios y los instrumentos de pasivos admisibles</t>
  </si>
  <si>
    <t>3.3</t>
  </si>
  <si>
    <t>Anexo IX</t>
  </si>
  <si>
    <t>Divulgación de información sobre los colchones de capital anticíclicos</t>
  </si>
  <si>
    <t>Anexo X</t>
  </si>
  <si>
    <t>Instrucciones para la divulgación de información sobre los colchones de capital anticíclicos</t>
  </si>
  <si>
    <t xml:space="preserve">EU CCyB1 </t>
  </si>
  <si>
    <t>Distribución geográfica de las exposiciones crediticias pertinentes para el cálculo del colchón de capital anticíclico</t>
  </si>
  <si>
    <t>4.5</t>
  </si>
  <si>
    <t xml:space="preserve">EU CCyB2 </t>
  </si>
  <si>
    <t>Anexo XI</t>
  </si>
  <si>
    <t xml:space="preserve">Divulgación de información sobre la ratio de apalancamiento </t>
  </si>
  <si>
    <t>Anexo XII</t>
  </si>
  <si>
    <t xml:space="preserve">Instrucciones para la divulgación de información sobre la ratio de apalancamiento </t>
  </si>
  <si>
    <t>EU LR1</t>
  </si>
  <si>
    <t>4.3.2</t>
  </si>
  <si>
    <t>EU LR2</t>
  </si>
  <si>
    <t>EU LR3</t>
  </si>
  <si>
    <t>EU LRA</t>
  </si>
  <si>
    <t>Divulgación de información cualitativa de la ratio de apalancamiento</t>
  </si>
  <si>
    <t>4.3</t>
  </si>
  <si>
    <t>Anexo XIII</t>
  </si>
  <si>
    <t>Divulgación de los requisitos de liquidez</t>
  </si>
  <si>
    <t>Anexo XIV</t>
  </si>
  <si>
    <t>Instrucciones para las plantillas sobre requisitos de liquidez</t>
  </si>
  <si>
    <t>EU LIQA</t>
  </si>
  <si>
    <t xml:space="preserve">Gestión del riesgo de liquidez </t>
  </si>
  <si>
    <t>2 / Anexo I.5</t>
  </si>
  <si>
    <t>EU LIQ1</t>
  </si>
  <si>
    <t>4.4</t>
  </si>
  <si>
    <t>EU LIQB</t>
  </si>
  <si>
    <t>Sobre información cualitativa sobre la ratio de cobertura de liquidez, que complementa la plantilla EU LIQ1</t>
  </si>
  <si>
    <t>Anexo I.5</t>
  </si>
  <si>
    <t>EU LIQ2</t>
  </si>
  <si>
    <t>Anexo XV</t>
  </si>
  <si>
    <t>Divulgación de información sobre la calidad del riesgo de crédito</t>
  </si>
  <si>
    <t>Anexo XVI</t>
  </si>
  <si>
    <t>Instrucciones para la divulgación de las políticas y objetivos de gestión del riesgo, las exposiciones al riesgo de crédito, el riesgo de dilución y la calidad crediticia</t>
  </si>
  <si>
    <t>EU CRA</t>
  </si>
  <si>
    <t>Cuadro EU CRA: Información cualitativa general sobre el riesgo de crédito</t>
  </si>
  <si>
    <t>2.4/2.3/5/Anexo I</t>
  </si>
  <si>
    <t>EU CRB</t>
  </si>
  <si>
    <t>Divulgación adicional relativa a la calidad crediticia de los activos</t>
  </si>
  <si>
    <t>EU CR1</t>
  </si>
  <si>
    <t>5.4</t>
  </si>
  <si>
    <t>EU CR1-A</t>
  </si>
  <si>
    <t>EU CR2</t>
  </si>
  <si>
    <t>EU CQ1</t>
  </si>
  <si>
    <t>EU CQ3</t>
  </si>
  <si>
    <t>EU CQ4</t>
  </si>
  <si>
    <t>Calidad de las exposiciones dudosas por situación geográfica </t>
  </si>
  <si>
    <t>5.2</t>
  </si>
  <si>
    <t>EU CQ5</t>
  </si>
  <si>
    <t>Calidad crediticia de los préstamos y anticipos por sector de actividad</t>
  </si>
  <si>
    <t>EU CQ7</t>
  </si>
  <si>
    <t xml:space="preserve">Garantías reales obtenidas mediante toma de posesión y procesos de ejecución </t>
  </si>
  <si>
    <t>Anexo XVII</t>
  </si>
  <si>
    <t>Divulgación de información sobre el uso de técnicas de reducción del riesgo de crédito</t>
  </si>
  <si>
    <t>Anexo XVIII</t>
  </si>
  <si>
    <t>EU CRC</t>
  </si>
  <si>
    <t>Requisitos de divulgación de información cualitativa relacionados con las técnicas de reducción del riesgo de crédito.</t>
  </si>
  <si>
    <t xml:space="preserve">EU CR3 </t>
  </si>
  <si>
    <t>9.2</t>
  </si>
  <si>
    <t>Anexo XIX</t>
  </si>
  <si>
    <t xml:space="preserve">Divulgación de información sobre el uso del método estándar para el riesgo de crédito </t>
  </si>
  <si>
    <t>Anexo XX</t>
  </si>
  <si>
    <t xml:space="preserve">Instrucciones relativas a la divulgación de información sobre el uso del método estándar para el riesgo de crédito </t>
  </si>
  <si>
    <t>EU CRD</t>
  </si>
  <si>
    <t>Requisitos de divulgación de información cualitativa relacionados con el modelo estándar</t>
  </si>
  <si>
    <t>Anexo I / 6</t>
  </si>
  <si>
    <t>EU CR4</t>
  </si>
  <si>
    <t>Método estándar — Exposición al riesgo de crédito y efectos de la reducción del riesgo de crédito</t>
  </si>
  <si>
    <t>9.1</t>
  </si>
  <si>
    <t>EU CR5</t>
  </si>
  <si>
    <t>Método Estandar</t>
  </si>
  <si>
    <t>6.2</t>
  </si>
  <si>
    <t>Anexo XXIII</t>
  </si>
  <si>
    <t>Disclosure of specialised lending</t>
  </si>
  <si>
    <t>Anexo XXIV</t>
  </si>
  <si>
    <t>Disclosure of specialised lending (instructions)</t>
  </si>
  <si>
    <t>Anexo XXV</t>
  </si>
  <si>
    <t>Divulgación de información sobre el riesgo de contraparte</t>
  </si>
  <si>
    <t>Anexo XXVI</t>
  </si>
  <si>
    <t>Cuadros y plantillas para la divulgación de información sobre el riesgo de contraparte: Instrucciones</t>
  </si>
  <si>
    <t>EU CCRA</t>
  </si>
  <si>
    <t>Divulgación de información cualitativa sobre el riesgo de contraparte</t>
  </si>
  <si>
    <t>Anexo I / 5.6 / 9</t>
  </si>
  <si>
    <t>EU CCR1</t>
  </si>
  <si>
    <t>6.3</t>
  </si>
  <si>
    <t>EU CCR2</t>
  </si>
  <si>
    <t>EU CCR3</t>
  </si>
  <si>
    <t>Método estándar — Exposiciones al riesgo de contraparte por categorías reglamentarias de exposición y ponderaciones de riesgo</t>
  </si>
  <si>
    <t>EU CCR5</t>
  </si>
  <si>
    <t>EU CCR8</t>
  </si>
  <si>
    <t>Anexo XXVII</t>
  </si>
  <si>
    <t>Divulgación de información sobre las exposiciones a posiciones de titulización</t>
  </si>
  <si>
    <t>Anexo XXVIII</t>
  </si>
  <si>
    <t>Instrucciones para la divulgación de información sobre las exposiciones a posiciones de titulización</t>
  </si>
  <si>
    <t>EU-SECA</t>
  </si>
  <si>
    <t xml:space="preserve">Requisitos de divulgación de información cualitativa relacionados con las exposiciones de titulización </t>
  </si>
  <si>
    <t>EU-SEC1</t>
  </si>
  <si>
    <t>Exposiciones de titulización en la cartera de inversión</t>
  </si>
  <si>
    <t>EU-SEC2</t>
  </si>
  <si>
    <t>Exposiciones de titulización en la cartera de negociación</t>
  </si>
  <si>
    <t>EU-SEC3</t>
  </si>
  <si>
    <t>Exposiciones de titulización en la cartera de inversión y requisitos de capital reglamentario correspondientes cuando la entidad actúa como originadora o patrocinadora</t>
  </si>
  <si>
    <t>EU-SEC4</t>
  </si>
  <si>
    <t>Exposiciones de titulización en la cartera de inversión y requisitos de capital reglamentario correspondientes cuando la entidad actúa como inversora</t>
  </si>
  <si>
    <t>EU-SEC5</t>
  </si>
  <si>
    <t>Exposiciones titulizadas por la entidad — Exposiciones con impago y ajustes por riesgo de crédito específico</t>
  </si>
  <si>
    <t>8.2</t>
  </si>
  <si>
    <t>Anexo XXIX</t>
  </si>
  <si>
    <t>Divulgación de información sobre los métodos estándarpara el riesgo de mercado</t>
  </si>
  <si>
    <t>Anexo XXX</t>
  </si>
  <si>
    <t xml:space="preserve">Cuadros y plantillas para la divulgación de información sobre los métodos estándarpara el riesgo de mercado: Instrucciones </t>
  </si>
  <si>
    <t>EU MRA</t>
  </si>
  <si>
    <t>Requisitos de divulgación de información cualitativa relacionados con el riesgo de mercado</t>
  </si>
  <si>
    <t>Anexo I / 2</t>
  </si>
  <si>
    <t>EU MR1</t>
  </si>
  <si>
    <t>10.2</t>
  </si>
  <si>
    <t>Anexo XXXI</t>
  </si>
  <si>
    <t>Divulgación de información sobre el riesgo operativo</t>
  </si>
  <si>
    <t>Anexo XXXII</t>
  </si>
  <si>
    <t>Instrucciones para las plantillas de divulgación de información sobre el riesgo operativo</t>
  </si>
  <si>
    <t>EU ORA</t>
  </si>
  <si>
    <t>Información cualitativa sobre el riesgo operativo</t>
  </si>
  <si>
    <t>EU OR1</t>
  </si>
  <si>
    <t>Requisitos de fondos propios por riesgo operativo e importes de las exposiciones ponderadas por riesgo</t>
  </si>
  <si>
    <t>Anexo XXXIII</t>
  </si>
  <si>
    <t>Divulgación de información sobre la política de remuneración</t>
  </si>
  <si>
    <t>Anexo XXXIV</t>
  </si>
  <si>
    <t>Instrucciones para las plantillas de divulgación de información sobre la política de remuneración</t>
  </si>
  <si>
    <t>EU REMA</t>
  </si>
  <si>
    <t>Política de remuneración</t>
  </si>
  <si>
    <t>EU REM1</t>
  </si>
  <si>
    <t>15.d</t>
  </si>
  <si>
    <t>EU REM2</t>
  </si>
  <si>
    <t>Pagos especiales al personal cuyas actividades profesionales inciden de manera importante en el perfil de riesgo de la entidad (personal identificado)</t>
  </si>
  <si>
    <t>EU REM3</t>
  </si>
  <si>
    <t>EU REM4</t>
  </si>
  <si>
    <t>15.e</t>
  </si>
  <si>
    <t>EU REM5</t>
  </si>
  <si>
    <t>Información sobre la remuneración del personal cuyas actividades profesionales inciden de manera importante en el perfil de riesgo de la entidad (personal identificado)</t>
  </si>
  <si>
    <t>Anexo XXXV</t>
  </si>
  <si>
    <t>Divulgación de información sobre las cargas de los activos</t>
  </si>
  <si>
    <t>Anexo XXXVI</t>
  </si>
  <si>
    <t>Instrucciones para las plantillas de divulgación de información sobre las cargas de los activos</t>
  </si>
  <si>
    <t>EU AE1</t>
  </si>
  <si>
    <t>14.2</t>
  </si>
  <si>
    <t>EU AE2</t>
  </si>
  <si>
    <t>EU AE3</t>
  </si>
  <si>
    <t>Fuentes de cargas</t>
  </si>
  <si>
    <t>14.3</t>
  </si>
  <si>
    <t>EU AE4</t>
  </si>
  <si>
    <t>Información descriptiva adjunta</t>
  </si>
  <si>
    <r>
      <t>Anexo V.</t>
    </r>
    <r>
      <rPr>
        <b/>
        <sz val="12"/>
        <color theme="1"/>
        <rFont val="Arial"/>
        <family val="2"/>
      </rPr>
      <t xml:space="preserve"> Glosario.</t>
    </r>
  </si>
  <si>
    <t>ANEXOS</t>
  </si>
  <si>
    <r>
      <t>Anexo III.</t>
    </r>
    <r>
      <rPr>
        <b/>
        <sz val="11"/>
        <color theme="1"/>
        <rFont val="Arial"/>
        <family val="2"/>
      </rPr>
      <t xml:space="preserve"> </t>
    </r>
    <r>
      <rPr>
        <b/>
        <sz val="10"/>
        <color theme="1"/>
        <rFont val="Arial"/>
        <family val="2"/>
      </rPr>
      <t>EBA/GL/2018/01_Guía sobre la divulgación del art. 473a de la CRR sobre el período transitorio aplicable para mitigar el impacto de NIIF 9 en los Fondos Propios.</t>
    </r>
  </si>
  <si>
    <t>IRRBB1</t>
  </si>
  <si>
    <t>Riesgos de tipo de interés de actividades no registradas en la cartera de negociación</t>
  </si>
  <si>
    <t>IRRBBA</t>
  </si>
  <si>
    <t>Información cualitativa sobre IRRBB</t>
  </si>
  <si>
    <t>Plantilla
NIIF 9- 468</t>
  </si>
  <si>
    <t>Comparación de los fondos propios, de las ratios de capital y de apalancamiento de las entidades con y
sin la aplicación de las disposiciones transitorias de la NIIF 9 o de ECL análogas</t>
  </si>
  <si>
    <t>Información relativa a préstamos y anticipos sujetos a moratorias legislativas y no legislativas</t>
  </si>
  <si>
    <t>Información relativa a préstamos y anticipos nuevos sujetos a programas de garantías públicas introducidos en respuesta de la crisis de la covid-19</t>
  </si>
  <si>
    <t>ABE</t>
  </si>
  <si>
    <t>Autoridad Bancaria Europea. Véase EBA</t>
  </si>
  <si>
    <t>ALM</t>
  </si>
  <si>
    <t>Asset Liability Management (por sus siglas en inglés) Mecanismo para gestionar el riesgo estructural de balance por posibles desequilibrios entre los activos y pasivos por diferentes tipos de factores (tipo de interés, tipo de cambio, liquidez, etc.)</t>
  </si>
  <si>
    <t>ANCV</t>
  </si>
  <si>
    <t>Activo No Corriente mantenido para la Venta</t>
  </si>
  <si>
    <t>Apetito de Riesgo</t>
  </si>
  <si>
    <t>El apetito de riesgo se define como la cuantía y tipología de los riesgos que se considera razonable asumir en la ejecución de su estrategia de negocio, de modo que el Grupo pueda mantener su actividad ordinaria frente a la ocurrencia de eventos inesperados. Para ello se consideran escenarios severos, que pudiesen tener un impacto negativo en sus niveles de capital, liquidez, rentabilidad y/o en el precio de su acción.</t>
  </si>
  <si>
    <t>Activos Ponderados por Riesgo. Exposición al riesgo (EAD) de la entidad ponderada por un porcentaje de acuerdo a la CRR</t>
  </si>
  <si>
    <t>ASG</t>
  </si>
  <si>
    <t>Ambientales, sociales y gobierno corporativo. Véase ESG</t>
  </si>
  <si>
    <t>AT1</t>
  </si>
  <si>
    <t>Aditional Tier 1. Capital. Emisiones híbridas con elementos de deuda y capital. Su principal característica es que puede llegar a convertirse en acciones si el ratio de capital CET1 desciende por debajo de un nivel determinado.</t>
  </si>
  <si>
    <t>AVA</t>
  </si>
  <si>
    <t>Ajustes de Valor Adicional. Ajustes de valoración regulatorios que deducen del numerador de capital</t>
  </si>
  <si>
    <t>AVC</t>
  </si>
  <si>
    <t>Ajuste de Valoración de Crédito. Véase CVA</t>
  </si>
  <si>
    <t>Basilea III</t>
  </si>
  <si>
    <t>Conjunto de medidas acordadas internacionalmente que el Comité de Supervisión Bancaria de Basilea ha desarrollado en respuesta a la crisis financiera de 2007-09. El objetivo de dichas medidas es reforzar la regulación, la supervisión y la gestión del riesgo de los bancos.</t>
  </si>
  <si>
    <t>BCBS</t>
  </si>
  <si>
    <t>Comité de Supervisión Bancaria de Basilea. Organización mundial que reúne a las autoridades de supervisión bancaria, cuya función es fortalecer la solidez de los sistemas financieros.</t>
  </si>
  <si>
    <t>BCE</t>
  </si>
  <si>
    <t>Banco Central Europeo. Banco central de los países de la Unión Europea que tienen en común el euro como moneda</t>
  </si>
  <si>
    <t>BRRD</t>
  </si>
  <si>
    <t>Bank Recovery and Resolution Directive (por sus siglas en inglés). Normativa sobre la reestructuración y la resolución de entidades de crédito y empresas de inversión</t>
  </si>
  <si>
    <t>Colchón de capital anticíclico. Véase CCB</t>
  </si>
  <si>
    <t>CCB</t>
  </si>
  <si>
    <t>CounterCyclical Buffer (por sus siglas en inglés). Colchón de Conservación Contracíclico. Herramienta macroprudencial  para ayudar a contrarrestar la prociclicidad del sistema financiero</t>
  </si>
  <si>
    <t>CCF</t>
  </si>
  <si>
    <t>Credit Conversion Factor (por sus siglas en inglés). Cociente entre el importe actual disponible de un compromiso que podría ser utilizado, y por lo tanto, quedaría pendiente en el momento del impago y el importe actual disponible del compromiso</t>
  </si>
  <si>
    <t>CDC</t>
  </si>
  <si>
    <t>Comisión Delegada de Crédito. Órgano de mayor rango en la Entidad para la sanción de operaciones de crédito</t>
  </si>
  <si>
    <t>CET1</t>
  </si>
  <si>
    <t>Common Equity Tier 1 (por sus siglas en inglés). Capital de mayor nivel de la entidad</t>
  </si>
  <si>
    <t>CNAE</t>
  </si>
  <si>
    <t>Código Nacional de Actividad Económica.</t>
  </si>
  <si>
    <t>COREP</t>
  </si>
  <si>
    <t>Common Report (por sus siglas en inglés). Conjunto de reportes prudenciales enviados a la Autoridad Bancaria Europea</t>
  </si>
  <si>
    <t>CRD</t>
  </si>
  <si>
    <t xml:space="preserve">CRR y la CRD, la BRRD </t>
  </si>
  <si>
    <t>CRD-IV</t>
  </si>
  <si>
    <t>Capital Requirements Directive (por sus siglas en inglés). Directiva 2013/36/UE del Parlamento Europeo y del Consejo</t>
  </si>
  <si>
    <t>CRD-VI</t>
  </si>
  <si>
    <t>Capital Requirements Directive (por sus siglas en inglés). Directiva 2019/878/UE del Parlamento Europeo y del Consejo</t>
  </si>
  <si>
    <t>CRI</t>
  </si>
  <si>
    <t>Comité de Riesgo Integral. Comité a nivel de Dirección en el ámbito de riesgos.</t>
  </si>
  <si>
    <t>CRM</t>
  </si>
  <si>
    <t>Credit Risk Mitigation (pos sus siglas en inglés). Conjunto de medidas de mitigación de la exposición de riesgo, principalmente garantías personales y garantías financieras.</t>
  </si>
  <si>
    <t>CRO</t>
  </si>
  <si>
    <t>Chierf Risk Officer (por sus siglas en inglés). Director General de Riesgos en el Grupo Abanca.</t>
  </si>
  <si>
    <t>CRR</t>
  </si>
  <si>
    <t>Reglamento (UE) n.º 575/2013 del Parlamento Europeo y del Consejo, de 26 de junio de 2013 , sobre los requisitos prudenciales de las entidades de crédito y las empresas de inversión</t>
  </si>
  <si>
    <t>CRR-II</t>
  </si>
  <si>
    <t>Reglamento (UE) 2019/876 del Parlamento Europeo y del Consejo, de 20 de mayo de 2019, por el que se modifica el Reglamento (UE) n.º 575/2013 en lo que se refiere a la ratio de apalancamiento, la ratio de financiación estable neta, los requisitos de fondos propios y pasivos admisibles, el riesgo de crédito de contraparte, el riesgo de mercado, las exposiciones a entidades de contrapartida central, las exposiciones a organismos de inversión colectiva, las grandes exposiciones y los requisitos de presentación y divulgación de información.</t>
  </si>
  <si>
    <t>CVA</t>
  </si>
  <si>
    <t>Credit Value Adjustment (por sus siglas en inglés). Ajuste de Valoración de Crédito asociado al riesgo de contrapartida</t>
  </si>
  <si>
    <t>Exposure At Default (por sus siglas en inglés). Exposición sujeta a riesgo que será ponderada por un RW para llegar al APR</t>
  </si>
  <si>
    <t>EBA</t>
  </si>
  <si>
    <t>European Banking Authority (por sus siglas en inglés). Autoridad independiente de la UE que trabaja para garantizar un nivel efectivo y coherente de regulación y supervisión prudencial en todo el sector bancario europeo</t>
  </si>
  <si>
    <t>ECAI</t>
  </si>
  <si>
    <t>External Credit Assessment Institutions (por sus siglas en inglés). Agencia Externa de Calificación Crediticia designada por la entidad</t>
  </si>
  <si>
    <t>ECC</t>
  </si>
  <si>
    <t>Entidad de Contrapartida Central. Persona jurídica que intermedia entre las contrapartes de los contratos negociados en uno o varios mercados financieros, actuando como compradora frente a todo vendedor y como vendedora frente a todo comprador.</t>
  </si>
  <si>
    <t>ECCC</t>
  </si>
  <si>
    <t>Entidad de Contrapartida Central Cualificada. Implica que la ECC ha sido autorizada por la ESMA para considerarse Cualificada conforme a la CRR.</t>
  </si>
  <si>
    <t>ECL</t>
  </si>
  <si>
    <t>Expected Credit Loss (por sus siglas en inglés). Pérdida Esperada.</t>
  </si>
  <si>
    <t>EISM</t>
  </si>
  <si>
    <t>Entidad de Importancia Sistémica Mundial. Ver GSIB</t>
  </si>
  <si>
    <t>ESG</t>
  </si>
  <si>
    <t>Environmental, Social and Governance (por sus siglas en inglés). Criterios medio ambientales, sociales y de buen gobierno corporativo, cuyo principal objetivo es contribuir al desarrollo sostenible.</t>
  </si>
  <si>
    <t>EU/UE</t>
  </si>
  <si>
    <t>Unión Europea</t>
  </si>
  <si>
    <t>FBE</t>
  </si>
  <si>
    <t xml:space="preserve">Federación Bancaria Europea. </t>
  </si>
  <si>
    <t>FRTB</t>
  </si>
  <si>
    <t>Fundamental Review of the Trading Book (por sus siglas en inglés).  Reformas propuestas por el BCBS sobre el marco de riesgo de mercado</t>
  </si>
  <si>
    <t>FSB</t>
  </si>
  <si>
    <t>Financial Stability Board (por sus siglas en inglés). Comité de Estabilidad Financiera. Organismo que realiza recomendaciones sobre el sistema financiero global</t>
  </si>
  <si>
    <t>GAR</t>
  </si>
  <si>
    <t>Green Asset Ratio</t>
  </si>
  <si>
    <t>GSIB</t>
  </si>
  <si>
    <t>Global Systemically Important Bank (por sus siglas en inglés). Banco, una compañía de seguros u otra institución financiera cuya quiebra podría desencadenar una crisis financiera</t>
  </si>
  <si>
    <t>HQLA</t>
  </si>
  <si>
    <t>High Quality Liquid Assets (por sus siglas en inglés). Activos con la máxima liquidez</t>
  </si>
  <si>
    <t>ICAAP</t>
  </si>
  <si>
    <t>Internal Capital Adecuacy Assesment Process (por sus siglas en inglés). Procedimiento de evaluación de la adecuación del Capital Interno en el que se define, entre otros, el Capital Económico y la planificación en términos de capital.</t>
  </si>
  <si>
    <t>ICO</t>
  </si>
  <si>
    <t>Instituto de Crédito Oficial. En el contexto del IRP hace referencia a que dicha Institución fue la que avaló los préstamos vinculados al COVID en España</t>
  </si>
  <si>
    <t>IFRS9</t>
  </si>
  <si>
    <t>International Financial Reporting Standards nº 9 (por sus siglas en inglés). Normas internacionales sobre Reporting Financiero. La norma nº9 hace referencia al Riesgo de Crédito</t>
  </si>
  <si>
    <t>ILAAP</t>
  </si>
  <si>
    <t>Internal Liquidity Adecuacy Assesment Process (por sus siglas en inglés). Procedimiento de evaluación de la adecuación del Liquidez Interno en el que se evalúa la suficiencia de la liquidez de la Entidad así como durante el horizonte de planificación</t>
  </si>
  <si>
    <t>Información confidencial</t>
  </si>
  <si>
    <t>La información se considerará confidencial cuando las entidades estén obligadas, en virtud de sus relaciones con los clientes u otras contrapartes, a preservar la confidencialidad de la misma.</t>
  </si>
  <si>
    <t>Información reservada</t>
  </si>
  <si>
    <t>Cuando la publicación de la información pueda socavar su posición competitiva. La información reservada podrá incluir información sobre los productos o sistemas que restaría valor a las inversiones de las entidades en los mismos de ser compartida con los competidores.</t>
  </si>
  <si>
    <t>IRB</t>
  </si>
  <si>
    <t>Internal Rating-Based approach (por sus siglas en inglés). Método de Modelos Internos para el cálculo de la exposición originada por riesgo de crédito, basado en calificaciones internas.</t>
  </si>
  <si>
    <t>IRP</t>
  </si>
  <si>
    <t>Informe con Relevancia Prudencial.</t>
  </si>
  <si>
    <t>IRRBB</t>
  </si>
  <si>
    <t>Interest Rate Risk in Banking Book (por sus siglas en inglés). Riesgo de tipo de interés en la cartera de inversión</t>
  </si>
  <si>
    <t xml:space="preserve">ITS </t>
  </si>
  <si>
    <t>Implementation Technical Standards (por sus siglas en inglés). Normas técnicas de implementación que desarrollan la Normativa y establecen criterios detallados sobre su aplicación</t>
  </si>
  <si>
    <t>LCR</t>
  </si>
  <si>
    <t>Liquidity Coverage Ratio (por sus siglas en inglés). Ratio de liquidez como cociente entre el total de activos líquidos por las obligaciones de pago a corto plazo. La ratio nos indica si el banco tiene suficientes activos líquidos para hacer frente a salidas potenciales de efectivo a corto plazo.</t>
  </si>
  <si>
    <t>LR</t>
  </si>
  <si>
    <t>Leverage Ratio (por sus siglas en inglés). Ratio de Apalancamiento</t>
  </si>
  <si>
    <t>MDA</t>
  </si>
  <si>
    <t>Maximum Distributable Amount (por sus siglas en inglés). Importe máximo distribuible en términos de dividendos o pago de de cupons AT1 o remuneración variable teniendo en cuenta el cumplimiento de los requerimientos de capital.</t>
  </si>
  <si>
    <t>MPE</t>
  </si>
  <si>
    <t>Multiple Point of Entry (por sus iglas en inglés). Concepto utilizado en resolución cuando la resolución puede comenzar por varias subsidiarias y/o jurisdicciones.</t>
  </si>
  <si>
    <t>MREL</t>
  </si>
  <si>
    <t>Minimum Required Eligible Liabilities (por sus siglas en inglés). Requerimiento mínimo de capital y pasivos elegibles para hacer frente a una resolución.</t>
  </si>
  <si>
    <t>MUS</t>
  </si>
  <si>
    <t>Mecanismo Único de Supervisión. Ver SSM</t>
  </si>
  <si>
    <t xml:space="preserve">NFDR </t>
  </si>
  <si>
    <t xml:space="preserve">Directiva de Información No Financiera </t>
  </si>
  <si>
    <t>NPL</t>
  </si>
  <si>
    <t>Non Performing Loans (por sus siglas en inglés). Préstamos sujetos a un reembolso tardío o que es poco probable que el prestatario lo reembolse en su totalidad</t>
  </si>
  <si>
    <t>NSFR</t>
  </si>
  <si>
    <t>Net Stable Fund Ratio (por sus siglas en inglés). Ratio de liquidezcomo cociente entre la cantidad de financiación estable disponible y la cantidad de financiación estable requerida</t>
  </si>
  <si>
    <t>OCI</t>
  </si>
  <si>
    <t>Other Comprehensive Income (por sus siglas en inglés). Otro Resultado Integral que comprende la valoración de los instrumentos a valor razonable.</t>
  </si>
  <si>
    <t>OTC</t>
  </si>
  <si>
    <t>Over The Counter (por sus siglas en inglés). Mercados extrabursátiles donde se negocian distintos instrumentos financieros (bonos, acciones, swaps, divisas...) en contrato bilateral con las condiciones acordadas</t>
  </si>
  <si>
    <t>P2G</t>
  </si>
  <si>
    <t>Pilar 2 Guidance (por sus siglas en inglés). Orientación de capital por Pilar 2 comunicada en la decisión SREP.</t>
  </si>
  <si>
    <t>P2R</t>
  </si>
  <si>
    <t>Pilar 2 Requirement (por sus siglas en inglés). Requerimiento de capital por Pilar 2 comunicada en la decisión SREP.</t>
  </si>
  <si>
    <t>RAF</t>
  </si>
  <si>
    <t xml:space="preserve">Risk Appetite Framework. Marco de Apetito al riesgo que contiene las métricas  </t>
  </si>
  <si>
    <t>RTS</t>
  </si>
  <si>
    <t>Regulatory Technical Standards (por sus siglas en inglés). Set de estándares técnicos para el cumplimiento y que deber ser cumplidas por las Entidades una vez aprobadas por la Comisión Europea.</t>
  </si>
  <si>
    <t>RW</t>
  </si>
  <si>
    <t>Risk Weight (por sus siglas en inglés). Ponderador de acuerdo al método Estándar o IRB aplicable a la EAD para llegar al APR.</t>
  </si>
  <si>
    <t>RWA</t>
  </si>
  <si>
    <t>Risk Weighted Asset (por sus siglas en inglés). Activos ponderados por riesgo resultantes de multiplicar la EAD por el RW.</t>
  </si>
  <si>
    <t>SA-CCR</t>
  </si>
  <si>
    <t>Standardised approach for measuring counterparty credit risk (por sus siglas en inglés). Método estándar para el cálculo de riesgo de contraparte.</t>
  </si>
  <si>
    <t>SGD</t>
  </si>
  <si>
    <t>Sistemas de Garantía de Depósitos (SGD). Sistema que garantiza un importe limitado de los depósitos de clientes.</t>
  </si>
  <si>
    <t>SRB</t>
  </si>
  <si>
    <t>Single Resolution Board (por sus siglas en inglés). Sistema de supervisión bancaria europea integrado por el Banco Central Europeo y por las autoridades de supervisión nacionales de los países participantes</t>
  </si>
  <si>
    <t>SREP</t>
  </si>
  <si>
    <t>Supervisory Reviews and Evaluation Process (por sus siglas en inglés). Proceso mediante el cual se evalúa el perfil de riesgo de las entidades.</t>
  </si>
  <si>
    <t>SSM</t>
  </si>
  <si>
    <t>Single Supervisory Mechanism (por sus siglas en inglés).</t>
  </si>
  <si>
    <t>T2</t>
  </si>
  <si>
    <t>Tier 2 Capital. Emisiones principalmente subordinadas  e instrumentos híbridos, que absorberán pérdidas cuando la entidad no sea viable</t>
  </si>
  <si>
    <t>TCFD</t>
  </si>
  <si>
    <t>Task Force on Climate-related Financial Disclosures (por sus siglas en inglés). Grupo de Trabajo sobre Divulgaciones Financieras relacionadas con el Clima</t>
  </si>
  <si>
    <t>TIER1</t>
  </si>
  <si>
    <t>Capital de Nivel 1. Capital compuesto de los instrumentos que son capaces de absorber pérdidas cuando la entidad está en funcionamiento. Se compone del CET1 y el AT1</t>
  </si>
  <si>
    <t>TIER2</t>
  </si>
  <si>
    <t>Capital de Nivel 2 adicional. Capital adicional compuesto de instrumentos principalmente subordinados  e instrumentos híbridos, que absorberán pérdidas cuando la entidad no sea viable</t>
  </si>
  <si>
    <t>TLAC</t>
  </si>
  <si>
    <t>Total Loss Absorbing Capacity (por sus siglas en inglés). Requerimiento adicional a los requerimientos mínimos de capital donde computan instrumentos adicionales.</t>
  </si>
  <si>
    <t>TSCR</t>
  </si>
  <si>
    <t>Total SREP Capital Requirement (por sus siglas en inglés). Requerimiento de Capital Total compuesto por los requerimientos por Pilar I y el P2R.</t>
  </si>
  <si>
    <t>VaR</t>
  </si>
  <si>
    <t>Value at Risk (por sus siglas en inglés). Medida estadística que cuantifica las potenciales pérdidas teniendo en cuenta una probabilidad y un horizonte temporal determinado.</t>
  </si>
  <si>
    <r>
      <rPr>
        <b/>
        <sz val="12"/>
        <color rgb="FF5B87DA"/>
        <rFont val="Arial"/>
        <family val="2"/>
      </rPr>
      <t>Anexo II.</t>
    </r>
    <r>
      <rPr>
        <b/>
        <sz val="11"/>
        <color theme="1"/>
        <rFont val="Arial"/>
        <family val="2"/>
      </rPr>
      <t xml:space="preserve"> ITS on Disclosure of Information on Exposures to Interest Rate Risk on Positions not held in the Trading Book.</t>
    </r>
  </si>
  <si>
    <r>
      <rPr>
        <b/>
        <sz val="12"/>
        <color rgb="FF5B87DA"/>
        <rFont val="Arial"/>
        <family val="2"/>
      </rPr>
      <t>Anexo IV.</t>
    </r>
    <r>
      <rPr>
        <b/>
        <sz val="12"/>
        <color theme="1"/>
        <rFont val="Arial"/>
        <family val="2"/>
      </rPr>
      <t xml:space="preserve"> </t>
    </r>
    <r>
      <rPr>
        <b/>
        <sz val="11"/>
        <color theme="1"/>
        <rFont val="Arial"/>
        <family val="2"/>
      </rPr>
      <t>EBA/GL/2018/10 Directrices sobre la información y la divulgación de las medidas Covid -19.</t>
    </r>
  </si>
  <si>
    <t>Anexo 5</t>
  </si>
  <si>
    <t>Glosario</t>
  </si>
  <si>
    <t>Reglamento de Ejecución (UE) 2021/637_ Directrices sobre los requisitos de divulgación con arreglo a la parte Octava de la CRR</t>
  </si>
  <si>
    <t>ITS on Disclosure of Information on Exposures to Interest Rate Risk on Positions not held in the Trading Book</t>
  </si>
  <si>
    <t>EBA/GL/2018/01_Guía sobre la divulgación del art. 473a de la CRR sobre el período transitorio aplicable para mitigar el impacto de NIIF 9 en los Fondos Propios</t>
  </si>
  <si>
    <t>EBA/GL/2018/10 Directrices sobre la información y la divulgación de las medidas Covid -19</t>
  </si>
  <si>
    <t>a 1</t>
  </si>
  <si>
    <t>a 2</t>
  </si>
  <si>
    <t>a 3</t>
  </si>
  <si>
    <t>a 4</t>
  </si>
  <si>
    <t>a 5</t>
  </si>
  <si>
    <t>a 6</t>
  </si>
  <si>
    <t>a 7</t>
  </si>
  <si>
    <t>a 8</t>
  </si>
  <si>
    <t>a 9</t>
  </si>
  <si>
    <t>a 10</t>
  </si>
  <si>
    <t>a 11</t>
  </si>
  <si>
    <t>a 12</t>
  </si>
  <si>
    <t>a 13</t>
  </si>
  <si>
    <t>a 14</t>
  </si>
  <si>
    <t>a 15</t>
  </si>
  <si>
    <t>b 1</t>
  </si>
  <si>
    <t>b 2</t>
  </si>
  <si>
    <t>b 3</t>
  </si>
  <si>
    <t>b 4</t>
  </si>
  <si>
    <t>b 5</t>
  </si>
  <si>
    <t>b 6</t>
  </si>
  <si>
    <t>b 7</t>
  </si>
  <si>
    <t>b 8</t>
  </si>
  <si>
    <t>b 9</t>
  </si>
  <si>
    <t>b 10</t>
  </si>
  <si>
    <t>c 1</t>
  </si>
  <si>
    <t>c 2</t>
  </si>
  <si>
    <t>c 3</t>
  </si>
  <si>
    <t>c 5</t>
  </si>
  <si>
    <t>c 6</t>
  </si>
  <si>
    <t>c 7</t>
  </si>
  <si>
    <t>c 8</t>
  </si>
  <si>
    <t>c 9</t>
  </si>
  <si>
    <t>c 10</t>
  </si>
  <si>
    <t>Referencia</t>
  </si>
  <si>
    <r>
      <rPr>
        <b/>
        <sz val="12"/>
        <color rgb="FF5B87DA"/>
        <rFont val="Arial"/>
        <family val="2"/>
      </rPr>
      <t>Tabla 56.</t>
    </r>
    <r>
      <rPr>
        <b/>
        <sz val="11"/>
        <color theme="1"/>
        <rFont val="Arial"/>
        <family val="2"/>
      </rPr>
      <t xml:space="preserve"> IRRBB - Vencimientos establecidos para los depósitos a la vista según la tipología de contrapartida.</t>
    </r>
  </si>
  <si>
    <t>20/01/2026 y trimestralmente desde entonces, a elección del Emisor, por la totalidad de la emisión por razones fiscales o un evento de capital (condiciones 7.3 y 7.4) y previo consentimiento del supervisor</t>
  </si>
  <si>
    <t>El mas bajo de: i) la cantidad necesaria determinada por ABANCA para restaurar su posición de capital en cualquiera de los niveles de consolidación por encima del 5,125%; ii) el importe necesario para reducir el valor de cada participación a 0,01€</t>
  </si>
  <si>
    <t>Importe reconocido en el capital reglamentario o en los pasivos admisibles (moneda en miles, en la fecha de información más reciente).</t>
  </si>
  <si>
    <t xml:space="preserve"> Precio de emisión (%)</t>
  </si>
  <si>
    <r>
      <rPr>
        <b/>
        <sz val="12"/>
        <color rgb="FF5B87DA"/>
        <rFont val="Arial"/>
        <family val="2"/>
      </rPr>
      <t>Anexo II.</t>
    </r>
    <r>
      <rPr>
        <b/>
        <sz val="11"/>
        <color theme="1"/>
        <rFont val="Arial"/>
        <family val="2"/>
      </rPr>
      <t xml:space="preserve"> Reglamento de Ejecución (UE) 2021/637 - Directrices sobre los requisitos de divulgación con arreglo a la parte Octava de la CRR.</t>
    </r>
  </si>
  <si>
    <t>Anexo II.4</t>
  </si>
  <si>
    <t>Anexo II.3</t>
  </si>
  <si>
    <t>Anexo II.2</t>
  </si>
  <si>
    <t>Anexo II.1</t>
  </si>
  <si>
    <t>Distribución geográfica de las exposiciones crediticias pertinentes para el cálculo del colchón de capital anti cíclico</t>
  </si>
  <si>
    <r>
      <rPr>
        <b/>
        <sz val="11"/>
        <color rgb="FF5B87DA"/>
        <rFont val="Arial"/>
        <family val="2"/>
      </rPr>
      <t>Tabla 24.</t>
    </r>
    <r>
      <rPr>
        <b/>
        <sz val="10"/>
        <color theme="1"/>
        <rFont val="Arial"/>
        <family val="2"/>
      </rPr>
      <t xml:space="preserve"> Distribución geográfica de las exposiciones crediticias pertinentes para el cálculo del colchón de capital anti cíclico</t>
    </r>
  </si>
  <si>
    <t>Versión</t>
  </si>
  <si>
    <t>Fecha creación o modificación</t>
  </si>
  <si>
    <t>Control de cambios</t>
  </si>
  <si>
    <t>Primera</t>
  </si>
  <si>
    <t>Jun22</t>
  </si>
  <si>
    <t>Mar22</t>
  </si>
  <si>
    <t>Dic21</t>
  </si>
  <si>
    <t>a12 (2)</t>
  </si>
  <si>
    <t xml:space="preserve">(1) Las diferencias que se generan respecto al estado CC2 se corresponden principalmente con deducciones vinculados a recompras de CET1 y otras deducciones regulatorias aplicables a la computabilidad del resultado prudencial. </t>
  </si>
  <si>
    <t xml:space="preserve">(2) La deducción de activos intangibles es superior a la que figura en el estado CC2 debido a la deducibilidad de los fondos de comercio implícitos en el valor de las participadas. </t>
  </si>
  <si>
    <t xml:space="preserve">(3) La deducción es significativamente inferior al saldo que figura en balance, dado que la mayor parte de los activos por impuestos diferidos tienen el carácter de monetizables convertibles en un crédito exigible frente a la Administración Tributaria de acuerdo a la Ley 48/2015 de 29 de octubre de presupuestos generales del Estado. </t>
  </si>
  <si>
    <t>Conciliación de fondos propios a efectos contables y regulatorios. Junio 2022</t>
  </si>
  <si>
    <t>INTERESES MINORITARIOS y OTROS</t>
  </si>
  <si>
    <t>Conciliación de fondos propios reglamentarios con el balance en los estados financieros auditados. Junio 2022</t>
  </si>
  <si>
    <t>Trimestre que termina el (30 06 2022)</t>
  </si>
  <si>
    <t>DIC22</t>
  </si>
  <si>
    <t>Dic22</t>
  </si>
  <si>
    <t>Sep22</t>
  </si>
  <si>
    <t>ESG1</t>
  </si>
  <si>
    <t>p</t>
  </si>
  <si>
    <t>Sector o subsector</t>
  </si>
  <si>
    <t>Deterioro acumulado, cambios negativos acumulados en el valor razonable 
debidos al riesgo de crédito y provisiones (millones EUR)</t>
  </si>
  <si>
    <t xml:space="preserve">Emisiones de GEI financiadas (emisiones de scope 1, 2 y 3 de la contraparte) (en toneladas de CO2 equivalente)
</t>
  </si>
  <si>
    <t>Emisiones de GEI (columna i): 
porcentaje del importe en 
libros bruto de la cartera 
derivado de la información 
específica de la empresa</t>
  </si>
  <si>
    <t xml:space="preserve"> &lt;= 5 años</t>
  </si>
  <si>
    <t>&gt; 5 años &lt;= 10 años</t>
  </si>
  <si>
    <t>&gt; 10 años &lt;= 20 años</t>
  </si>
  <si>
    <t>&gt; 20 años</t>
  </si>
  <si>
    <t>Vencimiento medio 
ponderado</t>
  </si>
  <si>
    <t>Del cual: exposiciones frente a 
empresas excluidas de los índices de 
referencia de la UE alineados con 
el Acuerdo de París de conformidad 
con el artículo 12, apartado 1, 
letras d) a g), y apartado 2, del 
Reglamento (UE) 2020/1818</t>
  </si>
  <si>
    <t xml:space="preserve">Del cual: 
medioambientalmente 
sostenibles (MCC)
</t>
  </si>
  <si>
    <t>Del cual: exposiciones de 
stage 2</t>
  </si>
  <si>
    <t>Del cual: exposiciones 
non-performing</t>
  </si>
  <si>
    <t>De las cuales: emisiones 
financiadas de scope 3</t>
  </si>
  <si>
    <t>Exposiciones frente a sectores que contribuyen altamente al cambio climático*</t>
  </si>
  <si>
    <t>A - Agricultura, ganadería, silvicultura y pesca</t>
  </si>
  <si>
    <t>B - Industrias extractivas</t>
  </si>
  <si>
    <t xml:space="preserve">B.05 - Extracción de antracita, hulla y lignito </t>
  </si>
  <si>
    <t xml:space="preserve">B.06 - Extracción de crudo de petróleo y gas natural </t>
  </si>
  <si>
    <t>B.07 - Extracción de minerales metálicos</t>
  </si>
  <si>
    <t xml:space="preserve">B.08 - Otras industrias extractivas </t>
  </si>
  <si>
    <t>B.09 - Actividades de apoyo a las industrias extractivas</t>
  </si>
  <si>
    <t>C - Industria manufacturera</t>
  </si>
  <si>
    <t>C.10 - Industria de la alimentación</t>
  </si>
  <si>
    <t>C.11 - Fabricación de bebidas</t>
  </si>
  <si>
    <t>C.12 -  Industria del tabaco</t>
  </si>
  <si>
    <t>C.13 - Industria textil</t>
  </si>
  <si>
    <t>C.14 - Confección de prendas de vestir</t>
  </si>
  <si>
    <t>C.15 - Industria del cuero y del calzado</t>
  </si>
  <si>
    <t>C.16 - Industria de la madera y del corcho, excepto muebles; cestería y espartería</t>
  </si>
  <si>
    <t>C.17 - Industria del papel</t>
  </si>
  <si>
    <t>C.18 - Artes gráficas y reproducción de soportes grabados</t>
  </si>
  <si>
    <t>C.19 -  Coquerías y refino de petróleo</t>
  </si>
  <si>
    <t>C.20 - Industria química</t>
  </si>
  <si>
    <t>C.21 - Fabricación de productos farmacéuticos</t>
  </si>
  <si>
    <t>C.22 - Fabricación de productos de caucho y plásticos</t>
  </si>
  <si>
    <t>C.23 - Fabricación de otros productos minerales no metálicos</t>
  </si>
  <si>
    <t>C.24 - Metalurgia; fabricación de productos de hierro, acero y ferroaleaciones</t>
  </si>
  <si>
    <t>C.25 - Fabricación de productos metálicos, excepto maquinaria y equipo</t>
  </si>
  <si>
    <t>C.26 - Fabricación de productos informáticos, electrónicos y ópticos</t>
  </si>
  <si>
    <t>C.27 - Fabricación de material y equipo eléctrico</t>
  </si>
  <si>
    <t>C.28 - Fabricación de  maquinaria y equipo n.c.o.p.</t>
  </si>
  <si>
    <t>C.29 - Fabricación de vehículos de motor, remolques y semirremolques</t>
  </si>
  <si>
    <t>C.30 - Fabricación de otro material de transporte</t>
  </si>
  <si>
    <t>C.31 - Fabricación de muebles</t>
  </si>
  <si>
    <t>C.32 - Otras industrias manufactureras</t>
  </si>
  <si>
    <t>C.33 - Reparación e instalación de maquinaria y equipo</t>
  </si>
  <si>
    <t>D - Suministro de energía eléctrica, gas, vapor y aire acondicionado</t>
  </si>
  <si>
    <t>D35.1 - Producción, transporte y distribución de energía eléctrica</t>
  </si>
  <si>
    <t>D35.11 - Producción de energía eléctrica</t>
  </si>
  <si>
    <t>D35.2 - Producción de gas; distribución por tubería de combustibles gaseosos</t>
  </si>
  <si>
    <t>D35.3 - Suministro de vapor y aire  acondicionado</t>
  </si>
  <si>
    <t>E - Suministro de agua, actividades de saneamiento, gestión de residuos y descontaminación</t>
  </si>
  <si>
    <t>F - Construcción</t>
  </si>
  <si>
    <t>F.41 - Construcción de edificios</t>
  </si>
  <si>
    <t>F.42 - Ingeniería civil</t>
  </si>
  <si>
    <t>F.43 - Actividades de construcción especializada</t>
  </si>
  <si>
    <t>G - Comercio al por mayor y al por menor; reparación de vehículos de motor y motocicletas</t>
  </si>
  <si>
    <t>H - Transporte y almacenamiento</t>
  </si>
  <si>
    <t>H.49 - Transporte terrestre y por tubería</t>
  </si>
  <si>
    <t>H.50 - Transporte marítimo y por vías navegables interiores</t>
  </si>
  <si>
    <t>H.51 - Transporte aéreo</t>
  </si>
  <si>
    <t>H.52 - Almacenamiento y actividades anexas al transporte</t>
  </si>
  <si>
    <t>H.53 - Actividades postales y de correos</t>
  </si>
  <si>
    <t>I - Hostelería</t>
  </si>
  <si>
    <t>L - Actividades inmobiliarias</t>
  </si>
  <si>
    <t>Exposiciones frente a sectores distintos a los que contribuyen altamente al cambio climático*</t>
  </si>
  <si>
    <t>K - Actividades financieras y de seguros</t>
  </si>
  <si>
    <t>Exposiciones a otros sectores (códigos NACE J, M - U)</t>
  </si>
  <si>
    <t>Importe en libros bruto (millones EUR)</t>
  </si>
  <si>
    <t>ESG2</t>
  </si>
  <si>
    <t>Sector de la contraparte</t>
  </si>
  <si>
    <t>Importe en libros bruto total (en millones de euros)</t>
  </si>
  <si>
    <t>Nivel de eficiencia energética (consumo energético en 
kWh/m² de la garantía real)</t>
  </si>
  <si>
    <t>Nivel de eficiencia energética (etiqueta EPC de la garantía real)</t>
  </si>
  <si>
    <t>Sin etiqueta EPC de la garantía real</t>
  </si>
  <si>
    <t>0; &lt;= 100</t>
  </si>
  <si>
    <t>&gt; 100; &lt;= 200</t>
  </si>
  <si>
    <t>&gt; 200; &lt;= 300</t>
  </si>
  <si>
    <t>&gt; 300; &lt;= 400</t>
  </si>
  <si>
    <t>&gt; 400; &lt;= 500</t>
  </si>
  <si>
    <t>&gt; 500</t>
  </si>
  <si>
    <t>A</t>
  </si>
  <si>
    <t>B</t>
  </si>
  <si>
    <t>C</t>
  </si>
  <si>
    <t>D</t>
  </si>
  <si>
    <t>E</t>
  </si>
  <si>
    <t>F</t>
  </si>
  <si>
    <t>G</t>
  </si>
  <si>
    <t>Del cual: nivel de eficiencia
energética estimado*</t>
  </si>
  <si>
    <t>Total dentro de la UE</t>
  </si>
  <si>
    <t>Del cual: préstamos garantizados por bienes inmuebles comerciales</t>
  </si>
  <si>
    <t>Del cual: préstamos garantizados por bienes inmuebles residenciales</t>
  </si>
  <si>
    <t>Del cual: garantías reales obtenidas mediante toma de posesión: bienes inmuebles residenciales y comerciales</t>
  </si>
  <si>
    <t>Del cual: nivel de eficiencia energética estimado (consumo energético en kWh/m2 de garantía real)</t>
  </si>
  <si>
    <t>Total fuera de la UE</t>
  </si>
  <si>
    <t>ESG3</t>
  </si>
  <si>
    <t>Sector</t>
  </si>
  <si>
    <t>Aviación</t>
  </si>
  <si>
    <t>ESG4</t>
  </si>
  <si>
    <t>Importe en libros 
bruto (agregado)</t>
  </si>
  <si>
    <t>Importe en libros bruto 
frente a las 
contrapartes en 
comparación con el 
importe en libros bruto 
total (agregado)*</t>
  </si>
  <si>
    <t xml:space="preserve">Del cual: 
medioambientalmen
te sostenibles (MCC)
</t>
  </si>
  <si>
    <t>Número de empresas incluidas de las veinte empresas más contaminantes</t>
  </si>
  <si>
    <t>*Para las contrapartes entre las veinte principales empresas emisoras de carbono del mundo</t>
  </si>
  <si>
    <t>ESG5</t>
  </si>
  <si>
    <t xml:space="preserve">o </t>
  </si>
  <si>
    <t>Del cual: exposiciones sensibles al impacto de los eventos físicos ligados al cambio climático</t>
  </si>
  <si>
    <t>Desglose por intervalo de vencimiento</t>
  </si>
  <si>
    <t>Del cual: 
exposiciones 
sensibles al impacto 
de los eventos 
crónicos ligados al 
cambio climático</t>
  </si>
  <si>
    <t>Del cual: 
exposiciones 
sensibles al impacto 
de los eventos 
agudos ligados al 
cambio climático</t>
  </si>
  <si>
    <t>Del cual: exposiciones 
sensibles al impacto de 
los eventos tanto 
crónicos como agudos 
ligados al cambio 
climático</t>
  </si>
  <si>
    <t xml:space="preserve">Del cual: 
exposiciones de 
stage 2
</t>
  </si>
  <si>
    <t>Del cual: 
exposiciones 
non-performing</t>
  </si>
  <si>
    <t>Deterioro acumulado, cambios negativos acumulados en el valor razonable debido al riesgo de crédito y provisiones</t>
  </si>
  <si>
    <t>Vencimiento medio ponderado</t>
  </si>
  <si>
    <t>Del cual: 
exposiciones de stage 2</t>
  </si>
  <si>
    <t xml:space="preserve">Del cual: 
exposiciones 
non-performing </t>
  </si>
  <si>
    <t>ESG10</t>
  </si>
  <si>
    <t>Tipo de instrumento financiero</t>
  </si>
  <si>
    <t xml:space="preserve">Tipo de contraparte </t>
  </si>
  <si>
    <t>Tipo de riesgo mitigado (riesgo de 
transición ligado al cambio climático)</t>
  </si>
  <si>
    <t>Tipo de riesgo mitigado (riesgo físico ligado 
al cambio climático)</t>
  </si>
  <si>
    <t>Información cualitativa sobre la naturaleza de las 
medidas de mitigación</t>
  </si>
  <si>
    <t>Bonos (por ejemplo, verdes, sostenibles, vinculados a la sostenibilidad en 
virtud de normas distintas de las de la UE)</t>
  </si>
  <si>
    <t>Préstamos (por ejemplo, verdes, sostenibles, vinculados a la 
sostenibilidad con arreglo a normas distintas de las normas de la UE)</t>
  </si>
  <si>
    <r>
      <t>Tabla 17.</t>
    </r>
    <r>
      <rPr>
        <b/>
        <sz val="11"/>
        <color theme="1"/>
        <rFont val="Arial"/>
        <family val="2"/>
      </rPr>
      <t xml:space="preserve"> Apartados del ICAAP 2022.</t>
    </r>
  </si>
  <si>
    <t>Apartados del ICAAP 2022</t>
  </si>
  <si>
    <t>REM2</t>
  </si>
  <si>
    <r>
      <t>Tabla 63.</t>
    </r>
    <r>
      <rPr>
        <b/>
        <sz val="12"/>
        <color theme="1"/>
        <rFont val="Arial"/>
        <family val="2"/>
      </rPr>
      <t>Pagos especiales al personal cuyas actividades profesionales inciden de manera importante en el perfil de riesgo de la entidad (personal identificado)</t>
    </r>
  </si>
  <si>
    <t xml:space="preserve">Remuneración variable garantizada concedida </t>
  </si>
  <si>
    <t>Remuneración variable garantizada concedida — Número de miembros del personal identificado</t>
  </si>
  <si>
    <t>Remuneración variable garantizada concedida — Importe total</t>
  </si>
  <si>
    <t>De la cual: remuneración variable garantizada concedida abonada durante el ejercicio que no se tiene en cuenta en la limitación de las primas</t>
  </si>
  <si>
    <t>Indemnizaciones por despido concedidas en períodos anteriores y abonadas durante el ejercicio</t>
  </si>
  <si>
    <t>Indemnizaciones por despido concedidas en períodos anteriores y abonadas durante el ejercicio — Número de miembros del personal identificado</t>
  </si>
  <si>
    <t>Indemnizaciones por despido concedidas en períodos anteriores y abonadas durante el ejercicio — Importe total</t>
  </si>
  <si>
    <t>Indemnizaciones por despido concedidas durante el ejercicio</t>
  </si>
  <si>
    <t>Indemnizaciones por despido concedidas durante el ejercicio — Número de miembros del personal identificado</t>
  </si>
  <si>
    <t>Indemnizaciones por despido concedidas durante el ejercicio — Importe total</t>
  </si>
  <si>
    <t xml:space="preserve">De las cuales: abonadas durante el ejercicio </t>
  </si>
  <si>
    <t>De las cuales: diferidas</t>
  </si>
  <si>
    <t>De las cuales: indemnizaciones por despido abonadas durante el ejercicio que no se tienen en cuenta en la limitación de las primas</t>
  </si>
  <si>
    <t>De las cuales: indemnización más elevada concedida a una sola persona</t>
  </si>
  <si>
    <r>
      <rPr>
        <b/>
        <sz val="12"/>
        <color rgb="FF5B87DA"/>
        <rFont val="Arial"/>
        <family val="2"/>
      </rPr>
      <t>Tabla 64.</t>
    </r>
    <r>
      <rPr>
        <b/>
        <sz val="12"/>
        <color theme="1"/>
        <rFont val="Arial"/>
        <family val="2"/>
      </rPr>
      <t xml:space="preserve"> </t>
    </r>
    <r>
      <rPr>
        <b/>
        <sz val="11"/>
        <color theme="1"/>
        <rFont val="Arial"/>
        <family val="2"/>
      </rPr>
      <t>Remuneración diferida.</t>
    </r>
  </si>
  <si>
    <r>
      <rPr>
        <b/>
        <sz val="12"/>
        <color rgb="FF5B87DA"/>
        <rFont val="Arial"/>
        <family val="2"/>
      </rPr>
      <t>Tabla 65.</t>
    </r>
    <r>
      <rPr>
        <b/>
        <sz val="11"/>
        <color theme="1"/>
        <rFont val="Arial"/>
        <family val="2"/>
      </rPr>
      <t xml:space="preserve"> Información sobre la remuneración del personal cuyas actividades profesionales inciden de manera importante en el perfil de riesgo de la entidad.</t>
    </r>
  </si>
  <si>
    <r>
      <rPr>
        <b/>
        <sz val="12"/>
        <color rgb="FF5B87DA"/>
        <rFont val="Arial"/>
        <family val="2"/>
      </rPr>
      <t>Tabla 66.</t>
    </r>
    <r>
      <rPr>
        <b/>
        <sz val="12"/>
        <color theme="1"/>
        <rFont val="Arial"/>
        <family val="2"/>
      </rPr>
      <t xml:space="preserve"> </t>
    </r>
    <r>
      <rPr>
        <b/>
        <sz val="11"/>
        <color theme="1"/>
        <rFont val="Arial"/>
        <family val="2"/>
      </rPr>
      <t>Remuneración de 1 millón EUR o más al año.</t>
    </r>
  </si>
  <si>
    <t>Tabla 67</t>
  </si>
  <si>
    <t>Cartera Bancaria - Indicadores del riesgo de transición potencial ligado al cambio climático: Calidad crediticia de las exposiciones por sector, emisiones y vencimiento residual</t>
  </si>
  <si>
    <t>Cartera Bancaria - Indicadores del riesgo de transición potencial ligado al cambio climático: Préstamos garantizados por bienes inmuebles - Eficiencia energética de las garantías reales</t>
  </si>
  <si>
    <t>Cartera Bancaria - Indicadores del riesgo de transición potencial ligado al cambio climático: métricas de alineamiento</t>
  </si>
  <si>
    <t>Cartera bancaria - Indicadores del riesgo de transición potencial ligado al cambio climático: Exposiciones frente a las veinte empresas con mayores emisiones de carbono</t>
  </si>
  <si>
    <t>Cartera bancaria - Indicadores del riesgo físico potencial ligado al cambio climático: Exposiciones sujetas al riesgo físico</t>
  </si>
  <si>
    <t/>
  </si>
  <si>
    <t>I. Global</t>
  </si>
  <si>
    <t>X</t>
  </si>
  <si>
    <t>Gestora de Inversión Colectiva</t>
  </si>
  <si>
    <t>Cartera</t>
  </si>
  <si>
    <t>Seguros</t>
  </si>
  <si>
    <t>Gestión Inmobiliaria</t>
  </si>
  <si>
    <t>Financiación</t>
  </si>
  <si>
    <t>Inmobiliaria</t>
  </si>
  <si>
    <t>Holding - Cartera</t>
  </si>
  <si>
    <t>Promoción inmobiliaria</t>
  </si>
  <si>
    <t>Consultoria</t>
  </si>
  <si>
    <t>Otros servicios financieros</t>
  </si>
  <si>
    <t>Holding- Bodegas</t>
  </si>
  <si>
    <t>Correduría de Seguros</t>
  </si>
  <si>
    <t>Servicios Operativos</t>
  </si>
  <si>
    <t>Servicios</t>
  </si>
  <si>
    <t>Servicios administrativos</t>
  </si>
  <si>
    <t xml:space="preserve">Servicios de Salud y Ocio </t>
  </si>
  <si>
    <t>Promoción Inmobiliaria</t>
  </si>
  <si>
    <t>I. Global (*)</t>
  </si>
  <si>
    <t>Comercio al por mayor</t>
  </si>
  <si>
    <t>Club Deportivo</t>
  </si>
  <si>
    <t>Multigrupo (no consolidable)</t>
  </si>
  <si>
    <t>P. Equivalencia</t>
  </si>
  <si>
    <t>Infraestructuras</t>
  </si>
  <si>
    <t>Parque tecnológico</t>
  </si>
  <si>
    <t>Holding – Cartera</t>
  </si>
  <si>
    <t>Construcc. Explotación Autopista</t>
  </si>
  <si>
    <t>Transportes Marítimos</t>
  </si>
  <si>
    <t>Sociedad de Cartera</t>
  </si>
  <si>
    <t>Organización de eventos</t>
  </si>
  <si>
    <t>Constructora</t>
  </si>
  <si>
    <t>Transporte</t>
  </si>
  <si>
    <t>Vitivinícola</t>
  </si>
  <si>
    <t>Transformación Madera</t>
  </si>
  <si>
    <t>ABANCA Corporación Industrial y Empresarial, S.L.</t>
  </si>
  <si>
    <t>A Coruña</t>
  </si>
  <si>
    <t>ABANCA Corporación División Inmobiliaria, S.L.U.</t>
  </si>
  <si>
    <t xml:space="preserve">ABANCA Servicios Financieros, E.F.C., S.A. </t>
  </si>
  <si>
    <t>BANKOA Gestión, S.A, S.G.I.I.C.</t>
  </si>
  <si>
    <t>Donostia</t>
  </si>
  <si>
    <t xml:space="preserve">BANKOA KARTERA, SA                                           </t>
  </si>
  <si>
    <t>BANKOA Mediación, S.L.</t>
  </si>
  <si>
    <t>Inventium Consultoría de Proyectos, S.L</t>
  </si>
  <si>
    <t>Consultoría</t>
  </si>
  <si>
    <t>TXSTOCKDATA, S.L.</t>
  </si>
  <si>
    <t>Pontevedra</t>
  </si>
  <si>
    <t>Laborvantage Investimentos Inmobiliarios Lda.</t>
  </si>
  <si>
    <t>Oporto</t>
  </si>
  <si>
    <t>AINVEST SENTIR COMÚN, S.A. DE C.V., SOFOM, E.N.R.</t>
  </si>
  <si>
    <t>México</t>
  </si>
  <si>
    <t>SIMEON INVERSIONES CA VENEZUELA</t>
  </si>
  <si>
    <t>Venezuela</t>
  </si>
  <si>
    <t>SIMEON SACV MEXICO</t>
  </si>
  <si>
    <t>Quaere Investment, S.L.</t>
  </si>
  <si>
    <t>Vibarco, Sociedad Unipersonal, S.L.</t>
  </si>
  <si>
    <t>Vigo</t>
  </si>
  <si>
    <t>ABANCA Invest, S.A.</t>
  </si>
  <si>
    <t xml:space="preserve">Torres del Boulevar, S.L. </t>
  </si>
  <si>
    <t xml:space="preserve">Imantia Capital, S.G.I.I.C., S.A. </t>
  </si>
  <si>
    <t>Madrid</t>
  </si>
  <si>
    <t>Complejo Residencial Marina Atlántica, S.L.</t>
  </si>
  <si>
    <t xml:space="preserve">Sogevinus S.G.P.S., S.A. </t>
  </si>
  <si>
    <t xml:space="preserve">Natur Hotel SPA Allariz, S.A. </t>
  </si>
  <si>
    <t>Allariz</t>
  </si>
  <si>
    <t>ABANCA Mediación, Correduría de Seguros Generales, S.A.</t>
  </si>
  <si>
    <t>Corporación Empresarial de Tenencia de Activos de Galicia, S.L.</t>
  </si>
  <si>
    <t>Espacios Termolúdicos, S.A.</t>
  </si>
  <si>
    <t>ABANCA Mediación, Operador de Banca-Seguros Vinculado, S.A.</t>
  </si>
  <si>
    <t>ABANCA Gestión Operativa, S.A.</t>
  </si>
  <si>
    <t xml:space="preserve">Torre de Hércules Participaciones Societarias, S.L. </t>
  </si>
  <si>
    <t>Corporación Empresarial y Financiera de Galicia, S.L.U.</t>
  </si>
  <si>
    <t>Corporación Empresarial de Representación Participativa, S.L.</t>
  </si>
  <si>
    <t>Jocai XXI, S.L.</t>
  </si>
  <si>
    <t>Corporación Empresarial de Participación en Organizaciones de Galicia, S.L.</t>
  </si>
  <si>
    <t xml:space="preserve">ABANCA Vida y Pensiones de Seguros y Reaseguros, S.A. </t>
  </si>
  <si>
    <t>Nueva Pescanova, S.L. (1)</t>
  </si>
  <si>
    <t>Real Club Deportivo de La Coruña, S.A.D. (1)</t>
  </si>
  <si>
    <t>Desarrollos Albero S.A.</t>
  </si>
  <si>
    <t>Sevilla</t>
  </si>
  <si>
    <t>Parque Tecnológico de Galicia, S.A.</t>
  </si>
  <si>
    <t>Orense</t>
  </si>
  <si>
    <t>Cidade Universitaria, S.A.</t>
  </si>
  <si>
    <t>Cidade Tecnolóxica de Vigo, S.A.</t>
  </si>
  <si>
    <t>Obenque, S.A.</t>
  </si>
  <si>
    <t>Raminova Inversiones, S.L.</t>
  </si>
  <si>
    <t>Pazo de Congresos de Vigo, S.A.</t>
  </si>
  <si>
    <t>Autoestradas do Salnés, S.C.X.G., S.A.</t>
  </si>
  <si>
    <t>Ourense</t>
  </si>
  <si>
    <t>Transmonbús, S.L.</t>
  </si>
  <si>
    <t>Lugo</t>
  </si>
  <si>
    <t>Muéstralo Organización de Eventos Feriales, S.L</t>
  </si>
  <si>
    <t>Viñedos y Bodegas Dominio de Tares, S.A.</t>
  </si>
  <si>
    <t>León</t>
  </si>
  <si>
    <t>Abanca Generales de Seguros y Reaseguros, S.A.</t>
  </si>
  <si>
    <t>Empresa Naviera Elcano, S.A.</t>
  </si>
  <si>
    <t>Grupo Empresarial COPO, S.A.</t>
  </si>
  <si>
    <t>Desarrollos Inmobiliarios Fuenteamarga, S.L.</t>
  </si>
  <si>
    <t>Sociedad para el Desenvolvemento de Proxectos Estratéxicos de Galicia, S.L.</t>
  </si>
  <si>
    <t>Santiago de Compostela</t>
  </si>
  <si>
    <t>Descripción General del Grupo Abanca</t>
  </si>
  <si>
    <t>Plan de Negocio</t>
  </si>
  <si>
    <t>Identificación de Riesgos</t>
  </si>
  <si>
    <t>Plan de Estrés</t>
  </si>
  <si>
    <t>Plantificación de capital</t>
  </si>
  <si>
    <t>Gobernanza</t>
  </si>
  <si>
    <t>Seguimiento del ICAAP</t>
  </si>
  <si>
    <t>Coherencia de Procesos</t>
  </si>
  <si>
    <t>Trazabilidad de los datos y Sistemas de Información</t>
  </si>
  <si>
    <t>Comunicación</t>
  </si>
  <si>
    <t>SI</t>
  </si>
  <si>
    <t>SEP22</t>
  </si>
  <si>
    <t>JUN22</t>
  </si>
  <si>
    <t>MAR22</t>
  </si>
  <si>
    <t>ES</t>
  </si>
  <si>
    <t>PT</t>
  </si>
  <si>
    <t>IT</t>
  </si>
  <si>
    <t>LU</t>
  </si>
  <si>
    <t>US</t>
  </si>
  <si>
    <t>DE</t>
  </si>
  <si>
    <t>CH</t>
  </si>
  <si>
    <t>NL</t>
  </si>
  <si>
    <t>MX</t>
  </si>
  <si>
    <t>Other countries</t>
  </si>
  <si>
    <t>CN</t>
  </si>
  <si>
    <t>QA</t>
  </si>
  <si>
    <t>SA</t>
  </si>
  <si>
    <t>AE</t>
  </si>
  <si>
    <t xml:space="preserve">                       -</t>
  </si>
  <si>
    <t xml:space="preserve">                  -</t>
  </si>
  <si>
    <t xml:space="preserve">          -</t>
  </si>
  <si>
    <t xml:space="preserve">                           -</t>
  </si>
  <si>
    <t xml:space="preserve">                                                                    -</t>
  </si>
  <si>
    <t>1.4</t>
  </si>
  <si>
    <t>  </t>
  </si>
  <si>
    <t>c3+c4+c5+c8 (1)</t>
  </si>
  <si>
    <t>c9</t>
  </si>
  <si>
    <t>c6+c7 (1)</t>
  </si>
  <si>
    <t>Alcance de emisiones</t>
  </si>
  <si>
    <t>Métrica</t>
  </si>
  <si>
    <t>Escenario de referencia</t>
  </si>
  <si>
    <t>Año base (2021)</t>
  </si>
  <si>
    <t>Objetivo de reducción 2030</t>
  </si>
  <si>
    <t>Acero</t>
  </si>
  <si>
    <t>1+2</t>
  </si>
  <si>
    <r>
      <t>tCO</t>
    </r>
    <r>
      <rPr>
        <sz val="7"/>
        <color theme="1"/>
        <rFont val="Museo Sans 300"/>
        <family val="3"/>
      </rPr>
      <t>2</t>
    </r>
    <r>
      <rPr>
        <sz val="10"/>
        <color theme="1"/>
        <rFont val="Museo Sans 300"/>
        <family val="3"/>
      </rPr>
      <t>e/t-acero</t>
    </r>
  </si>
  <si>
    <t>IEA Net Zero 2050</t>
  </si>
  <si>
    <t>0,624-(25%)</t>
  </si>
  <si>
    <r>
      <t>KgCO</t>
    </r>
    <r>
      <rPr>
        <sz val="7"/>
        <color theme="1"/>
        <rFont val="Museo Sans 300"/>
        <family val="3"/>
      </rPr>
      <t>2</t>
    </r>
    <r>
      <rPr>
        <sz val="10"/>
        <color theme="1"/>
        <rFont val="Museo Sans 300"/>
        <family val="3"/>
      </rPr>
      <t>/Revenue Tonne Kilometer</t>
    </r>
  </si>
  <si>
    <t>0,800 (-37%)</t>
  </si>
  <si>
    <t xml:space="preserve">Carbón </t>
  </si>
  <si>
    <r>
      <t>tICO</t>
    </r>
    <r>
      <rPr>
        <sz val="7"/>
        <color theme="1"/>
        <rFont val="Museo Sans 300"/>
        <family val="3"/>
      </rPr>
      <t>2</t>
    </r>
    <r>
      <rPr>
        <sz val="10"/>
        <color theme="1"/>
        <rFont val="Museo Sans 300"/>
        <family val="3"/>
      </rPr>
      <t>e</t>
    </r>
  </si>
  <si>
    <t>Plan de salida de financiación en 2030</t>
  </si>
  <si>
    <t>Plan de salida de financiación en 2030 (-100%)</t>
  </si>
  <si>
    <t>Cemento</t>
  </si>
  <si>
    <r>
      <t>tCO</t>
    </r>
    <r>
      <rPr>
        <sz val="7"/>
        <color theme="1"/>
        <rFont val="Museo Sans 300"/>
        <family val="3"/>
      </rPr>
      <t>2</t>
    </r>
    <r>
      <rPr>
        <sz val="10"/>
        <color theme="1"/>
        <rFont val="Museo Sans 300"/>
        <family val="3"/>
      </rPr>
      <t>e/t-cemento</t>
    </r>
  </si>
  <si>
    <t>0,566 (-20%)</t>
  </si>
  <si>
    <r>
      <t>Tabla 76</t>
    </r>
    <r>
      <rPr>
        <b/>
        <sz val="11"/>
        <color theme="1"/>
        <rFont val="Arial"/>
        <family val="2"/>
      </rPr>
      <t xml:space="preserve"> - Cartera Bancaria - Indicadores del riesgo de transición potencial ligado al cambio climático: Calidad crediticia de las exposiciones por sector, emisiones y vencimiento residual</t>
    </r>
  </si>
  <si>
    <r>
      <t>Tabla 78</t>
    </r>
    <r>
      <rPr>
        <b/>
        <sz val="11"/>
        <color theme="1"/>
        <rFont val="Arial"/>
        <family val="2"/>
      </rPr>
      <t xml:space="preserve"> - Cartera Bancaria - Indicadores del riesgo de transición potencial ligado al cambio climático: Préstamos garantizados por bienes inmuebles - Eficiencia energética de las garantías reales</t>
    </r>
  </si>
  <si>
    <r>
      <t>Tabla 79</t>
    </r>
    <r>
      <rPr>
        <b/>
        <sz val="11"/>
        <color theme="1"/>
        <rFont val="Arial"/>
        <family val="2"/>
      </rPr>
      <t xml:space="preserve"> - Cartera Bancaria - Indicadores del riesgo de transición potencial ligado al cambio climático: métricas de alineamiento</t>
    </r>
  </si>
  <si>
    <r>
      <t>Tabla 80</t>
    </r>
    <r>
      <rPr>
        <b/>
        <sz val="11"/>
        <color theme="1"/>
        <rFont val="Arial"/>
        <family val="2"/>
      </rPr>
      <t xml:space="preserve"> - Cartera bancaria - Indicadores del riesgo de transición potencial ligado al cambio climático: Exposiciones frente a las veinte empresas con mayores emisiones de carbono</t>
    </r>
  </si>
  <si>
    <r>
      <t>Tabla 81</t>
    </r>
    <r>
      <rPr>
        <b/>
        <sz val="11"/>
        <color theme="1"/>
        <rFont val="Arial"/>
        <family val="2"/>
      </rPr>
      <t xml:space="preserve"> - Cartera bancaria - Indicadores del riesgo físico potencial ligado al cambio climático: Exposiciones sujetas al riesgo físico</t>
    </r>
  </si>
  <si>
    <r>
      <t>Tabla 82</t>
    </r>
    <r>
      <rPr>
        <b/>
        <sz val="11"/>
        <color theme="1"/>
        <rFont val="Arial"/>
        <family val="2"/>
      </rPr>
      <t xml:space="preserve"> - Otras medidas de mitigación del cambio climático no incluidas en el Reglamento (UE) 2020/852</t>
    </r>
  </si>
  <si>
    <t>Préstamos garantizados por bienes inmuebles residenciales</t>
  </si>
  <si>
    <t>Préstamos garantizados por bienes inmuebles comerciales</t>
  </si>
  <si>
    <t>Garantías recuperadas</t>
  </si>
  <si>
    <t>Otros sectores importantes</t>
  </si>
  <si>
    <t>Importe en libros bruto (MM EUR)</t>
  </si>
  <si>
    <t>Entidades financieras</t>
  </si>
  <si>
    <t>Bonos vinculados a los Green Bond Principles</t>
  </si>
  <si>
    <t xml:space="preserve">   De los cuales, bonos colateralizados por bienes inmuebles comerciales</t>
  </si>
  <si>
    <t>Otras contrapartes</t>
  </si>
  <si>
    <t>Préstamos clasificados como Sustainability Linked Loans</t>
  </si>
  <si>
    <t xml:space="preserve">   De los cuales, préstamos colateralizados por bienes inmuebles comerciales</t>
  </si>
  <si>
    <t xml:space="preserve">   De los cuales, préstamos colateralizados por bienes inmuebles residenciales</t>
  </si>
  <si>
    <t xml:space="preserve">   De los cuales, préstamos de reforma de vivienda</t>
  </si>
  <si>
    <t>Tabla 76</t>
  </si>
  <si>
    <t>Tabla 78</t>
  </si>
  <si>
    <r>
      <rPr>
        <b/>
        <sz val="12"/>
        <color rgb="FF5B87DA"/>
        <rFont val="Arial"/>
        <family val="2"/>
      </rPr>
      <t>Tabla 67.</t>
    </r>
    <r>
      <rPr>
        <b/>
        <sz val="11"/>
        <color theme="1"/>
        <rFont val="Arial"/>
        <family val="2"/>
      </rPr>
      <t xml:space="preserve"> Niveles de atribución.</t>
    </r>
  </si>
  <si>
    <t>Tabla 79</t>
  </si>
  <si>
    <t>Tabla 80</t>
  </si>
  <si>
    <t>Tabla 81</t>
  </si>
  <si>
    <t>Tabla 82</t>
  </si>
  <si>
    <t>Otras medidas de mitigación del cambio climático no incluidas en el Reglamento (UE) 2020/852</t>
  </si>
  <si>
    <t>INSTRUMENTOS DE CAPITAL NO INCLUIDOS EN LA CARTERA DE NEGOCIACIÓN</t>
  </si>
  <si>
    <t>2022</t>
  </si>
  <si>
    <t>2021</t>
  </si>
  <si>
    <t>Instrumentos de capital cotizados en mercados organizados</t>
  </si>
  <si>
    <t>Instrumentos de capital no cotizados en mercados organizados</t>
  </si>
  <si>
    <t>Método Estándar</t>
  </si>
  <si>
    <t>Otros métodos</t>
  </si>
  <si>
    <t>No Derivados</t>
  </si>
  <si>
    <t>Derivados</t>
  </si>
  <si>
    <t>Activos financieros no distinados a negociación valorados obligatoriamente a VR con cambios en resultados</t>
  </si>
  <si>
    <t>Cotizados</t>
  </si>
  <si>
    <t>No cotizados</t>
  </si>
  <si>
    <t>otros Intrumentos de Capital</t>
  </si>
  <si>
    <t>Inversiones en dependientes, negocios conjuntos y asociadas</t>
  </si>
  <si>
    <t>Anexo II.5</t>
  </si>
  <si>
    <t>Información cualitativa sobre riesgo medioambiental</t>
  </si>
  <si>
    <t>Anexo I.6</t>
  </si>
  <si>
    <t>Información cualitativa sobre riesgo social</t>
  </si>
  <si>
    <t>ESG 1 - Cartera Bancaria - Indicadores del riesgo de transición potencial ligado al cambio climático: Calidad crediticia de las exposiciones por sector, emisiones y vencimiento residual</t>
  </si>
  <si>
    <t>ESG 2 - Cartera Bancaria - Indicadores del riesgo de transición potencial ligado al cambio climático: Préstamos garantizados por bienes inmuebles - Eficiencia energética de las garantías reales</t>
  </si>
  <si>
    <t>ESG 3 - Cartera Bancaria - Indicadores del riesgo de transición potencial ligado al cambio climático: métricas de alineamiento</t>
  </si>
  <si>
    <t>Plantilla 4</t>
  </si>
  <si>
    <t>ESG 4 - Cartera bancaria - Indicadores del riesgo de transición potencial ligado al cambio climático: Exposiciones frente a las veinte empresas con mayores emisiones de carbono</t>
  </si>
  <si>
    <t>Plantilla 5</t>
  </si>
  <si>
    <t>ESG 5 - Cartera bancaria - Indicadores del riesgo físico potencial ligado al cambio climático: Exposiciones sujetas al riesgo físico</t>
  </si>
  <si>
    <t>Plantilla 10</t>
  </si>
  <si>
    <t>ESG 10 - Otras medidas de mitigación del cambio climático no incluidas en el Reglamento (UE) 2020/852</t>
  </si>
  <si>
    <r>
      <rPr>
        <b/>
        <sz val="12"/>
        <color rgb="FF5B87DA"/>
        <rFont val="Arial"/>
        <family val="2"/>
      </rPr>
      <t>Anexo IV.</t>
    </r>
    <r>
      <rPr>
        <b/>
        <sz val="12"/>
        <color theme="1"/>
        <rFont val="Arial"/>
        <family val="2"/>
      </rPr>
      <t xml:space="preserve"> </t>
    </r>
    <r>
      <rPr>
        <b/>
        <sz val="11"/>
        <color theme="1"/>
        <rFont val="Arial"/>
        <family val="2"/>
      </rPr>
      <t>ITS on Pillar disclosures on ESG risk. Reglamento de Ejecución (UE) 2022/2453</t>
    </r>
  </si>
  <si>
    <t>ITS on Pillar disclosures on ESG risk. Reglamento de Ejecución (UE) 2022/2453</t>
  </si>
  <si>
    <t>G - Comercio al por mayor y al por menor reparación de vehículos de motor y motocicletas</t>
  </si>
  <si>
    <t>Second</t>
  </si>
  <si>
    <t>Cambio &lt; 1% en ratios LCR en tablas LIQ1 y KM1
Actualización de la tabla CQ5 debido a un intercambio de valores entre "Actividades Financieras y de Seguros" y "Actividades Inmobiliarias". El documento estaba correcto
Actualizada tabla 2 ESG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</si>
</sst>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43" formatCode="_-* #,##0.00_-;\-* #,##0.00_-;_-* &quot;-&quot;??_-;_-@_-"/>
    <numFmt numFmtId="164" formatCode="_-* #,##0.00\ [$€-1]_-;\-* #,##0.00\ [$€-1]_-;_-* &quot;-&quot;??\ [$€-1]_-"/>
    <numFmt numFmtId="165" formatCode="_-* #,##0\ _€_-;\-* #,##0\ _€_-;_-* &quot;-&quot;??\ _€_-;_-@_-"/>
    <numFmt numFmtId="166" formatCode="0_ ;\-0\ "/>
    <numFmt numFmtId="167" formatCode="#,##0;\(#,##0\);&quot;-&quot;"/>
    <numFmt numFmtId="168" formatCode="#,##0;\-#,##0;&quot;&quot;"/>
    <numFmt numFmtId="169" formatCode="#,##0_ ;\-#,##0\ "/>
    <numFmt numFmtId="170" formatCode="0000"/>
    <numFmt numFmtId="171" formatCode="_(* #,##0_);_(* \(#,##0\);_(* &quot;-&quot;_);_(@_)"/>
    <numFmt numFmtId="172" formatCode="_(&quot;$&quot;* #,##0.00_);_(&quot;$&quot;* \(#,##0.00\);_(&quot;$&quot;* &quot;-&quot;??_);_(@_)"/>
    <numFmt numFmtId="173" formatCode="#,##0;\(#,##0\);&quot;-&quot;;_(@_)"/>
    <numFmt numFmtId="174" formatCode="#0%;&quot;-&quot;#0%;&quot;-&quot;"/>
    <numFmt numFmtId="175" formatCode="#,##0.0"/>
    <numFmt numFmtId="176" formatCode="#,##0.00###"/>
    <numFmt numFmtId="177" formatCode="#,##0.000_ ;\-#,##0.000\ "/>
    <numFmt numFmtId="178" formatCode="#,##0.00_ ;\-#,##0.00\ "/>
  </numFmts>
  <fonts count="171">
    <font>
      <sz val="11"/>
      <color theme="1"/>
      <name val="Calibri"/>
      <family val="2"/>
      <scheme val="minor"/>
    </font>
    <font>
      <u/>
      <sz val="11"/>
      <color theme="10"/>
      <name val="Calibri"/>
      <family val="2"/>
      <scheme val="minor"/>
    </font>
    <font>
      <sz val="11"/>
      <color theme="1"/>
      <name val="Arial"/>
      <family val="2"/>
    </font>
    <font>
      <b/>
      <sz val="11"/>
      <color theme="4" tint="-0.249977111117893"/>
      <name val="Arial"/>
      <family val="2"/>
    </font>
    <font>
      <sz val="11"/>
      <color theme="4" tint="-0.249977111117893"/>
      <name val="Arial"/>
      <family val="2"/>
    </font>
    <font>
      <b/>
      <sz val="11"/>
      <color theme="0"/>
      <name val="Arial"/>
      <family val="2"/>
    </font>
    <font>
      <sz val="11"/>
      <color theme="0"/>
      <name val="Arial"/>
      <family val="2"/>
    </font>
    <font>
      <b/>
      <sz val="11"/>
      <color theme="1"/>
      <name val="Arial"/>
      <family val="2"/>
    </font>
    <font>
      <b/>
      <sz val="24"/>
      <color theme="0"/>
      <name val="Arial"/>
      <family val="2"/>
    </font>
    <font>
      <b/>
      <sz val="24"/>
      <color rgb="FF5B87DA"/>
      <name val="Arial"/>
      <family val="2"/>
    </font>
    <font>
      <b/>
      <sz val="12"/>
      <color rgb="FF5B87DA"/>
      <name val="Arial"/>
      <family val="2"/>
    </font>
    <font>
      <b/>
      <sz val="11"/>
      <color rgb="FF5B87DA"/>
      <name val="Arial"/>
      <family val="2"/>
    </font>
    <font>
      <b/>
      <sz val="10"/>
      <color theme="1"/>
      <name val="Arial"/>
      <family val="2"/>
    </font>
    <font>
      <sz val="11"/>
      <color theme="1"/>
      <name val="Calibri"/>
      <family val="2"/>
      <scheme val="minor"/>
    </font>
    <font>
      <sz val="10"/>
      <name val="Courier"/>
      <family val="3"/>
    </font>
    <font>
      <sz val="10"/>
      <color theme="1"/>
      <name val="Calibri"/>
      <family val="2"/>
      <scheme val="minor"/>
    </font>
    <font>
      <sz val="10"/>
      <color rgb="FF000000"/>
      <name val="Times New Roman"/>
      <family val="1"/>
    </font>
    <font>
      <sz val="9"/>
      <color theme="1"/>
      <name val="Calibri"/>
      <family val="2"/>
      <scheme val="minor"/>
    </font>
    <font>
      <sz val="9"/>
      <color theme="1"/>
      <name val="Arial"/>
      <family val="2"/>
    </font>
    <font>
      <sz val="9"/>
      <name val="Arial"/>
      <family val="2"/>
    </font>
    <font>
      <b/>
      <sz val="9"/>
      <color rgb="FF666666"/>
      <name val="Arial"/>
      <family val="2"/>
    </font>
    <font>
      <sz val="9"/>
      <color rgb="FF08467A"/>
      <name val="Arial"/>
      <family val="2"/>
    </font>
    <font>
      <b/>
      <sz val="9"/>
      <color rgb="FF5B87DA"/>
      <name val="Arial"/>
      <family val="2"/>
    </font>
    <font>
      <sz val="9"/>
      <color rgb="FF004481"/>
      <name val="Arial"/>
      <family val="2"/>
    </font>
    <font>
      <sz val="9"/>
      <color rgb="FF5B87DA"/>
      <name val="Arial"/>
      <family val="2"/>
    </font>
    <font>
      <sz val="9"/>
      <color rgb="FF4F81BD"/>
      <name val="Arial"/>
      <family val="2"/>
    </font>
    <font>
      <sz val="9"/>
      <color rgb="FF666666"/>
      <name val="Arial"/>
      <family val="2"/>
    </font>
    <font>
      <b/>
      <sz val="9"/>
      <color theme="0"/>
      <name val="Arial"/>
      <family val="2"/>
    </font>
    <font>
      <b/>
      <sz val="10"/>
      <color rgb="FF5B87DA"/>
      <name val="Arial"/>
      <family val="2"/>
    </font>
    <font>
      <b/>
      <sz val="10"/>
      <color theme="0"/>
      <name val="Arial"/>
      <family val="2"/>
    </font>
    <font>
      <b/>
      <sz val="9"/>
      <color theme="1"/>
      <name val="Arial"/>
      <family val="2"/>
    </font>
    <font>
      <b/>
      <sz val="12"/>
      <color rgb="FF002060"/>
      <name val="Arial"/>
      <family val="2"/>
    </font>
    <font>
      <sz val="12"/>
      <color rgb="FF5B87DA"/>
      <name val="Arial"/>
      <family val="2"/>
    </font>
    <font>
      <sz val="11"/>
      <name val="Arial"/>
      <family val="2"/>
    </font>
    <font>
      <sz val="10"/>
      <color theme="1"/>
      <name val="Arial"/>
      <family val="2"/>
    </font>
    <font>
      <sz val="10"/>
      <color rgb="FF5B87DA"/>
      <name val="Arial"/>
      <family val="2"/>
    </font>
    <font>
      <sz val="10"/>
      <name val="Arial"/>
      <family val="2"/>
    </font>
    <font>
      <sz val="9"/>
      <color theme="4"/>
      <name val="Arial"/>
      <family val="2"/>
    </font>
    <font>
      <b/>
      <sz val="9"/>
      <name val="Arial"/>
      <family val="2"/>
    </font>
    <font>
      <b/>
      <sz val="14"/>
      <color rgb="FF5B87DA"/>
      <name val="Arial"/>
      <family val="2"/>
    </font>
    <font>
      <sz val="8"/>
      <color theme="1"/>
      <name val="Arial"/>
      <family val="2"/>
    </font>
    <font>
      <b/>
      <sz val="8"/>
      <color rgb="FF5B87DA"/>
      <name val="Arial"/>
      <family val="2"/>
    </font>
    <font>
      <sz val="8"/>
      <color theme="4" tint="-0.249977111117893"/>
      <name val="Arial"/>
      <family val="2"/>
    </font>
    <font>
      <b/>
      <sz val="8"/>
      <color theme="1"/>
      <name val="Arial"/>
      <family val="2"/>
    </font>
    <font>
      <sz val="12"/>
      <color rgb="FF5B8AD7"/>
      <name val="Arial"/>
      <family val="2"/>
    </font>
    <font>
      <b/>
      <sz val="10"/>
      <color rgb="FF5B8AD7"/>
      <name val="Arial"/>
      <family val="2"/>
    </font>
    <font>
      <b/>
      <strike/>
      <sz val="10"/>
      <color rgb="FF5B8AD7"/>
      <name val="Arial"/>
      <family val="2"/>
    </font>
    <font>
      <b/>
      <sz val="11"/>
      <color rgb="FF5B8AD7"/>
      <name val="Arial"/>
      <family val="2"/>
    </font>
    <font>
      <sz val="11"/>
      <color rgb="FF5B8AD7"/>
      <name val="Arial"/>
      <family val="2"/>
    </font>
    <font>
      <sz val="8"/>
      <name val="Arial"/>
      <family val="2"/>
    </font>
    <font>
      <i/>
      <sz val="8"/>
      <name val="Arial"/>
      <family val="2"/>
    </font>
    <font>
      <sz val="9"/>
      <color rgb="FF2E2E2E"/>
      <name val="Arial"/>
      <family val="2"/>
    </font>
    <font>
      <b/>
      <sz val="9"/>
      <color rgb="FF2E2E2E"/>
      <name val="Arial"/>
      <family val="2"/>
    </font>
    <font>
      <b/>
      <i/>
      <sz val="9"/>
      <color rgb="FF2E2E2E"/>
      <name val="Arial"/>
      <family val="2"/>
    </font>
    <font>
      <sz val="8"/>
      <color indexed="8"/>
      <name val="Microsoft Sans Serif"/>
      <family val="2"/>
    </font>
    <font>
      <sz val="8"/>
      <color theme="1"/>
      <name val="Microsoft Sans Serif"/>
      <family val="2"/>
    </font>
    <font>
      <sz val="10"/>
      <color rgb="FF5B8AD7"/>
      <name val="Arial"/>
      <family val="2"/>
    </font>
    <font>
      <sz val="10"/>
      <color theme="0"/>
      <name val="Arial"/>
      <family val="2"/>
    </font>
    <font>
      <sz val="11"/>
      <color rgb="FF4F81BD"/>
      <name val="Arial"/>
      <family val="2"/>
    </font>
    <font>
      <b/>
      <sz val="11"/>
      <color rgb="FF000000"/>
      <name val="Arial"/>
      <family val="2"/>
    </font>
    <font>
      <sz val="10"/>
      <color rgb="FF000000"/>
      <name val="Arial"/>
      <family val="2"/>
    </font>
    <font>
      <sz val="9"/>
      <color rgb="FF5B8AD7"/>
      <name val="Arial"/>
      <family val="2"/>
    </font>
    <font>
      <b/>
      <sz val="16"/>
      <color rgb="FF5B8AD7"/>
      <name val="Arial"/>
      <family val="2"/>
    </font>
    <font>
      <i/>
      <sz val="9"/>
      <name val="Arial"/>
      <family val="2"/>
    </font>
    <font>
      <b/>
      <sz val="8.5"/>
      <color theme="0"/>
      <name val="Arial"/>
      <family val="2"/>
    </font>
    <font>
      <i/>
      <sz val="10"/>
      <name val="Arial"/>
      <family val="2"/>
    </font>
    <font>
      <b/>
      <sz val="10"/>
      <color rgb="FF000000"/>
      <name val="Arial"/>
      <family val="2"/>
    </font>
    <font>
      <u/>
      <sz val="10"/>
      <name val="Arial"/>
      <family val="2"/>
    </font>
    <font>
      <b/>
      <sz val="10"/>
      <name val="Arial"/>
      <family val="2"/>
    </font>
    <font>
      <sz val="9"/>
      <color rgb="FF000000"/>
      <name val="Arial"/>
      <family val="2"/>
    </font>
    <font>
      <sz val="8"/>
      <color rgb="FF5B8AD7"/>
      <name val="Arial"/>
      <family val="2"/>
    </font>
    <font>
      <b/>
      <sz val="8"/>
      <name val="Arial"/>
      <family val="2"/>
    </font>
    <font>
      <b/>
      <sz val="9"/>
      <color rgb="FF5B8AD7"/>
      <name val="Arial"/>
      <family val="2"/>
    </font>
    <font>
      <sz val="11"/>
      <color theme="1"/>
      <name val="Calibri"/>
      <family val="2"/>
      <charset val="238"/>
      <scheme val="minor"/>
    </font>
    <font>
      <sz val="11"/>
      <color indexed="8"/>
      <name val="Calibri"/>
      <family val="2"/>
    </font>
    <font>
      <sz val="9"/>
      <color indexed="8"/>
      <name val="Arial"/>
      <family val="2"/>
    </font>
    <font>
      <sz val="9"/>
      <color theme="0"/>
      <name val="Arial"/>
      <family val="2"/>
    </font>
    <font>
      <i/>
      <sz val="9"/>
      <color rgb="FF000000"/>
      <name val="Arial"/>
      <family val="2"/>
    </font>
    <font>
      <u/>
      <sz val="9"/>
      <color rgb="FF008080"/>
      <name val="Arial"/>
      <family val="2"/>
    </font>
    <font>
      <b/>
      <sz val="9"/>
      <color indexed="8"/>
      <name val="Arial"/>
      <family val="2"/>
    </font>
    <font>
      <i/>
      <sz val="9"/>
      <color theme="1"/>
      <name val="Arial"/>
      <family val="2"/>
    </font>
    <font>
      <sz val="12"/>
      <color theme="1"/>
      <name val="Calibri"/>
      <family val="2"/>
      <scheme val="minor"/>
    </font>
    <font>
      <sz val="8"/>
      <color theme="1"/>
      <name val="Calibri"/>
      <family val="2"/>
      <scheme val="minor"/>
    </font>
    <font>
      <sz val="8"/>
      <color rgb="FF5B87DA"/>
      <name val="Arial"/>
      <family val="2"/>
    </font>
    <font>
      <b/>
      <sz val="8.5"/>
      <name val="Arial"/>
      <family val="2"/>
    </font>
    <font>
      <sz val="8.5"/>
      <name val="Arial"/>
      <family val="2"/>
    </font>
    <font>
      <i/>
      <sz val="8.5"/>
      <name val="Arial"/>
      <family val="2"/>
    </font>
    <font>
      <b/>
      <sz val="11"/>
      <color theme="1"/>
      <name val="Calibri"/>
      <family val="2"/>
      <scheme val="minor"/>
    </font>
    <font>
      <sz val="11"/>
      <color theme="0"/>
      <name val="Calibri"/>
      <family val="2"/>
      <scheme val="minor"/>
    </font>
    <font>
      <sz val="10"/>
      <name val="Arial"/>
      <family val="2"/>
      <charset val="162"/>
    </font>
    <font>
      <vertAlign val="superscript"/>
      <sz val="8"/>
      <name val="Arial"/>
      <family val="2"/>
    </font>
    <font>
      <b/>
      <sz val="12"/>
      <color rgb="FF5B8AD7"/>
      <name val="Arial"/>
      <family val="2"/>
    </font>
    <font>
      <b/>
      <sz val="14"/>
      <color rgb="FF5B8AD7"/>
      <name val="Arial"/>
      <family val="2"/>
    </font>
    <font>
      <sz val="12"/>
      <color theme="1"/>
      <name val="Arial"/>
      <family val="2"/>
    </font>
    <font>
      <sz val="8.5"/>
      <color theme="1"/>
      <name val="Arial"/>
      <family val="2"/>
    </font>
    <font>
      <b/>
      <i/>
      <sz val="11"/>
      <color theme="0"/>
      <name val="Arial"/>
      <family val="2"/>
    </font>
    <font>
      <i/>
      <sz val="10"/>
      <color theme="1"/>
      <name val="Arial"/>
      <family val="2"/>
    </font>
    <font>
      <b/>
      <i/>
      <sz val="10"/>
      <color theme="1"/>
      <name val="Arial"/>
      <family val="2"/>
    </font>
    <font>
      <b/>
      <i/>
      <sz val="10"/>
      <color theme="0"/>
      <name val="Arial"/>
      <family val="2"/>
    </font>
    <font>
      <sz val="10"/>
      <color rgb="FF2F5773"/>
      <name val="Arial"/>
      <family val="2"/>
    </font>
    <font>
      <sz val="14"/>
      <color rgb="FF5B8AD7"/>
      <name val="Arial"/>
      <family val="2"/>
    </font>
    <font>
      <i/>
      <sz val="11"/>
      <name val="Arial"/>
      <family val="2"/>
    </font>
    <font>
      <sz val="12"/>
      <name val="Arial"/>
      <family val="2"/>
    </font>
    <font>
      <b/>
      <sz val="11"/>
      <name val="Arial"/>
      <family val="2"/>
    </font>
    <font>
      <sz val="11"/>
      <color rgb="FF000000"/>
      <name val="Arial"/>
      <family val="2"/>
    </font>
    <font>
      <sz val="8.5"/>
      <color rgb="FF5B8AD7"/>
      <name val="Arial"/>
      <family val="2"/>
    </font>
    <font>
      <b/>
      <sz val="12"/>
      <color theme="1"/>
      <name val="Arial"/>
      <family val="2"/>
    </font>
    <font>
      <sz val="10"/>
      <color theme="0"/>
      <name val="Calibri"/>
      <family val="2"/>
      <scheme val="minor"/>
    </font>
    <font>
      <b/>
      <sz val="16"/>
      <color theme="0"/>
      <name val="Arial"/>
      <family val="2"/>
    </font>
    <font>
      <b/>
      <sz val="16"/>
      <color theme="1"/>
      <name val="Arial"/>
      <family val="2"/>
    </font>
    <font>
      <b/>
      <sz val="16"/>
      <color rgb="FF5B87DA"/>
      <name val="Arial"/>
      <family val="2"/>
    </font>
    <font>
      <b/>
      <sz val="11"/>
      <color rgb="FF5B87DA"/>
      <name val="Calibri"/>
      <family val="2"/>
      <scheme val="minor"/>
    </font>
    <font>
      <b/>
      <sz val="36"/>
      <color theme="0"/>
      <name val="Arial"/>
      <family val="2"/>
    </font>
    <font>
      <sz val="16"/>
      <color rgb="FF5B8AD7"/>
      <name val="Arial"/>
      <family val="2"/>
    </font>
    <font>
      <b/>
      <sz val="10"/>
      <color theme="1"/>
      <name val="Calibri"/>
      <family val="2"/>
      <scheme val="minor"/>
    </font>
    <font>
      <sz val="10"/>
      <color rgb="FFFF0000"/>
      <name val="Arial"/>
      <family val="2"/>
    </font>
    <font>
      <b/>
      <i/>
      <sz val="10"/>
      <color rgb="FF5B87DA"/>
      <name val="Arial"/>
      <family val="2"/>
    </font>
    <font>
      <b/>
      <sz val="12"/>
      <name val="Arial"/>
      <family val="2"/>
    </font>
    <font>
      <b/>
      <i/>
      <sz val="12"/>
      <color rgb="FF5B87DA"/>
      <name val="Arial"/>
      <family val="2"/>
    </font>
    <font>
      <b/>
      <sz val="9"/>
      <color rgb="FFFFFFFF"/>
      <name val="Arial"/>
      <family val="2"/>
    </font>
    <font>
      <i/>
      <sz val="8"/>
      <color rgb="FF5B87DA"/>
      <name val="Arial"/>
      <family val="2"/>
    </font>
    <font>
      <b/>
      <i/>
      <sz val="8"/>
      <color rgb="FF5B87DA"/>
      <name val="Arial"/>
      <family val="2"/>
    </font>
    <font>
      <sz val="11"/>
      <color rgb="FF5B87DA"/>
      <name val="Arial"/>
      <family val="2"/>
    </font>
    <font>
      <sz val="9"/>
      <color rgb="FF5B87DA"/>
      <name val="Calibri"/>
      <family val="2"/>
      <scheme val="minor"/>
    </font>
    <font>
      <b/>
      <sz val="8.5"/>
      <color theme="1"/>
      <name val="Arial"/>
      <family val="2"/>
    </font>
    <font>
      <b/>
      <sz val="9"/>
      <color rgb="FF000000"/>
      <name val="Arial"/>
      <family val="2"/>
    </font>
    <font>
      <b/>
      <i/>
      <sz val="9"/>
      <color theme="1"/>
      <name val="Arial"/>
      <family val="2"/>
    </font>
    <font>
      <sz val="8"/>
      <color rgb="FF000000"/>
      <name val="Arial"/>
      <family val="2"/>
    </font>
    <font>
      <sz val="8"/>
      <color rgb="FF5B87DA"/>
      <name val="Calibri"/>
      <family val="2"/>
      <scheme val="minor"/>
    </font>
    <font>
      <b/>
      <i/>
      <sz val="9"/>
      <name val="Arial"/>
      <family val="2"/>
    </font>
    <font>
      <b/>
      <sz val="9"/>
      <color rgb="FF004481"/>
      <name val="Arial"/>
      <family val="2"/>
    </font>
    <font>
      <b/>
      <u/>
      <sz val="10"/>
      <name val="Arial"/>
      <family val="2"/>
    </font>
    <font>
      <sz val="9"/>
      <color theme="1"/>
      <name val="Museo Sans 300"/>
      <family val="3"/>
    </font>
    <font>
      <sz val="9"/>
      <color theme="0"/>
      <name val="Calibri"/>
      <family val="2"/>
      <scheme val="minor"/>
    </font>
    <font>
      <b/>
      <sz val="11"/>
      <color theme="4"/>
      <name val="Arial"/>
      <family val="2"/>
    </font>
    <font>
      <sz val="10"/>
      <color rgb="FF666666"/>
      <name val="Museo Sans 300"/>
      <family val="3"/>
    </font>
    <font>
      <sz val="8"/>
      <color rgb="FF666666"/>
      <name val="BBVABentonSans"/>
      <family val="3"/>
    </font>
    <font>
      <b/>
      <i/>
      <sz val="9"/>
      <color rgb="FF000000"/>
      <name val="Arial"/>
      <family val="2"/>
    </font>
    <font>
      <sz val="7"/>
      <color theme="1"/>
      <name val="Arial"/>
      <family val="2"/>
    </font>
    <font>
      <b/>
      <u/>
      <sz val="11"/>
      <color theme="10"/>
      <name val="Arial"/>
      <family val="2"/>
    </font>
    <font>
      <u/>
      <sz val="11"/>
      <color theme="10"/>
      <name val="Arial"/>
      <family val="2"/>
    </font>
    <font>
      <sz val="10"/>
      <color theme="1"/>
      <name val="Museo Sans 300"/>
      <family val="3"/>
    </font>
    <font>
      <i/>
      <sz val="10"/>
      <color rgb="FFAA322F"/>
      <name val="Arial"/>
      <family val="2"/>
    </font>
    <font>
      <b/>
      <sz val="10"/>
      <color rgb="FFAA322F"/>
      <name val="Arial"/>
      <family val="2"/>
    </font>
    <font>
      <b/>
      <i/>
      <sz val="9"/>
      <color indexed="8"/>
      <name val="Arial"/>
      <family val="2"/>
    </font>
    <font>
      <sz val="7"/>
      <color theme="1"/>
      <name val="Museo Sans 300"/>
      <family val="3"/>
    </font>
    <font>
      <b/>
      <sz val="12"/>
      <color rgb="FF5B8AD7"/>
      <name val="Museo Sans 500"/>
      <family val="3"/>
    </font>
    <font>
      <b/>
      <sz val="10"/>
      <color rgb="FF5B8AD7"/>
      <name val="Museo Sans 300"/>
      <family val="3"/>
    </font>
    <font>
      <sz val="12"/>
      <color rgb="FF5B8AD7"/>
      <name val="Museo Sans 500"/>
      <family val="3"/>
    </font>
    <font>
      <sz val="11"/>
      <color theme="0"/>
      <name val="Museo Sans 300"/>
      <family val="3"/>
    </font>
    <font>
      <sz val="10"/>
      <color theme="0"/>
      <name val="Museo Sans 300"/>
      <family val="3"/>
    </font>
    <font>
      <b/>
      <sz val="10"/>
      <color theme="0"/>
      <name val="Museo Sans 300"/>
      <family val="3"/>
    </font>
    <font>
      <sz val="10"/>
      <color rgb="FF0070C0"/>
      <name val="Museo Sans 300"/>
      <family val="3"/>
    </font>
    <font>
      <sz val="10"/>
      <name val="Museo Sans 300"/>
      <family val="3"/>
    </font>
    <font>
      <b/>
      <sz val="11"/>
      <color theme="0"/>
      <name val="Museo Sans 300"/>
      <family val="3"/>
    </font>
    <font>
      <sz val="10"/>
      <name val="Santander Text"/>
      <family val="2"/>
    </font>
    <font>
      <sz val="11"/>
      <color rgb="FF0070C0"/>
      <name val="Calibri"/>
      <family val="2"/>
      <scheme val="minor"/>
    </font>
    <font>
      <sz val="11"/>
      <name val="Museo 100"/>
      <family val="3"/>
    </font>
    <font>
      <sz val="10"/>
      <color theme="1"/>
      <name val="Santander Text"/>
      <family val="2"/>
    </font>
    <font>
      <sz val="10"/>
      <name val="Museo 100"/>
      <family val="3"/>
    </font>
    <font>
      <sz val="12"/>
      <color theme="1"/>
      <name val="Museo Sans 500"/>
      <family val="3"/>
    </font>
    <font>
      <b/>
      <sz val="12"/>
      <color rgb="FF5B8AD7"/>
      <name val="Museo Sans 300"/>
      <family val="3"/>
    </font>
    <font>
      <sz val="11"/>
      <name val="Calibri"/>
      <family val="2"/>
      <scheme val="minor"/>
    </font>
    <font>
      <sz val="11"/>
      <color rgb="FF5B8AD7"/>
      <name val="Museo Sans 500"/>
      <family val="3"/>
    </font>
    <font>
      <sz val="11"/>
      <name val="Museo Sans 300"/>
      <family val="3"/>
    </font>
    <font>
      <sz val="11"/>
      <color rgb="FF000000"/>
      <name val="Calibri"/>
      <family val="2"/>
    </font>
    <font>
      <b/>
      <sz val="9"/>
      <color rgb="FFFFFFFF"/>
      <name val="Museo Sans 300"/>
      <family val="3"/>
    </font>
    <font>
      <b/>
      <sz val="9"/>
      <color rgb="FF1F497D"/>
      <name val="Museo Sans 300"/>
      <family val="3"/>
    </font>
    <font>
      <sz val="9"/>
      <color rgb="FF1F497D"/>
      <name val="Museo Sans 300"/>
      <family val="3"/>
    </font>
    <font>
      <sz val="11"/>
      <color rgb="FF1F497D"/>
      <name val="Calibri"/>
      <family val="2"/>
    </font>
    <font>
      <sz val="9"/>
      <color rgb="FF000000"/>
      <name val="Museo Sans 300"/>
      <family val="3"/>
    </font>
  </fonts>
  <fills count="2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6" tint="0.79998168889431442"/>
        <bgColor indexed="64"/>
      </patternFill>
    </fill>
    <fill>
      <patternFill patternType="solid">
        <fgColor rgb="FF5B8AD7"/>
        <bgColor indexed="64"/>
      </patternFill>
    </fill>
    <fill>
      <patternFill patternType="solid">
        <fgColor rgb="FFFFFFFF"/>
        <bgColor indexed="64"/>
      </patternFill>
    </fill>
    <fill>
      <patternFill patternType="solid">
        <fgColor rgb="FFF8F8F8"/>
        <bgColor indexed="64"/>
      </patternFill>
    </fill>
    <fill>
      <patternFill patternType="solid">
        <fgColor theme="0" tint="-4.9989318521683403E-2"/>
        <bgColor theme="0" tint="-4.9989318521683403E-2"/>
      </patternFill>
    </fill>
    <fill>
      <patternFill patternType="darkTrellis">
        <fgColor theme="0" tint="-4.9989318521683403E-2"/>
        <bgColor theme="0" tint="-4.9989318521683403E-2"/>
      </patternFill>
    </fill>
    <fill>
      <patternFill patternType="solid">
        <fgColor rgb="FFF2F2F2"/>
        <bgColor indexed="64"/>
      </patternFill>
    </fill>
    <fill>
      <patternFill patternType="solid">
        <fgColor rgb="FFD8D8D8"/>
        <bgColor indexed="64"/>
      </patternFill>
    </fill>
    <fill>
      <patternFill patternType="solid">
        <fgColor theme="0" tint="-4.9989318521683403E-2"/>
        <bgColor indexed="64"/>
      </patternFill>
    </fill>
    <fill>
      <patternFill patternType="solid">
        <fgColor indexed="31"/>
        <bgColor indexed="64"/>
      </patternFill>
    </fill>
    <fill>
      <patternFill patternType="solid">
        <fgColor theme="0" tint="-0.14999847407452621"/>
        <bgColor indexed="64"/>
      </patternFill>
    </fill>
    <fill>
      <patternFill patternType="solid">
        <fgColor rgb="FFE7E6E6"/>
        <bgColor indexed="64"/>
      </patternFill>
    </fill>
    <fill>
      <patternFill patternType="solid">
        <fgColor indexed="42"/>
        <bgColor indexed="64"/>
      </patternFill>
    </fill>
    <fill>
      <patternFill patternType="solid">
        <fgColor rgb="FF9BC2E6"/>
        <bgColor indexed="64"/>
      </patternFill>
    </fill>
    <fill>
      <patternFill patternType="solid">
        <fgColor indexed="9"/>
        <bgColor indexed="64"/>
      </patternFill>
    </fill>
    <fill>
      <patternFill patternType="solid">
        <fgColor theme="3" tint="0.79998168889431442"/>
        <bgColor indexed="64"/>
      </patternFill>
    </fill>
    <fill>
      <patternFill patternType="solid">
        <fgColor rgb="FF96B4E6"/>
        <bgColor indexed="64"/>
      </patternFill>
    </fill>
    <fill>
      <patternFill patternType="solid">
        <fgColor rgb="FF5B9BD5"/>
        <bgColor indexed="64"/>
      </patternFill>
    </fill>
    <fill>
      <patternFill patternType="solid">
        <fgColor rgb="FFDCE6F1"/>
        <bgColor indexed="64"/>
      </patternFill>
    </fill>
  </fills>
  <borders count="78">
    <border>
      <left/>
      <right/>
      <top/>
      <bottom/>
      <diagonal/>
    </border>
    <border>
      <left/>
      <right/>
      <top style="thin">
        <color theme="0" tint="-0.14996795556505021"/>
      </top>
      <bottom/>
      <diagonal/>
    </border>
    <border>
      <left style="thin">
        <color theme="0" tint="-0.14999847407452621"/>
      </left>
      <right/>
      <top style="thin">
        <color theme="0" tint="-0.14999847407452621"/>
      </top>
      <bottom/>
      <diagonal/>
    </border>
    <border>
      <left/>
      <right style="thin">
        <color theme="0" tint="-0.14999847407452621"/>
      </right>
      <top style="thin">
        <color theme="0" tint="-0.14999847407452621"/>
      </top>
      <bottom/>
      <diagonal/>
    </border>
    <border>
      <left/>
      <right/>
      <top/>
      <bottom style="medium">
        <color rgb="FF5B8AD7"/>
      </bottom>
      <diagonal/>
    </border>
    <border>
      <left/>
      <right/>
      <top style="thin">
        <color rgb="FF5B8AD7"/>
      </top>
      <bottom style="thin">
        <color rgb="FF5B8AD7"/>
      </bottom>
      <diagonal/>
    </border>
    <border>
      <left/>
      <right/>
      <top style="thin">
        <color rgb="FF5B8AD7"/>
      </top>
      <bottom style="medium">
        <color rgb="FF5B8AD7"/>
      </bottom>
      <diagonal/>
    </border>
    <border>
      <left/>
      <right/>
      <top/>
      <bottom style="thin">
        <color rgb="FF5B8AD7"/>
      </bottom>
      <diagonal/>
    </border>
    <border>
      <left/>
      <right/>
      <top style="thin">
        <color rgb="FF5B8AD7"/>
      </top>
      <bottom/>
      <diagonal/>
    </border>
    <border>
      <left style="thin">
        <color auto="1"/>
      </left>
      <right style="thin">
        <color auto="1"/>
      </right>
      <top style="thin">
        <color auto="1"/>
      </top>
      <bottom style="thin">
        <color auto="1"/>
      </bottom>
      <diagonal/>
    </border>
    <border>
      <left style="thick">
        <color theme="0"/>
      </left>
      <right/>
      <top/>
      <bottom style="medium">
        <color rgb="FF5B8AD7"/>
      </bottom>
      <diagonal/>
    </border>
    <border>
      <left/>
      <right/>
      <top style="medium">
        <color rgb="FF5B8AD7"/>
      </top>
      <bottom style="medium">
        <color rgb="FF5B8AD7"/>
      </bottom>
      <diagonal/>
    </border>
    <border>
      <left style="thick">
        <color theme="0"/>
      </left>
      <right/>
      <top style="medium">
        <color rgb="FF5B8AD7"/>
      </top>
      <bottom style="medium">
        <color rgb="FF5B8AD7"/>
      </bottom>
      <diagonal/>
    </border>
    <border>
      <left/>
      <right style="thin">
        <color rgb="FF5B8AD7"/>
      </right>
      <top/>
      <bottom/>
      <diagonal/>
    </border>
    <border>
      <left/>
      <right style="thin">
        <color rgb="FF5B8AD7"/>
      </right>
      <top/>
      <bottom style="thin">
        <color rgb="FF5B8AD7"/>
      </bottom>
      <diagonal/>
    </border>
    <border>
      <left style="medium">
        <color rgb="FFFFFFFF"/>
      </left>
      <right/>
      <top style="medium">
        <color rgb="FF5B8AD7"/>
      </top>
      <bottom/>
      <diagonal/>
    </border>
    <border>
      <left/>
      <right/>
      <top style="medium">
        <color rgb="FF5B8AD7"/>
      </top>
      <bottom/>
      <diagonal/>
    </border>
    <border>
      <left/>
      <right style="medium">
        <color rgb="FFFFFFFF"/>
      </right>
      <top style="medium">
        <color rgb="FF5B8AD7"/>
      </top>
      <bottom/>
      <diagonal/>
    </border>
    <border>
      <left style="medium">
        <color rgb="FFFFFFFF"/>
      </left>
      <right/>
      <top/>
      <bottom/>
      <diagonal/>
    </border>
    <border>
      <left/>
      <right style="medium">
        <color rgb="FFFFFFFF"/>
      </right>
      <top/>
      <bottom/>
      <diagonal/>
    </border>
    <border>
      <left style="thin">
        <color rgb="FFA5A5A5"/>
      </left>
      <right style="thin">
        <color rgb="FFA5A5A5"/>
      </right>
      <top style="thin">
        <color rgb="FFA5A5A5"/>
      </top>
      <bottom style="thin">
        <color rgb="FFA5A5A5"/>
      </bottom>
      <diagonal/>
    </border>
    <border>
      <left/>
      <right style="thick">
        <color theme="0"/>
      </right>
      <top style="medium">
        <color rgb="FF5B8AD7"/>
      </top>
      <bottom style="medium">
        <color rgb="FF5B8AD7"/>
      </bottom>
      <diagonal/>
    </border>
    <border>
      <left/>
      <right/>
      <top style="medium">
        <color rgb="FF5B8AD7"/>
      </top>
      <bottom style="thin">
        <color rgb="FF5B8AD7"/>
      </bottom>
      <diagonal/>
    </border>
    <border>
      <left/>
      <right/>
      <top style="thin">
        <color indexed="64"/>
      </top>
      <bottom style="thin">
        <color rgb="FF5B8AD7"/>
      </bottom>
      <diagonal/>
    </border>
    <border>
      <left/>
      <right/>
      <top style="thin">
        <color auto="1"/>
      </top>
      <bottom style="thin">
        <color auto="1"/>
      </bottom>
      <diagonal/>
    </border>
    <border>
      <left style="thin">
        <color rgb="FF5B8AD7"/>
      </left>
      <right/>
      <top style="thin">
        <color rgb="FF5B8AD7"/>
      </top>
      <bottom style="medium">
        <color rgb="FF5B8AD7"/>
      </bottom>
      <diagonal/>
    </border>
    <border>
      <left/>
      <right style="thin">
        <color rgb="FF5B8AD7"/>
      </right>
      <top style="thin">
        <color rgb="FF5B8AD7"/>
      </top>
      <bottom style="medium">
        <color rgb="FF5B8AD7"/>
      </bottom>
      <diagonal/>
    </border>
    <border>
      <left style="thin">
        <color rgb="FF5B8AD7"/>
      </left>
      <right style="thin">
        <color rgb="FF5B8AD7"/>
      </right>
      <top style="thin">
        <color rgb="FF5B8AD7"/>
      </top>
      <bottom style="medium">
        <color rgb="FF5B8AD7"/>
      </bottom>
      <diagonal/>
    </border>
    <border>
      <left style="thin">
        <color rgb="FF5B8AD7"/>
      </left>
      <right/>
      <top style="medium">
        <color rgb="FF5B8AD7"/>
      </top>
      <bottom/>
      <diagonal/>
    </border>
    <border>
      <left style="thin">
        <color rgb="FF5B8AD7"/>
      </left>
      <right/>
      <top style="medium">
        <color rgb="FF5B8AD7"/>
      </top>
      <bottom style="medium">
        <color rgb="FF5B8AD7"/>
      </bottom>
      <diagonal/>
    </border>
    <border>
      <left style="thin">
        <color rgb="FF5B8AD7"/>
      </left>
      <right style="thin">
        <color rgb="FF5B8AD7"/>
      </right>
      <top style="medium">
        <color rgb="FF5B8AD7"/>
      </top>
      <bottom style="medium">
        <color rgb="FF5B8AD7"/>
      </bottom>
      <diagonal/>
    </border>
    <border>
      <left style="thin">
        <color rgb="FF5B8AD7"/>
      </left>
      <right/>
      <top/>
      <bottom/>
      <diagonal/>
    </border>
    <border>
      <left/>
      <right style="thin">
        <color rgb="FF5B8AD7"/>
      </right>
      <top style="medium">
        <color rgb="FF5B8AD7"/>
      </top>
      <bottom style="medium">
        <color rgb="FF5B8AD7"/>
      </bottom>
      <diagonal/>
    </border>
    <border>
      <left style="thin">
        <color rgb="FF5B8AD7"/>
      </left>
      <right/>
      <top/>
      <bottom style="thin">
        <color rgb="FF5B8AD7"/>
      </bottom>
      <diagonal/>
    </border>
    <border>
      <left style="thin">
        <color rgb="FF5B8AD7"/>
      </left>
      <right style="thin">
        <color rgb="FF5B8AD7"/>
      </right>
      <top/>
      <bottom style="thin">
        <color rgb="FF5B8AD7"/>
      </bottom>
      <diagonal/>
    </border>
    <border>
      <left style="thin">
        <color rgb="FF5B8AD7"/>
      </left>
      <right/>
      <top style="thin">
        <color rgb="FF5B8AD7"/>
      </top>
      <bottom style="thin">
        <color rgb="FF5B8AD7"/>
      </bottom>
      <diagonal/>
    </border>
    <border>
      <left style="thin">
        <color rgb="FF5B8AD7"/>
      </left>
      <right style="thin">
        <color rgb="FF5B8AD7"/>
      </right>
      <top style="thin">
        <color rgb="FF5B8AD7"/>
      </top>
      <bottom style="thin">
        <color rgb="FF5B8AD7"/>
      </bottom>
      <diagonal/>
    </border>
    <border>
      <left/>
      <right style="thin">
        <color rgb="FF5B8AD7"/>
      </right>
      <top style="thin">
        <color rgb="FF5B8AD7"/>
      </top>
      <bottom style="thin">
        <color rgb="FF5B8AD7"/>
      </bottom>
      <diagonal/>
    </border>
    <border>
      <left style="thin">
        <color rgb="FF5B8AD7"/>
      </left>
      <right/>
      <top/>
      <bottom style="medium">
        <color rgb="FF5B8AD7"/>
      </bottom>
      <diagonal/>
    </border>
    <border>
      <left style="medium">
        <color theme="0"/>
      </left>
      <right/>
      <top style="medium">
        <color rgb="FF5B8AD7"/>
      </top>
      <bottom style="medium">
        <color rgb="FF5B8AD7"/>
      </bottom>
      <diagonal/>
    </border>
    <border>
      <left/>
      <right style="medium">
        <color theme="0"/>
      </right>
      <top style="medium">
        <color rgb="FF5B8AD7"/>
      </top>
      <bottom style="medium">
        <color rgb="FF5B8AD7"/>
      </bottom>
      <diagonal/>
    </border>
    <border>
      <left style="medium">
        <color theme="0"/>
      </left>
      <right style="medium">
        <color theme="0"/>
      </right>
      <top style="medium">
        <color rgb="FF5B8AD7"/>
      </top>
      <bottom style="medium">
        <color rgb="FF5B8AD7"/>
      </bottom>
      <diagonal/>
    </border>
    <border>
      <left/>
      <right style="medium">
        <color theme="0"/>
      </right>
      <top style="medium">
        <color rgb="FF5B8AD7"/>
      </top>
      <bottom/>
      <diagonal/>
    </border>
    <border>
      <left style="medium">
        <color theme="0"/>
      </left>
      <right/>
      <top style="medium">
        <color rgb="FF5B8AD7"/>
      </top>
      <bottom/>
      <diagonal/>
    </border>
    <border>
      <left/>
      <right style="medium">
        <color theme="0"/>
      </right>
      <top/>
      <bottom/>
      <diagonal/>
    </border>
    <border>
      <left style="medium">
        <color theme="0"/>
      </left>
      <right/>
      <top/>
      <bottom/>
      <diagonal/>
    </border>
    <border>
      <left/>
      <right style="medium">
        <color theme="0"/>
      </right>
      <top/>
      <bottom style="medium">
        <color rgb="FF5B8AD7"/>
      </bottom>
      <diagonal/>
    </border>
    <border>
      <left style="medium">
        <color theme="0"/>
      </left>
      <right/>
      <top/>
      <bottom style="medium">
        <color rgb="FF5B8AD7"/>
      </bottom>
      <diagonal/>
    </border>
    <border>
      <left style="thin">
        <color indexed="64"/>
      </left>
      <right/>
      <top style="thin">
        <color indexed="64"/>
      </top>
      <bottom style="thin">
        <color indexed="64"/>
      </bottom>
      <diagonal/>
    </border>
    <border>
      <left/>
      <right/>
      <top/>
      <bottom style="thin">
        <color rgb="FF004481"/>
      </bottom>
      <diagonal/>
    </border>
    <border>
      <left/>
      <right/>
      <top style="thin">
        <color rgb="FF004481"/>
      </top>
      <bottom style="thin">
        <color rgb="FFD3D3D3"/>
      </bottom>
      <diagonal/>
    </border>
    <border>
      <left/>
      <right/>
      <top style="thin">
        <color rgb="FFD3D3D3"/>
      </top>
      <bottom style="thin">
        <color rgb="FFD3D3D3"/>
      </bottom>
      <diagonal/>
    </border>
    <border>
      <left/>
      <right/>
      <top style="thin">
        <color rgb="FFD3D3D3"/>
      </top>
      <bottom/>
      <diagonal/>
    </border>
    <border>
      <left/>
      <right/>
      <top/>
      <bottom style="thin">
        <color theme="0" tint="-0.14999847407452621"/>
      </bottom>
      <diagonal/>
    </border>
    <border>
      <left/>
      <right/>
      <top style="thin">
        <color theme="0" tint="-0.14999847407452621"/>
      </top>
      <bottom style="thin">
        <color theme="0" tint="-0.14999847407452621"/>
      </bottom>
      <diagonal/>
    </border>
    <border>
      <left/>
      <right/>
      <top style="thin">
        <color theme="0" tint="-0.24994659260841701"/>
      </top>
      <bottom style="thin">
        <color theme="0" tint="-0.24994659260841701"/>
      </bottom>
      <diagonal/>
    </border>
    <border>
      <left/>
      <right/>
      <top/>
      <bottom style="thin">
        <color rgb="FF5B87DA"/>
      </bottom>
      <diagonal/>
    </border>
    <border>
      <left/>
      <right/>
      <top style="thin">
        <color theme="0" tint="-0.24994659260841701"/>
      </top>
      <bottom style="thin">
        <color rgb="FF5B87DA"/>
      </bottom>
      <diagonal/>
    </border>
    <border>
      <left/>
      <right style="thin">
        <color rgb="FF5B8AD7"/>
      </right>
      <top style="thin">
        <color theme="0"/>
      </top>
      <bottom/>
      <diagonal/>
    </border>
    <border>
      <left style="thin">
        <color rgb="FF5B8AD7"/>
      </left>
      <right style="thin">
        <color rgb="FF5B8AD7"/>
      </right>
      <top/>
      <bottom/>
      <diagonal/>
    </border>
    <border>
      <left style="thin">
        <color rgb="FF5B8AD7"/>
      </left>
      <right/>
      <top style="thin">
        <color theme="0"/>
      </top>
      <bottom style="medium">
        <color rgb="FF5B8AD7"/>
      </bottom>
      <diagonal/>
    </border>
    <border>
      <left style="thin">
        <color rgb="FF5B8AD7"/>
      </left>
      <right style="thin">
        <color rgb="FF5B8AD7"/>
      </right>
      <top/>
      <bottom style="medium">
        <color rgb="FF5B8AD7"/>
      </bottom>
      <diagonal/>
    </border>
    <border>
      <left/>
      <right/>
      <top style="thin">
        <color theme="0"/>
      </top>
      <bottom style="thin">
        <color theme="0"/>
      </bottom>
      <diagonal/>
    </border>
    <border>
      <left style="thin">
        <color rgb="FF5B8AD7"/>
      </left>
      <right/>
      <top style="thin">
        <color rgb="FF5B8AD7"/>
      </top>
      <bottom/>
      <diagonal/>
    </border>
    <border>
      <left/>
      <right style="thin">
        <color rgb="FF5B8AD7"/>
      </right>
      <top style="thin">
        <color rgb="FF5B8AD7"/>
      </top>
      <bottom/>
      <diagonal/>
    </border>
    <border>
      <left/>
      <right/>
      <top style="thin">
        <color theme="0"/>
      </top>
      <bottom style="medium">
        <color rgb="FF5B8AD7"/>
      </bottom>
      <diagonal/>
    </border>
    <border>
      <left style="thin">
        <color rgb="FF5B8AD7"/>
      </left>
      <right style="thin">
        <color rgb="FF5B8AD7"/>
      </right>
      <top style="thin">
        <color theme="0"/>
      </top>
      <bottom style="medium">
        <color rgb="FF5B8AD7"/>
      </bottom>
      <diagonal/>
    </border>
    <border diagonalDown="1">
      <left style="thin">
        <color rgb="FF5B8AD7"/>
      </left>
      <right style="thin">
        <color rgb="FF5B8AD7"/>
      </right>
      <top style="thin">
        <color theme="0"/>
      </top>
      <bottom style="medium">
        <color rgb="FF5B8AD7"/>
      </bottom>
      <diagonal style="thin">
        <color theme="0"/>
      </diagonal>
    </border>
    <border>
      <left style="thin">
        <color theme="0"/>
      </left>
      <right style="thin">
        <color theme="0"/>
      </right>
      <top style="thin">
        <color rgb="FF5B8AD7"/>
      </top>
      <bottom style="thin">
        <color rgb="FF5B8AD7"/>
      </bottom>
      <diagonal/>
    </border>
    <border diagonalDown="1">
      <left style="thin">
        <color theme="0"/>
      </left>
      <right style="thin">
        <color rgb="FF5B8AD7"/>
      </right>
      <top/>
      <bottom style="thin">
        <color rgb="FF5B8AD7"/>
      </bottom>
      <diagonal style="thin">
        <color theme="0"/>
      </diagonal>
    </border>
    <border>
      <left style="thin">
        <color rgb="FF5B8AD7"/>
      </left>
      <right style="thin">
        <color rgb="FF5B8AD7"/>
      </right>
      <top style="thin">
        <color theme="0"/>
      </top>
      <bottom style="thin">
        <color theme="0"/>
      </bottom>
      <diagonal/>
    </border>
    <border>
      <left style="thin">
        <color rgb="FF96B4E6"/>
      </left>
      <right/>
      <top/>
      <bottom/>
      <diagonal/>
    </border>
    <border>
      <left style="thin">
        <color rgb="FF5B8AD7"/>
      </left>
      <right style="thin">
        <color rgb="FF5B8AD7"/>
      </right>
      <top style="thin">
        <color rgb="FF5B8AD7"/>
      </top>
      <bottom/>
      <diagonal/>
    </border>
    <border>
      <left style="thin">
        <color rgb="FF96B4E6"/>
      </left>
      <right/>
      <top/>
      <bottom style="thin">
        <color rgb="FF5B8AD7"/>
      </bottom>
      <diagonal/>
    </border>
    <border>
      <left/>
      <right style="thin">
        <color rgb="FF5B8AD7"/>
      </right>
      <top style="thin">
        <color theme="0"/>
      </top>
      <bottom style="thin">
        <color rgb="FF5B8AD7"/>
      </bottom>
      <diagonal/>
    </border>
    <border diagonalDown="1">
      <left style="thin">
        <color theme="0"/>
      </left>
      <right style="thin">
        <color rgb="FF5B8AD7"/>
      </right>
      <top/>
      <bottom/>
      <diagonal style="thin">
        <color theme="0"/>
      </diagonal>
    </border>
    <border diagonalDown="1">
      <left style="thin">
        <color theme="0"/>
      </left>
      <right style="thin">
        <color rgb="FF5B8AD7"/>
      </right>
      <top style="thin">
        <color rgb="FF5B8AD7"/>
      </top>
      <bottom style="thin">
        <color rgb="FF5B8AD7"/>
      </bottom>
      <diagonal style="thin">
        <color theme="0"/>
      </diagonal>
    </border>
    <border diagonalDown="1">
      <left style="thin">
        <color theme="0"/>
      </left>
      <right style="thin">
        <color rgb="FF5B8AD7"/>
      </right>
      <top style="thin">
        <color rgb="FF5B8AD7"/>
      </top>
      <bottom/>
      <diagonal style="thin">
        <color theme="0"/>
      </diagonal>
    </border>
  </borders>
  <cellStyleXfs count="37">
    <xf numFmtId="0" fontId="0" fillId="0" borderId="0"/>
    <xf numFmtId="164" fontId="1" fillId="0" borderId="0" applyNumberFormat="0" applyFill="0" applyBorder="0" applyAlignment="0" applyProtection="0"/>
    <xf numFmtId="43" fontId="13" fillId="0" borderId="0" applyFont="0" applyFill="0" applyBorder="0" applyAlignment="0" applyProtection="0"/>
    <xf numFmtId="164" fontId="14" fillId="0" borderId="0"/>
    <xf numFmtId="164" fontId="16" fillId="0" borderId="0"/>
    <xf numFmtId="164" fontId="16" fillId="0" borderId="0"/>
    <xf numFmtId="164" fontId="36" fillId="0" borderId="0"/>
    <xf numFmtId="164" fontId="13" fillId="0" borderId="0"/>
    <xf numFmtId="164" fontId="36" fillId="0" borderId="0"/>
    <xf numFmtId="164" fontId="54" fillId="13" borderId="20"/>
    <xf numFmtId="170" fontId="55" fillId="15" borderId="9">
      <alignment horizontal="center"/>
    </xf>
    <xf numFmtId="9" fontId="36" fillId="0" borderId="0" applyFont="0" applyFill="0" applyBorder="0" applyAlignment="0" applyProtection="0"/>
    <xf numFmtId="164" fontId="36" fillId="0" borderId="0"/>
    <xf numFmtId="164" fontId="73" fillId="0" borderId="0"/>
    <xf numFmtId="164" fontId="74" fillId="0" borderId="0"/>
    <xf numFmtId="164" fontId="36" fillId="0" borderId="0">
      <alignment vertical="center"/>
    </xf>
    <xf numFmtId="3" fontId="36" fillId="18" borderId="9" applyFont="0">
      <alignment horizontal="right" vertical="center"/>
      <protection locked="0"/>
    </xf>
    <xf numFmtId="164" fontId="13" fillId="0" borderId="0"/>
    <xf numFmtId="9" fontId="13" fillId="0" borderId="0" applyFont="0" applyFill="0" applyBorder="0" applyAlignment="0" applyProtection="0"/>
    <xf numFmtId="164" fontId="36" fillId="0" borderId="0"/>
    <xf numFmtId="172" fontId="89" fillId="0" borderId="0" applyFont="0" applyFill="0" applyBorder="0" applyAlignment="0" applyProtection="0"/>
    <xf numFmtId="164" fontId="36" fillId="0" borderId="0"/>
    <xf numFmtId="164" fontId="36" fillId="0" borderId="0">
      <alignment vertical="center"/>
    </xf>
    <xf numFmtId="164" fontId="117" fillId="0" borderId="0" applyNumberFormat="0" applyFill="0" applyBorder="0" applyAlignment="0" applyProtection="0"/>
    <xf numFmtId="164" fontId="68" fillId="20" borderId="48" applyFont="0" applyBorder="0">
      <alignment horizontal="center" wrapText="1"/>
    </xf>
    <xf numFmtId="3" fontId="36" fillId="18" borderId="9" applyFont="0">
      <alignment horizontal="right" vertical="center"/>
      <protection locked="0"/>
    </xf>
    <xf numFmtId="164" fontId="36" fillId="0" borderId="0"/>
    <xf numFmtId="0" fontId="13" fillId="0" borderId="0"/>
    <xf numFmtId="0" fontId="36" fillId="0" borderId="0"/>
    <xf numFmtId="164" fontId="1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cellStyleXfs>
  <cellXfs count="1172">
    <xf numFmtId="0" fontId="0" fillId="0" borderId="0" xfId="0"/>
    <xf numFmtId="0" fontId="0" fillId="2" borderId="0" xfId="0" applyFill="1"/>
    <xf numFmtId="0" fontId="2" fillId="2" borderId="0" xfId="0" applyFont="1" applyFill="1"/>
    <xf numFmtId="0" fontId="2" fillId="2" borderId="0" xfId="0" applyFont="1" applyFill="1" applyAlignment="1">
      <alignment vertical="center"/>
    </xf>
    <xf numFmtId="0" fontId="4" fillId="2" borderId="0" xfId="0" applyFont="1" applyFill="1" applyAlignment="1">
      <alignment vertical="center"/>
    </xf>
    <xf numFmtId="0" fontId="4" fillId="2" borderId="0" xfId="0" applyFont="1" applyFill="1"/>
    <xf numFmtId="0" fontId="3" fillId="2" borderId="0" xfId="0" applyFont="1" applyFill="1" applyBorder="1"/>
    <xf numFmtId="0" fontId="4" fillId="3" borderId="1" xfId="0" applyFont="1" applyFill="1" applyBorder="1" applyAlignment="1">
      <alignment vertical="center"/>
    </xf>
    <xf numFmtId="0" fontId="4" fillId="3" borderId="1" xfId="0" applyFont="1" applyFill="1" applyBorder="1" applyAlignment="1">
      <alignment vertical="center" wrapText="1"/>
    </xf>
    <xf numFmtId="0" fontId="4" fillId="3" borderId="0" xfId="0" applyFont="1" applyFill="1" applyBorder="1" applyAlignment="1">
      <alignment vertical="center"/>
    </xf>
    <xf numFmtId="0" fontId="4" fillId="3" borderId="2" xfId="0" applyFont="1" applyFill="1" applyBorder="1" applyAlignment="1">
      <alignment vertical="center"/>
    </xf>
    <xf numFmtId="0" fontId="4" fillId="3" borderId="0" xfId="0" applyFont="1" applyFill="1" applyBorder="1" applyAlignment="1">
      <alignment vertical="center" wrapText="1"/>
    </xf>
    <xf numFmtId="0" fontId="5" fillId="5" borderId="0" xfId="0" applyFont="1" applyFill="1" applyBorder="1" applyAlignment="1">
      <alignment vertical="center"/>
    </xf>
    <xf numFmtId="0" fontId="3" fillId="6" borderId="0" xfId="0" applyFont="1" applyFill="1" applyAlignment="1">
      <alignment vertical="center" wrapText="1"/>
    </xf>
    <xf numFmtId="0" fontId="3" fillId="6" borderId="0" xfId="0" applyFont="1" applyFill="1" applyAlignment="1">
      <alignment horizontal="left" vertical="center" wrapText="1"/>
    </xf>
    <xf numFmtId="0" fontId="3" fillId="6" borderId="0" xfId="0" applyFont="1" applyFill="1" applyAlignment="1">
      <alignment vertical="center"/>
    </xf>
    <xf numFmtId="0" fontId="5" fillId="5" borderId="0" xfId="0" applyFont="1" applyFill="1" applyBorder="1" applyAlignment="1">
      <alignment horizontal="left" vertical="center"/>
    </xf>
    <xf numFmtId="0" fontId="3" fillId="2" borderId="0" xfId="0" applyFont="1" applyFill="1" applyBorder="1" applyAlignment="1">
      <alignment horizontal="left" vertical="center" wrapText="1"/>
    </xf>
    <xf numFmtId="0" fontId="4" fillId="3" borderId="1" xfId="0" applyFont="1" applyFill="1" applyBorder="1" applyAlignment="1">
      <alignment horizontal="left" vertical="center"/>
    </xf>
    <xf numFmtId="0" fontId="4" fillId="2" borderId="0" xfId="0" applyFont="1" applyFill="1" applyAlignment="1">
      <alignment horizontal="left"/>
    </xf>
    <xf numFmtId="0" fontId="4" fillId="3" borderId="3" xfId="0" applyFont="1" applyFill="1" applyBorder="1" applyAlignment="1">
      <alignment horizontal="left" vertical="center"/>
    </xf>
    <xf numFmtId="0" fontId="4" fillId="3" borderId="0" xfId="0" applyFont="1" applyFill="1" applyBorder="1" applyAlignment="1">
      <alignment horizontal="left" vertical="center"/>
    </xf>
    <xf numFmtId="0" fontId="8" fillId="2" borderId="0" xfId="0" applyFont="1" applyFill="1" applyBorder="1" applyAlignment="1">
      <alignment vertical="center"/>
    </xf>
    <xf numFmtId="0" fontId="9" fillId="2" borderId="0" xfId="0" applyFont="1" applyFill="1" applyBorder="1" applyAlignment="1">
      <alignment vertical="center"/>
    </xf>
    <xf numFmtId="0" fontId="15" fillId="2" borderId="0" xfId="0" applyFont="1" applyFill="1"/>
    <xf numFmtId="0" fontId="17" fillId="2" borderId="0" xfId="0" applyFont="1" applyFill="1"/>
    <xf numFmtId="0" fontId="18" fillId="2" borderId="0" xfId="0" applyFont="1" applyFill="1"/>
    <xf numFmtId="0" fontId="19" fillId="2" borderId="0" xfId="0" applyFont="1" applyFill="1"/>
    <xf numFmtId="165" fontId="18" fillId="2" borderId="0" xfId="2" applyNumberFormat="1" applyFont="1" applyFill="1" applyBorder="1"/>
    <xf numFmtId="164" fontId="20" fillId="2" borderId="0" xfId="4" applyFont="1" applyFill="1" applyBorder="1" applyAlignment="1">
      <alignment horizontal="left" vertical="center" wrapText="1"/>
    </xf>
    <xf numFmtId="0" fontId="18" fillId="2" borderId="0" xfId="0" applyFont="1" applyFill="1" applyBorder="1" applyAlignment="1">
      <alignment horizontal="center" vertical="center" wrapText="1"/>
    </xf>
    <xf numFmtId="165" fontId="18" fillId="2" borderId="0" xfId="2" applyNumberFormat="1" applyFont="1" applyFill="1"/>
    <xf numFmtId="164" fontId="21" fillId="2" borderId="0" xfId="4" applyFont="1" applyFill="1" applyBorder="1" applyAlignment="1">
      <alignment horizontal="left" vertical="top"/>
    </xf>
    <xf numFmtId="14" fontId="23" fillId="2" borderId="0" xfId="5" applyNumberFormat="1" applyFont="1" applyFill="1" applyBorder="1" applyAlignment="1">
      <alignment horizontal="left"/>
    </xf>
    <xf numFmtId="0" fontId="22" fillId="2" borderId="11" xfId="0" applyFont="1" applyFill="1" applyBorder="1" applyAlignment="1">
      <alignment horizontal="right" vertical="center" wrapText="1"/>
    </xf>
    <xf numFmtId="0" fontId="24" fillId="2" borderId="12" xfId="0" applyFont="1" applyFill="1" applyBorder="1" applyAlignment="1">
      <alignment horizontal="right" vertical="center" wrapText="1"/>
    </xf>
    <xf numFmtId="0" fontId="24" fillId="2" borderId="11" xfId="0" applyFont="1" applyFill="1" applyBorder="1" applyAlignment="1">
      <alignment horizontal="right" vertical="center" wrapText="1"/>
    </xf>
    <xf numFmtId="165" fontId="25" fillId="2" borderId="0" xfId="2" applyNumberFormat="1" applyFont="1" applyFill="1" applyBorder="1" applyAlignment="1">
      <alignment horizontal="center" vertical="center"/>
    </xf>
    <xf numFmtId="164" fontId="26" fillId="2" borderId="0" xfId="4" applyFont="1" applyFill="1" applyBorder="1" applyAlignment="1">
      <alignment horizontal="left" vertical="center" wrapText="1"/>
    </xf>
    <xf numFmtId="167" fontId="26" fillId="2" borderId="0" xfId="4" applyNumberFormat="1" applyFont="1" applyFill="1" applyBorder="1" applyAlignment="1">
      <alignment horizontal="right" vertical="center" wrapText="1"/>
    </xf>
    <xf numFmtId="167" fontId="26" fillId="2" borderId="0" xfId="4" applyNumberFormat="1" applyFont="1" applyFill="1" applyBorder="1" applyAlignment="1">
      <alignment horizontal="right" vertical="center" wrapText="1" shrinkToFit="1"/>
    </xf>
    <xf numFmtId="164" fontId="29" fillId="7" borderId="5" xfId="3" applyFont="1" applyFill="1" applyBorder="1" applyAlignment="1" applyProtection="1">
      <alignment horizontal="left" vertical="center" wrapText="1"/>
    </xf>
    <xf numFmtId="168" fontId="29" fillId="7" borderId="5" xfId="3" applyNumberFormat="1" applyFont="1" applyFill="1" applyBorder="1" applyAlignment="1" applyProtection="1">
      <alignment horizontal="right" vertical="center" wrapText="1"/>
    </xf>
    <xf numFmtId="0" fontId="31" fillId="2" borderId="0" xfId="0" applyFont="1" applyFill="1" applyAlignment="1">
      <alignment horizontal="center"/>
    </xf>
    <xf numFmtId="165" fontId="33" fillId="2" borderId="0" xfId="2" applyNumberFormat="1" applyFont="1" applyFill="1" applyBorder="1" applyAlignment="1">
      <alignment horizontal="center" vertical="center" wrapText="1"/>
    </xf>
    <xf numFmtId="0" fontId="34" fillId="2" borderId="0" xfId="0" applyFont="1" applyFill="1"/>
    <xf numFmtId="0" fontId="37" fillId="2" borderId="0" xfId="0" applyFont="1" applyFill="1" applyBorder="1" applyAlignment="1">
      <alignment horizontal="center" vertical="center" wrapText="1"/>
    </xf>
    <xf numFmtId="0" fontId="38" fillId="2" borderId="5" xfId="0" applyFont="1" applyFill="1" applyBorder="1" applyAlignment="1">
      <alignment vertical="center" wrapText="1"/>
    </xf>
    <xf numFmtId="3" fontId="38" fillId="2" borderId="5" xfId="0" applyNumberFormat="1" applyFont="1" applyFill="1" applyBorder="1" applyAlignment="1">
      <alignment horizontal="right" vertical="center" wrapText="1"/>
    </xf>
    <xf numFmtId="3" fontId="19" fillId="2" borderId="5" xfId="0" applyNumberFormat="1" applyFont="1" applyFill="1" applyBorder="1" applyAlignment="1">
      <alignment horizontal="right" vertical="center" wrapText="1"/>
    </xf>
    <xf numFmtId="0" fontId="38" fillId="2" borderId="8" xfId="0" applyFont="1" applyFill="1" applyBorder="1" applyAlignment="1">
      <alignment vertical="center" wrapText="1"/>
    </xf>
    <xf numFmtId="3" fontId="38" fillId="2" borderId="8" xfId="0" applyNumberFormat="1" applyFont="1" applyFill="1" applyBorder="1" applyAlignment="1">
      <alignment horizontal="right" vertical="center" wrapText="1"/>
    </xf>
    <xf numFmtId="3" fontId="19" fillId="2" borderId="8" xfId="0" applyNumberFormat="1" applyFont="1" applyFill="1" applyBorder="1" applyAlignment="1">
      <alignment horizontal="right" vertical="center" wrapText="1"/>
    </xf>
    <xf numFmtId="0" fontId="18" fillId="2" borderId="8" xfId="0" applyFont="1" applyFill="1" applyBorder="1" applyAlignment="1">
      <alignment vertical="center" wrapText="1"/>
    </xf>
    <xf numFmtId="3" fontId="30" fillId="2" borderId="8" xfId="0" applyNumberFormat="1" applyFont="1" applyFill="1" applyBorder="1" applyAlignment="1">
      <alignment horizontal="right" vertical="center" wrapText="1"/>
    </xf>
    <xf numFmtId="3" fontId="18" fillId="2" borderId="8" xfId="0" applyNumberFormat="1" applyFont="1" applyFill="1" applyBorder="1" applyAlignment="1">
      <alignment horizontal="right" vertical="center" wrapText="1"/>
    </xf>
    <xf numFmtId="0" fontId="18" fillId="2" borderId="0" xfId="0" applyFont="1" applyFill="1" applyBorder="1" applyAlignment="1">
      <alignment vertical="center" wrapText="1"/>
    </xf>
    <xf numFmtId="3" fontId="30" fillId="2" borderId="0" xfId="0" applyNumberFormat="1" applyFont="1" applyFill="1" applyBorder="1" applyAlignment="1">
      <alignment horizontal="right" vertical="center" wrapText="1"/>
    </xf>
    <xf numFmtId="3" fontId="18" fillId="2" borderId="0" xfId="0" applyNumberFormat="1" applyFont="1" applyFill="1" applyBorder="1" applyAlignment="1">
      <alignment horizontal="right" vertical="center" wrapText="1"/>
    </xf>
    <xf numFmtId="0" fontId="18" fillId="2" borderId="7" xfId="0" applyFont="1" applyFill="1" applyBorder="1" applyAlignment="1">
      <alignment vertical="center" wrapText="1"/>
    </xf>
    <xf numFmtId="3" fontId="30" fillId="2" borderId="7" xfId="0" applyNumberFormat="1" applyFont="1" applyFill="1" applyBorder="1" applyAlignment="1">
      <alignment horizontal="right" vertical="center" wrapText="1"/>
    </xf>
    <xf numFmtId="3" fontId="18" fillId="2" borderId="7" xfId="0" applyNumberFormat="1" applyFont="1" applyFill="1" applyBorder="1" applyAlignment="1">
      <alignment horizontal="right" vertical="center" wrapText="1"/>
    </xf>
    <xf numFmtId="0" fontId="38" fillId="2" borderId="7" xfId="0" applyFont="1" applyFill="1" applyBorder="1" applyAlignment="1">
      <alignment vertical="center" wrapText="1"/>
    </xf>
    <xf numFmtId="3" fontId="38" fillId="2" borderId="7" xfId="0" applyNumberFormat="1" applyFont="1" applyFill="1" applyBorder="1" applyAlignment="1">
      <alignment horizontal="right" vertical="center" wrapText="1"/>
    </xf>
    <xf numFmtId="0" fontId="18" fillId="9" borderId="18" xfId="0" applyFont="1" applyFill="1" applyBorder="1" applyAlignment="1">
      <alignment horizontal="left" vertical="center"/>
    </xf>
    <xf numFmtId="10" fontId="18" fillId="9" borderId="19" xfId="0" applyNumberFormat="1" applyFont="1" applyFill="1" applyBorder="1" applyAlignment="1">
      <alignment horizontal="center" vertical="center"/>
    </xf>
    <xf numFmtId="0" fontId="18" fillId="8" borderId="18" xfId="0" applyFont="1" applyFill="1" applyBorder="1" applyAlignment="1">
      <alignment horizontal="left" vertical="center"/>
    </xf>
    <xf numFmtId="10" fontId="18" fillId="8" borderId="19" xfId="0" applyNumberFormat="1" applyFont="1" applyFill="1" applyBorder="1" applyAlignment="1">
      <alignment horizontal="center" vertical="center"/>
    </xf>
    <xf numFmtId="0" fontId="34" fillId="2" borderId="0" xfId="0" applyFont="1" applyFill="1" applyBorder="1" applyAlignment="1">
      <alignment horizontal="center" vertical="center" wrapText="1"/>
    </xf>
    <xf numFmtId="0" fontId="40" fillId="8" borderId="15" xfId="0" applyFont="1" applyFill="1" applyBorder="1" applyAlignment="1">
      <alignment horizontal="left" vertical="center"/>
    </xf>
    <xf numFmtId="0" fontId="40" fillId="8" borderId="16" xfId="0" applyFont="1" applyFill="1" applyBorder="1" applyAlignment="1">
      <alignment horizontal="center" vertical="center" wrapText="1"/>
    </xf>
    <xf numFmtId="0" fontId="40" fillId="8" borderId="16" xfId="0" applyFont="1" applyFill="1" applyBorder="1" applyAlignment="1">
      <alignment horizontal="center" vertical="center"/>
    </xf>
    <xf numFmtId="10" fontId="40" fillId="8" borderId="17" xfId="0" applyNumberFormat="1" applyFont="1" applyFill="1" applyBorder="1" applyAlignment="1">
      <alignment horizontal="center" vertical="center"/>
    </xf>
    <xf numFmtId="0" fontId="40" fillId="8" borderId="17" xfId="0" applyFont="1" applyFill="1" applyBorder="1" applyAlignment="1">
      <alignment horizontal="center" vertical="center"/>
    </xf>
    <xf numFmtId="0" fontId="40" fillId="8" borderId="15" xfId="0" applyFont="1" applyFill="1" applyBorder="1" applyAlignment="1">
      <alignment horizontal="center" vertical="center"/>
    </xf>
    <xf numFmtId="0" fontId="40" fillId="8" borderId="16" xfId="0" applyFont="1" applyFill="1" applyBorder="1" applyAlignment="1">
      <alignment horizontal="left" vertical="center"/>
    </xf>
    <xf numFmtId="0" fontId="40" fillId="9" borderId="18" xfId="0" applyFont="1" applyFill="1" applyBorder="1" applyAlignment="1">
      <alignment horizontal="left" vertical="center"/>
    </xf>
    <xf numFmtId="0" fontId="40" fillId="9" borderId="0" xfId="0" applyFont="1" applyFill="1" applyBorder="1" applyAlignment="1">
      <alignment horizontal="center" vertical="center" wrapText="1"/>
    </xf>
    <xf numFmtId="0" fontId="40" fillId="9" borderId="0" xfId="0" applyFont="1" applyFill="1" applyBorder="1" applyAlignment="1">
      <alignment horizontal="center" vertical="center"/>
    </xf>
    <xf numFmtId="10" fontId="40" fillId="9" borderId="19" xfId="0" applyNumberFormat="1" applyFont="1" applyFill="1" applyBorder="1" applyAlignment="1">
      <alignment horizontal="center" vertical="center"/>
    </xf>
    <xf numFmtId="0" fontId="40" fillId="9" borderId="19" xfId="0" applyFont="1" applyFill="1" applyBorder="1" applyAlignment="1">
      <alignment horizontal="center" vertical="center"/>
    </xf>
    <xf numFmtId="0" fontId="40" fillId="9" borderId="18" xfId="0" applyFont="1" applyFill="1" applyBorder="1" applyAlignment="1">
      <alignment horizontal="center" vertical="center"/>
    </xf>
    <xf numFmtId="0" fontId="40" fillId="9" borderId="0" xfId="0" applyFont="1" applyFill="1" applyBorder="1" applyAlignment="1">
      <alignment horizontal="left" vertical="center"/>
    </xf>
    <xf numFmtId="0" fontId="40" fillId="2" borderId="18" xfId="0" applyFont="1" applyFill="1" applyBorder="1" applyAlignment="1">
      <alignment horizontal="left" vertical="center"/>
    </xf>
    <xf numFmtId="0" fontId="40" fillId="2" borderId="0" xfId="0" applyFont="1" applyFill="1" applyBorder="1" applyAlignment="1">
      <alignment horizontal="center" vertical="center" wrapText="1"/>
    </xf>
    <xf numFmtId="0" fontId="40" fillId="2" borderId="0" xfId="0" applyFont="1" applyFill="1" applyBorder="1" applyAlignment="1">
      <alignment horizontal="center" vertical="center"/>
    </xf>
    <xf numFmtId="10" fontId="40" fillId="2" borderId="19" xfId="0" applyNumberFormat="1" applyFont="1" applyFill="1" applyBorder="1" applyAlignment="1">
      <alignment horizontal="center" vertical="center"/>
    </xf>
    <xf numFmtId="0" fontId="40" fillId="2" borderId="19" xfId="0" applyFont="1" applyFill="1" applyBorder="1" applyAlignment="1">
      <alignment horizontal="center" vertical="center"/>
    </xf>
    <xf numFmtId="0" fontId="40" fillId="2" borderId="18" xfId="0" applyFont="1" applyFill="1" applyBorder="1" applyAlignment="1">
      <alignment horizontal="center" vertical="center"/>
    </xf>
    <xf numFmtId="0" fontId="40" fillId="2" borderId="0" xfId="0" applyFont="1" applyFill="1" applyBorder="1" applyAlignment="1">
      <alignment horizontal="left" vertical="center"/>
    </xf>
    <xf numFmtId="0" fontId="40" fillId="8" borderId="18" xfId="0" applyFont="1" applyFill="1" applyBorder="1" applyAlignment="1">
      <alignment horizontal="left" vertical="center"/>
    </xf>
    <xf numFmtId="0" fontId="40" fillId="8" borderId="0" xfId="0" applyFont="1" applyFill="1" applyBorder="1" applyAlignment="1">
      <alignment horizontal="center" vertical="center" wrapText="1"/>
    </xf>
    <xf numFmtId="0" fontId="40" fillId="8" borderId="0" xfId="0" applyFont="1" applyFill="1" applyBorder="1" applyAlignment="1">
      <alignment horizontal="center" vertical="center"/>
    </xf>
    <xf numFmtId="10" fontId="40" fillId="8" borderId="19" xfId="0" applyNumberFormat="1" applyFont="1" applyFill="1" applyBorder="1" applyAlignment="1">
      <alignment horizontal="center" vertical="center"/>
    </xf>
    <xf numFmtId="0" fontId="40" fillId="8" borderId="18" xfId="0" applyFont="1" applyFill="1" applyBorder="1" applyAlignment="1">
      <alignment horizontal="center" vertical="center"/>
    </xf>
    <xf numFmtId="0" fontId="40" fillId="8" borderId="0" xfId="0" applyFont="1" applyFill="1" applyBorder="1" applyAlignment="1">
      <alignment horizontal="left" vertical="center"/>
    </xf>
    <xf numFmtId="0" fontId="35" fillId="2" borderId="4" xfId="0" applyFont="1" applyFill="1" applyBorder="1" applyAlignment="1">
      <alignment horizontal="center" vertical="center" wrapText="1"/>
    </xf>
    <xf numFmtId="0" fontId="40" fillId="2" borderId="0" xfId="0" applyFont="1" applyFill="1"/>
    <xf numFmtId="0" fontId="32" fillId="2" borderId="4" xfId="0" applyFont="1" applyFill="1" applyBorder="1" applyAlignment="1">
      <alignment horizontal="center" vertical="center" wrapText="1"/>
    </xf>
    <xf numFmtId="0" fontId="18" fillId="9" borderId="0" xfId="0" applyFont="1" applyFill="1" applyAlignment="1">
      <alignment horizontal="left" vertical="center" wrapText="1"/>
    </xf>
    <xf numFmtId="0" fontId="18" fillId="9" borderId="0" xfId="0" applyFont="1" applyFill="1" applyAlignment="1">
      <alignment horizontal="left" vertical="center"/>
    </xf>
    <xf numFmtId="0" fontId="18" fillId="8" borderId="0" xfId="0" applyFont="1" applyFill="1" applyAlignment="1">
      <alignment horizontal="left" vertical="center" wrapText="1"/>
    </xf>
    <xf numFmtId="0" fontId="18" fillId="8" borderId="0" xfId="0" applyFont="1" applyFill="1" applyAlignment="1">
      <alignment horizontal="left" vertical="center"/>
    </xf>
    <xf numFmtId="0" fontId="43" fillId="2" borderId="0" xfId="0" applyFont="1" applyFill="1" applyAlignment="1">
      <alignment horizontal="center" vertical="center" wrapText="1"/>
    </xf>
    <xf numFmtId="0" fontId="43" fillId="2" borderId="0" xfId="0" applyFont="1" applyFill="1" applyBorder="1" applyAlignment="1">
      <alignment horizontal="center" vertical="center" wrapText="1"/>
    </xf>
    <xf numFmtId="0" fontId="34" fillId="2" borderId="5" xfId="0" applyFont="1" applyFill="1" applyBorder="1" applyAlignment="1">
      <alignment horizontal="left" vertical="center" wrapText="1"/>
    </xf>
    <xf numFmtId="3" fontId="34" fillId="2" borderId="5" xfId="0" applyNumberFormat="1" applyFont="1" applyFill="1" applyBorder="1" applyAlignment="1">
      <alignment horizontal="center" vertical="center" wrapText="1"/>
    </xf>
    <xf numFmtId="3" fontId="36" fillId="2" borderId="5" xfId="0" applyNumberFormat="1" applyFont="1" applyFill="1" applyBorder="1" applyAlignment="1">
      <alignment horizontal="center" vertical="center" wrapText="1"/>
    </xf>
    <xf numFmtId="3" fontId="34" fillId="2" borderId="7" xfId="0" applyNumberFormat="1" applyFont="1" applyFill="1" applyBorder="1" applyAlignment="1">
      <alignment horizontal="center" vertical="center" wrapText="1"/>
    </xf>
    <xf numFmtId="0" fontId="36" fillId="10" borderId="5" xfId="0" applyFont="1" applyFill="1" applyBorder="1" applyAlignment="1">
      <alignment horizontal="left" vertical="center" wrapText="1"/>
    </xf>
    <xf numFmtId="3" fontId="34" fillId="10" borderId="5" xfId="0" applyNumberFormat="1" applyFont="1" applyFill="1" applyBorder="1" applyAlignment="1">
      <alignment horizontal="center" vertical="center" wrapText="1"/>
    </xf>
    <xf numFmtId="3" fontId="12" fillId="10" borderId="5" xfId="0" applyNumberFormat="1" applyFont="1" applyFill="1" applyBorder="1" applyAlignment="1">
      <alignment horizontal="center" vertical="center" wrapText="1"/>
    </xf>
    <xf numFmtId="3" fontId="34" fillId="11" borderId="5" xfId="0" applyNumberFormat="1" applyFont="1" applyFill="1" applyBorder="1" applyAlignment="1">
      <alignment horizontal="center" vertical="center" wrapText="1"/>
    </xf>
    <xf numFmtId="3" fontId="36" fillId="11" borderId="5" xfId="0" applyNumberFormat="1" applyFont="1" applyFill="1" applyBorder="1" applyAlignment="1">
      <alignment horizontal="center" vertical="center" wrapText="1"/>
    </xf>
    <xf numFmtId="3" fontId="12" fillId="11" borderId="5" xfId="0" applyNumberFormat="1" applyFont="1" applyFill="1" applyBorder="1" applyAlignment="1">
      <alignment horizontal="center" vertical="center" wrapText="1"/>
    </xf>
    <xf numFmtId="4" fontId="34" fillId="11" borderId="5" xfId="0" applyNumberFormat="1" applyFont="1" applyFill="1" applyBorder="1" applyAlignment="1">
      <alignment horizontal="center" vertical="center" wrapText="1"/>
    </xf>
    <xf numFmtId="4" fontId="12" fillId="11" borderId="5" xfId="0" applyNumberFormat="1" applyFont="1" applyFill="1" applyBorder="1" applyAlignment="1">
      <alignment horizontal="center" vertical="center" wrapText="1"/>
    </xf>
    <xf numFmtId="0" fontId="45" fillId="2" borderId="5" xfId="0" applyFont="1" applyFill="1" applyBorder="1" applyAlignment="1">
      <alignment horizontal="left" vertical="center" wrapText="1"/>
    </xf>
    <xf numFmtId="4" fontId="46" fillId="2" borderId="5" xfId="0" applyNumberFormat="1" applyFont="1" applyFill="1" applyBorder="1" applyAlignment="1">
      <alignment horizontal="center" vertical="center" wrapText="1"/>
    </xf>
    <xf numFmtId="3" fontId="45" fillId="2" borderId="5" xfId="0" applyNumberFormat="1" applyFont="1" applyFill="1" applyBorder="1" applyAlignment="1">
      <alignment horizontal="center" vertical="center" wrapText="1"/>
    </xf>
    <xf numFmtId="0" fontId="0" fillId="2" borderId="0" xfId="0" applyFill="1" applyAlignment="1">
      <alignment horizontal="center"/>
    </xf>
    <xf numFmtId="0" fontId="36" fillId="2" borderId="5" xfId="0" applyFont="1" applyFill="1" applyBorder="1" applyAlignment="1">
      <alignment horizontal="left" vertical="center" wrapText="1"/>
    </xf>
    <xf numFmtId="0" fontId="48" fillId="2" borderId="0" xfId="0" applyFont="1" applyFill="1" applyBorder="1" applyAlignment="1">
      <alignment horizontal="center" vertical="center" wrapText="1"/>
    </xf>
    <xf numFmtId="165" fontId="51" fillId="8" borderId="0" xfId="2" applyNumberFormat="1" applyFont="1" applyFill="1" applyBorder="1" applyAlignment="1">
      <alignment horizontal="right" vertical="center" wrapText="1"/>
    </xf>
    <xf numFmtId="164" fontId="52" fillId="8" borderId="0" xfId="8" applyFont="1" applyFill="1" applyBorder="1" applyAlignment="1">
      <alignment horizontal="left" vertical="center" wrapText="1"/>
    </xf>
    <xf numFmtId="164" fontId="51" fillId="8" borderId="0" xfId="8" applyFont="1" applyFill="1" applyBorder="1" applyAlignment="1">
      <alignment horizontal="left" vertical="center" wrapText="1"/>
    </xf>
    <xf numFmtId="164" fontId="19" fillId="8" borderId="0" xfId="8" applyFont="1" applyFill="1" applyBorder="1" applyAlignment="1">
      <alignment horizontal="left" vertical="center" wrapText="1"/>
    </xf>
    <xf numFmtId="165" fontId="51" fillId="12" borderId="0" xfId="2" applyNumberFormat="1" applyFont="1" applyFill="1" applyBorder="1" applyAlignment="1">
      <alignment horizontal="right" vertical="center" wrapText="1"/>
    </xf>
    <xf numFmtId="164" fontId="52" fillId="12" borderId="0" xfId="8" applyFont="1" applyFill="1" applyBorder="1" applyAlignment="1">
      <alignment horizontal="left" vertical="center" wrapText="1"/>
    </xf>
    <xf numFmtId="164" fontId="51" fillId="12" borderId="0" xfId="8" applyFont="1" applyFill="1" applyBorder="1" applyAlignment="1">
      <alignment horizontal="left" vertical="center" wrapText="1"/>
    </xf>
    <xf numFmtId="164" fontId="53" fillId="12" borderId="0" xfId="8" applyFont="1" applyFill="1" applyBorder="1" applyAlignment="1">
      <alignment horizontal="left" vertical="center" wrapText="1"/>
    </xf>
    <xf numFmtId="3" fontId="51" fillId="8" borderId="0" xfId="8" applyNumberFormat="1" applyFont="1" applyFill="1" applyBorder="1" applyAlignment="1">
      <alignment horizontal="left" vertical="center" wrapText="1"/>
    </xf>
    <xf numFmtId="3" fontId="19" fillId="8" borderId="0" xfId="8" applyNumberFormat="1" applyFont="1" applyFill="1" applyBorder="1" applyAlignment="1">
      <alignment horizontal="left" vertical="center" wrapText="1"/>
    </xf>
    <xf numFmtId="3" fontId="51" fillId="12" borderId="0" xfId="8" applyNumberFormat="1" applyFont="1" applyFill="1" applyBorder="1" applyAlignment="1">
      <alignment horizontal="left" vertical="center" wrapText="1"/>
    </xf>
    <xf numFmtId="169" fontId="51" fillId="12" borderId="0" xfId="8" applyNumberFormat="1" applyFont="1" applyFill="1" applyBorder="1" applyAlignment="1">
      <alignment horizontal="left" vertical="center" wrapText="1"/>
    </xf>
    <xf numFmtId="14" fontId="51" fillId="12" borderId="0" xfId="8" applyNumberFormat="1" applyFont="1" applyFill="1" applyBorder="1" applyAlignment="1">
      <alignment horizontal="left" vertical="center" wrapText="1"/>
    </xf>
    <xf numFmtId="1" fontId="51" fillId="8" borderId="0" xfId="8" applyNumberFormat="1" applyFont="1" applyFill="1" applyBorder="1" applyAlignment="1">
      <alignment horizontal="left" vertical="center" wrapText="1"/>
    </xf>
    <xf numFmtId="1" fontId="19" fillId="8" borderId="0" xfId="8" applyNumberFormat="1" applyFont="1" applyFill="1" applyBorder="1" applyAlignment="1">
      <alignment horizontal="left" vertical="center" wrapText="1"/>
    </xf>
    <xf numFmtId="164" fontId="18" fillId="2" borderId="0" xfId="7" applyFont="1" applyFill="1" applyBorder="1" applyAlignment="1">
      <alignment horizontal="right"/>
    </xf>
    <xf numFmtId="164" fontId="18" fillId="2" borderId="0" xfId="7" applyFont="1" applyFill="1" applyBorder="1" applyAlignment="1">
      <alignment wrapText="1"/>
    </xf>
    <xf numFmtId="0" fontId="45" fillId="2" borderId="4" xfId="0" applyFont="1" applyFill="1" applyBorder="1" applyAlignment="1">
      <alignment horizontal="center" vertical="center" wrapText="1"/>
    </xf>
    <xf numFmtId="165" fontId="2" fillId="2" borderId="0" xfId="2" applyNumberFormat="1" applyFont="1" applyFill="1"/>
    <xf numFmtId="165" fontId="19" fillId="2" borderId="5" xfId="2" applyNumberFormat="1" applyFont="1" applyFill="1" applyBorder="1" applyAlignment="1">
      <alignment horizontal="center" vertical="center"/>
    </xf>
    <xf numFmtId="0" fontId="19" fillId="2" borderId="5" xfId="0" applyFont="1" applyFill="1" applyBorder="1" applyAlignment="1">
      <alignment horizontal="justify" vertical="center"/>
    </xf>
    <xf numFmtId="3" fontId="19" fillId="2" borderId="5" xfId="0" applyNumberFormat="1" applyFont="1" applyFill="1" applyBorder="1" applyAlignment="1">
      <alignment vertical="center"/>
    </xf>
    <xf numFmtId="3" fontId="19" fillId="2" borderId="5" xfId="0" applyNumberFormat="1" applyFont="1" applyFill="1" applyBorder="1" applyAlignment="1">
      <alignment horizontal="right" vertical="center"/>
    </xf>
    <xf numFmtId="0" fontId="19" fillId="2" borderId="5" xfId="0" applyFont="1" applyFill="1" applyBorder="1" applyAlignment="1">
      <alignment vertical="center" wrapText="1"/>
    </xf>
    <xf numFmtId="165" fontId="38" fillId="2" borderId="5" xfId="2" applyNumberFormat="1" applyFont="1" applyFill="1" applyBorder="1" applyAlignment="1">
      <alignment horizontal="center" vertical="center"/>
    </xf>
    <xf numFmtId="0" fontId="38" fillId="2" borderId="5" xfId="0" applyFont="1" applyFill="1" applyBorder="1" applyAlignment="1">
      <alignment horizontal="justify" vertical="center"/>
    </xf>
    <xf numFmtId="3" fontId="38" fillId="2" borderId="5" xfId="0" applyNumberFormat="1" applyFont="1" applyFill="1" applyBorder="1" applyAlignment="1">
      <alignment vertical="center"/>
    </xf>
    <xf numFmtId="4" fontId="19" fillId="2" borderId="5" xfId="0" applyNumberFormat="1" applyFont="1" applyFill="1" applyBorder="1" applyAlignment="1">
      <alignment vertical="center"/>
    </xf>
    <xf numFmtId="4" fontId="38" fillId="2" borderId="5" xfId="0" applyNumberFormat="1" applyFont="1" applyFill="1" applyBorder="1" applyAlignment="1">
      <alignment vertical="center"/>
    </xf>
    <xf numFmtId="164" fontId="49" fillId="2" borderId="0" xfId="8" applyFont="1" applyFill="1" applyBorder="1"/>
    <xf numFmtId="0" fontId="44" fillId="2" borderId="0" xfId="0" applyFont="1" applyFill="1" applyBorder="1" applyAlignment="1">
      <alignment horizontal="left" wrapText="1"/>
    </xf>
    <xf numFmtId="0" fontId="44" fillId="2" borderId="0" xfId="0" applyFont="1" applyFill="1" applyBorder="1" applyAlignment="1">
      <alignment horizontal="center" wrapText="1"/>
    </xf>
    <xf numFmtId="0" fontId="44" fillId="2" borderId="0" xfId="0" applyFont="1" applyFill="1" applyBorder="1" applyAlignment="1">
      <alignment horizontal="right" wrapText="1"/>
    </xf>
    <xf numFmtId="164" fontId="19" fillId="0" borderId="0" xfId="8" applyFont="1" applyFill="1" applyBorder="1"/>
    <xf numFmtId="164" fontId="26" fillId="2" borderId="7" xfId="4" applyFont="1" applyFill="1" applyBorder="1" applyAlignment="1">
      <alignment horizontal="left" vertical="center" wrapText="1"/>
    </xf>
    <xf numFmtId="167" fontId="26" fillId="2" borderId="7" xfId="4" applyNumberFormat="1" applyFont="1" applyFill="1" applyBorder="1" applyAlignment="1">
      <alignment horizontal="right" vertical="center" wrapText="1"/>
    </xf>
    <xf numFmtId="164" fontId="30" fillId="2" borderId="0" xfId="4" applyFont="1" applyFill="1" applyBorder="1" applyAlignment="1">
      <alignment horizontal="left" vertical="center" wrapText="1"/>
    </xf>
    <xf numFmtId="167" fontId="20" fillId="2" borderId="0" xfId="4" applyNumberFormat="1" applyFont="1" applyFill="1" applyBorder="1" applyAlignment="1">
      <alignment horizontal="right" vertical="center" wrapText="1"/>
    </xf>
    <xf numFmtId="164" fontId="38" fillId="14" borderId="0" xfId="9" applyNumberFormat="1" applyFont="1" applyFill="1" applyBorder="1" applyAlignment="1" applyProtection="1"/>
    <xf numFmtId="170" fontId="38" fillId="14" borderId="0" xfId="10" applyNumberFormat="1" applyFont="1" applyFill="1" applyBorder="1" applyAlignment="1" applyProtection="1">
      <alignment horizontal="center"/>
    </xf>
    <xf numFmtId="171" fontId="38" fillId="14" borderId="0" xfId="8" applyNumberFormat="1" applyFont="1" applyFill="1" applyBorder="1" applyAlignment="1">
      <alignment horizontal="right" indent="2"/>
    </xf>
    <xf numFmtId="164" fontId="30" fillId="2" borderId="8" xfId="4" applyFont="1" applyFill="1" applyBorder="1" applyAlignment="1">
      <alignment horizontal="left" vertical="center" wrapText="1"/>
    </xf>
    <xf numFmtId="167" fontId="20" fillId="2" borderId="8" xfId="4" applyNumberFormat="1" applyFont="1" applyFill="1" applyBorder="1" applyAlignment="1">
      <alignment horizontal="right" vertical="center" wrapText="1"/>
    </xf>
    <xf numFmtId="165" fontId="58" fillId="2" borderId="0" xfId="2" applyNumberFormat="1" applyFont="1" applyFill="1" applyBorder="1" applyAlignment="1">
      <alignment horizontal="center" vertical="center"/>
    </xf>
    <xf numFmtId="171" fontId="49" fillId="2" borderId="0" xfId="8" applyNumberFormat="1" applyFont="1" applyFill="1" applyBorder="1"/>
    <xf numFmtId="164" fontId="19" fillId="2" borderId="0" xfId="8" applyFont="1" applyFill="1" applyBorder="1"/>
    <xf numFmtId="164" fontId="19" fillId="2" borderId="7" xfId="8" applyFont="1" applyFill="1" applyBorder="1"/>
    <xf numFmtId="170" fontId="19" fillId="2" borderId="0" xfId="10" applyNumberFormat="1" applyFont="1" applyFill="1" applyBorder="1" applyAlignment="1" applyProtection="1">
      <alignment horizontal="center"/>
    </xf>
    <xf numFmtId="171" fontId="19" fillId="2" borderId="0" xfId="8" applyNumberFormat="1" applyFont="1" applyFill="1" applyBorder="1" applyAlignment="1">
      <alignment horizontal="right" indent="2"/>
    </xf>
    <xf numFmtId="164" fontId="19" fillId="2" borderId="8" xfId="8" applyFont="1" applyFill="1" applyBorder="1"/>
    <xf numFmtId="171" fontId="19" fillId="2" borderId="0" xfId="8" applyNumberFormat="1" applyFont="1" applyFill="1" applyBorder="1"/>
    <xf numFmtId="164" fontId="19" fillId="2" borderId="0" xfId="9" applyNumberFormat="1" applyFont="1" applyFill="1" applyBorder="1" applyAlignment="1" applyProtection="1">
      <alignment wrapText="1"/>
    </xf>
    <xf numFmtId="164" fontId="19" fillId="2" borderId="0" xfId="9" applyNumberFormat="1" applyFont="1" applyFill="1" applyBorder="1" applyAlignment="1" applyProtection="1">
      <alignment horizontal="left" wrapText="1"/>
    </xf>
    <xf numFmtId="164" fontId="29" fillId="7" borderId="0" xfId="9" applyNumberFormat="1" applyFont="1" applyFill="1" applyBorder="1" applyAlignment="1" applyProtection="1">
      <alignment vertical="center"/>
    </xf>
    <xf numFmtId="0" fontId="45" fillId="2" borderId="0" xfId="0" applyFont="1" applyFill="1" applyBorder="1" applyAlignment="1">
      <alignment horizontal="left" wrapText="1"/>
    </xf>
    <xf numFmtId="0" fontId="45" fillId="2" borderId="0" xfId="0" applyFont="1" applyFill="1" applyBorder="1" applyAlignment="1">
      <alignment horizontal="center" wrapText="1"/>
    </xf>
    <xf numFmtId="0" fontId="45" fillId="2" borderId="0" xfId="0" applyFont="1" applyFill="1" applyBorder="1" applyAlignment="1">
      <alignment horizontal="right" wrapText="1"/>
    </xf>
    <xf numFmtId="164" fontId="61" fillId="2" borderId="0" xfId="3" applyFont="1" applyFill="1" applyBorder="1" applyAlignment="1" applyProtection="1">
      <alignment horizontal="center" vertical="center" wrapText="1"/>
    </xf>
    <xf numFmtId="166" fontId="62" fillId="2" borderId="0" xfId="2" applyNumberFormat="1" applyFont="1" applyFill="1" applyBorder="1" applyAlignment="1" applyProtection="1">
      <alignment horizontal="right" vertical="center" wrapText="1"/>
    </xf>
    <xf numFmtId="164" fontId="27" fillId="7" borderId="0" xfId="9" applyNumberFormat="1" applyFont="1" applyFill="1" applyBorder="1" applyAlignment="1" applyProtection="1">
      <alignment vertical="center" wrapText="1"/>
    </xf>
    <xf numFmtId="171" fontId="27" fillId="7" borderId="0" xfId="8" applyNumberFormat="1" applyFont="1" applyFill="1" applyBorder="1" applyAlignment="1">
      <alignment horizontal="right" vertical="center" wrapText="1"/>
    </xf>
    <xf numFmtId="164" fontId="19" fillId="2" borderId="0" xfId="9" applyNumberFormat="1" applyFont="1" applyFill="1" applyBorder="1" applyAlignment="1" applyProtection="1">
      <alignment vertical="center" wrapText="1"/>
    </xf>
    <xf numFmtId="171" fontId="19" fillId="2" borderId="0" xfId="8" applyNumberFormat="1" applyFont="1" applyFill="1" applyBorder="1" applyAlignment="1">
      <alignment horizontal="right" vertical="center" wrapText="1"/>
    </xf>
    <xf numFmtId="10" fontId="19" fillId="2" borderId="0" xfId="11" applyNumberFormat="1" applyFont="1" applyFill="1" applyBorder="1" applyAlignment="1">
      <alignment horizontal="right" vertical="center" wrapText="1"/>
    </xf>
    <xf numFmtId="3" fontId="36" fillId="2" borderId="0" xfId="0" applyNumberFormat="1" applyFont="1" applyFill="1" applyBorder="1" applyAlignment="1">
      <alignment horizontal="right" vertical="center" wrapText="1"/>
    </xf>
    <xf numFmtId="0" fontId="28" fillId="2" borderId="11" xfId="0" applyFont="1" applyFill="1" applyBorder="1" applyAlignment="1">
      <alignment horizontal="center" vertical="center" wrapText="1"/>
    </xf>
    <xf numFmtId="0" fontId="28" fillId="2" borderId="21" xfId="0" applyFont="1" applyFill="1" applyBorder="1" applyAlignment="1">
      <alignment horizontal="center" vertical="center" wrapText="1"/>
    </xf>
    <xf numFmtId="166" fontId="28" fillId="2" borderId="21" xfId="0" applyNumberFormat="1" applyFont="1" applyFill="1" applyBorder="1" applyAlignment="1">
      <alignment horizontal="right" vertical="center" wrapText="1"/>
    </xf>
    <xf numFmtId="166" fontId="28" fillId="2" borderId="11" xfId="0" applyNumberFormat="1" applyFont="1" applyFill="1" applyBorder="1" applyAlignment="1">
      <alignment horizontal="right" vertical="center" wrapText="1"/>
    </xf>
    <xf numFmtId="164" fontId="47" fillId="2" borderId="5" xfId="3" applyFont="1" applyFill="1" applyBorder="1" applyAlignment="1" applyProtection="1">
      <alignment horizontal="left" vertical="center" wrapText="1"/>
    </xf>
    <xf numFmtId="3" fontId="47" fillId="2" borderId="7" xfId="0" applyNumberFormat="1" applyFont="1" applyFill="1" applyBorder="1" applyAlignment="1">
      <alignment horizontal="right" vertical="center" wrapText="1"/>
    </xf>
    <xf numFmtId="0" fontId="36" fillId="2" borderId="0" xfId="0" applyFont="1" applyFill="1" applyBorder="1" applyAlignment="1">
      <alignment horizontal="left" vertical="center" wrapText="1" indent="1"/>
    </xf>
    <xf numFmtId="3" fontId="47" fillId="2" borderId="5" xfId="0" applyNumberFormat="1" applyFont="1" applyFill="1" applyBorder="1" applyAlignment="1">
      <alignment horizontal="right" vertical="center" wrapText="1"/>
    </xf>
    <xf numFmtId="164" fontId="11" fillId="2" borderId="5" xfId="3" applyFont="1" applyFill="1" applyBorder="1" applyAlignment="1" applyProtection="1">
      <alignment horizontal="left" vertical="center" wrapText="1"/>
    </xf>
    <xf numFmtId="3" fontId="11" fillId="2" borderId="5" xfId="0" applyNumberFormat="1" applyFont="1" applyFill="1" applyBorder="1" applyAlignment="1">
      <alignment horizontal="right" vertical="center" wrapText="1"/>
    </xf>
    <xf numFmtId="165" fontId="49" fillId="2" borderId="0" xfId="2" applyNumberFormat="1" applyFont="1" applyFill="1" applyBorder="1" applyAlignment="1">
      <alignment horizontal="center" vertical="center" wrapText="1"/>
    </xf>
    <xf numFmtId="0" fontId="7" fillId="2" borderId="0" xfId="0" applyFont="1" applyFill="1" applyBorder="1" applyAlignment="1">
      <alignment vertical="center" wrapText="1"/>
    </xf>
    <xf numFmtId="0" fontId="5" fillId="7" borderId="5" xfId="0" applyFont="1" applyFill="1" applyBorder="1" applyAlignment="1">
      <alignment vertical="center" wrapText="1"/>
    </xf>
    <xf numFmtId="0" fontId="29" fillId="7" borderId="5" xfId="0" applyFont="1" applyFill="1" applyBorder="1" applyAlignment="1">
      <alignment vertical="center" wrapText="1"/>
    </xf>
    <xf numFmtId="3" fontId="34" fillId="2" borderId="5" xfId="0" applyNumberFormat="1" applyFont="1" applyFill="1" applyBorder="1" applyAlignment="1">
      <alignment horizontal="right" vertical="center" wrapText="1"/>
    </xf>
    <xf numFmtId="0" fontId="19" fillId="2" borderId="5" xfId="0" applyFont="1" applyFill="1" applyBorder="1" applyAlignment="1">
      <alignment horizontal="left" vertical="center" wrapText="1"/>
    </xf>
    <xf numFmtId="3" fontId="18" fillId="2" borderId="5" xfId="0" applyNumberFormat="1" applyFont="1" applyFill="1" applyBorder="1" applyAlignment="1">
      <alignment vertical="center" wrapText="1"/>
    </xf>
    <xf numFmtId="0" fontId="36" fillId="2" borderId="5" xfId="0" applyFont="1" applyFill="1" applyBorder="1" applyAlignment="1">
      <alignment vertical="center" wrapText="1"/>
    </xf>
    <xf numFmtId="164" fontId="48" fillId="2" borderId="4" xfId="3" applyFont="1" applyFill="1" applyBorder="1" applyAlignment="1" applyProtection="1">
      <alignment horizontal="center" vertical="center" wrapText="1"/>
    </xf>
    <xf numFmtId="164" fontId="48" fillId="2" borderId="4" xfId="3" applyFont="1" applyFill="1" applyBorder="1" applyAlignment="1" applyProtection="1">
      <alignment horizontal="right" vertical="center" wrapText="1"/>
    </xf>
    <xf numFmtId="3" fontId="60" fillId="14" borderId="23" xfId="0" applyNumberFormat="1" applyFont="1" applyFill="1" applyBorder="1" applyAlignment="1">
      <alignment vertical="center"/>
    </xf>
    <xf numFmtId="3" fontId="60" fillId="14" borderId="5" xfId="0" applyNumberFormat="1" applyFont="1" applyFill="1" applyBorder="1" applyAlignment="1">
      <alignment vertical="center"/>
    </xf>
    <xf numFmtId="0" fontId="36" fillId="2" borderId="7" xfId="0" applyFont="1" applyFill="1" applyBorder="1" applyAlignment="1">
      <alignment vertical="center" wrapText="1"/>
    </xf>
    <xf numFmtId="3" fontId="34" fillId="2" borderId="7" xfId="0" applyNumberFormat="1" applyFont="1" applyFill="1" applyBorder="1" applyAlignment="1">
      <alignment vertical="center" wrapText="1"/>
    </xf>
    <xf numFmtId="0" fontId="67" fillId="2" borderId="5" xfId="0" applyFont="1" applyFill="1" applyBorder="1" applyAlignment="1">
      <alignment vertical="center" wrapText="1"/>
    </xf>
    <xf numFmtId="3" fontId="5" fillId="7" borderId="5" xfId="0" applyNumberFormat="1" applyFont="1" applyFill="1" applyBorder="1" applyAlignment="1">
      <alignment vertical="center" wrapText="1"/>
    </xf>
    <xf numFmtId="3" fontId="34" fillId="14" borderId="5" xfId="0" applyNumberFormat="1" applyFont="1" applyFill="1" applyBorder="1" applyAlignment="1">
      <alignment vertical="center" wrapText="1"/>
    </xf>
    <xf numFmtId="164" fontId="48" fillId="2" borderId="11" xfId="12" applyFont="1" applyFill="1" applyBorder="1" applyAlignment="1">
      <alignment horizontal="center" vertical="center" wrapText="1"/>
    </xf>
    <xf numFmtId="0" fontId="56" fillId="2" borderId="0" xfId="0" applyFont="1" applyFill="1" applyAlignment="1">
      <alignment horizontal="right" vertical="center"/>
    </xf>
    <xf numFmtId="0" fontId="34" fillId="2" borderId="0" xfId="0" applyFont="1" applyFill="1" applyAlignment="1">
      <alignment horizontal="left" vertical="center"/>
    </xf>
    <xf numFmtId="0" fontId="56" fillId="2" borderId="24" xfId="0" applyFont="1" applyFill="1" applyBorder="1" applyAlignment="1">
      <alignment horizontal="right" vertical="center"/>
    </xf>
    <xf numFmtId="0" fontId="34" fillId="2" borderId="24" xfId="0" applyFont="1" applyFill="1" applyBorder="1" applyAlignment="1">
      <alignment horizontal="left" vertical="center"/>
    </xf>
    <xf numFmtId="0" fontId="69" fillId="2" borderId="5" xfId="0" applyFont="1" applyFill="1" applyBorder="1" applyAlignment="1">
      <alignment vertical="center" wrapText="1"/>
    </xf>
    <xf numFmtId="3" fontId="19" fillId="2" borderId="5" xfId="0" quotePrefix="1" applyNumberFormat="1" applyFont="1" applyFill="1" applyBorder="1" applyAlignment="1">
      <alignment vertical="center"/>
    </xf>
    <xf numFmtId="3" fontId="18" fillId="2" borderId="5" xfId="0" quotePrefix="1" applyNumberFormat="1" applyFont="1" applyFill="1" applyBorder="1" applyAlignment="1">
      <alignment vertical="center" wrapText="1"/>
    </xf>
    <xf numFmtId="0" fontId="18" fillId="2" borderId="5" xfId="0" applyFont="1" applyFill="1" applyBorder="1" applyAlignment="1">
      <alignment vertical="center" wrapText="1"/>
    </xf>
    <xf numFmtId="3" fontId="19" fillId="2" borderId="5" xfId="0" quotePrefix="1" applyNumberFormat="1" applyFont="1" applyFill="1" applyBorder="1" applyAlignment="1">
      <alignment vertical="center" wrapText="1"/>
    </xf>
    <xf numFmtId="3" fontId="18" fillId="2" borderId="5" xfId="0" applyNumberFormat="1" applyFont="1" applyFill="1" applyBorder="1" applyAlignment="1">
      <alignment vertical="center"/>
    </xf>
    <xf numFmtId="3" fontId="18" fillId="2" borderId="5" xfId="0" quotePrefix="1" applyNumberFormat="1" applyFont="1" applyFill="1" applyBorder="1" applyAlignment="1">
      <alignment vertical="center"/>
    </xf>
    <xf numFmtId="0" fontId="45" fillId="2" borderId="16" xfId="0" applyFont="1" applyFill="1" applyBorder="1" applyAlignment="1">
      <alignment horizontal="center" vertical="center" wrapText="1"/>
    </xf>
    <xf numFmtId="0" fontId="40" fillId="2" borderId="0" xfId="0" applyFont="1" applyFill="1" applyBorder="1"/>
    <xf numFmtId="0" fontId="70" fillId="2" borderId="11" xfId="0" applyFont="1" applyFill="1" applyBorder="1" applyAlignment="1">
      <alignment horizontal="center" vertical="center" wrapText="1"/>
    </xf>
    <xf numFmtId="0" fontId="47" fillId="2" borderId="11" xfId="0" applyFont="1" applyFill="1" applyBorder="1" applyAlignment="1">
      <alignment horizontal="center" vertical="center" wrapText="1"/>
    </xf>
    <xf numFmtId="165" fontId="30" fillId="2" borderId="0" xfId="2" applyNumberFormat="1" applyFont="1" applyFill="1" applyBorder="1" applyAlignment="1">
      <alignment vertical="center"/>
    </xf>
    <xf numFmtId="164" fontId="75" fillId="2" borderId="0" xfId="14" applyFont="1" applyFill="1" applyBorder="1"/>
    <xf numFmtId="164" fontId="61" fillId="2" borderId="4" xfId="14" applyFont="1" applyFill="1" applyBorder="1" applyAlignment="1">
      <alignment horizontal="center" vertical="center"/>
    </xf>
    <xf numFmtId="165" fontId="75" fillId="2" borderId="0" xfId="2" applyNumberFormat="1" applyFont="1" applyFill="1" applyBorder="1"/>
    <xf numFmtId="164" fontId="69" fillId="2" borderId="0" xfId="14" applyFont="1" applyFill="1" applyBorder="1" applyAlignment="1">
      <alignment vertical="center" wrapText="1"/>
    </xf>
    <xf numFmtId="165" fontId="61" fillId="2" borderId="5" xfId="2" applyNumberFormat="1" applyFont="1" applyFill="1" applyBorder="1" applyAlignment="1">
      <alignment horizontal="right" vertical="center" wrapText="1"/>
    </xf>
    <xf numFmtId="164" fontId="45" fillId="2" borderId="16" xfId="14" quotePrefix="1" applyFont="1" applyFill="1" applyBorder="1" applyAlignment="1">
      <alignment horizontal="right" vertical="center" wrapText="1"/>
    </xf>
    <xf numFmtId="3" fontId="75" fillId="2" borderId="5" xfId="14" applyNumberFormat="1" applyFont="1" applyFill="1" applyBorder="1" applyAlignment="1">
      <alignment vertical="center" wrapText="1"/>
    </xf>
    <xf numFmtId="164" fontId="77" fillId="2" borderId="5" xfId="14" applyFont="1" applyFill="1" applyBorder="1" applyAlignment="1">
      <alignment vertical="center" wrapText="1"/>
    </xf>
    <xf numFmtId="164" fontId="69" fillId="2" borderId="5" xfId="14" applyFont="1" applyFill="1" applyBorder="1" applyAlignment="1">
      <alignment vertical="center"/>
    </xf>
    <xf numFmtId="4" fontId="75" fillId="2" borderId="5" xfId="14" applyNumberFormat="1" applyFont="1" applyFill="1" applyBorder="1" applyAlignment="1">
      <alignment vertical="center" wrapText="1"/>
    </xf>
    <xf numFmtId="164" fontId="76" fillId="7" borderId="7" xfId="14" applyFont="1" applyFill="1" applyBorder="1" applyAlignment="1">
      <alignment vertical="center"/>
    </xf>
    <xf numFmtId="164" fontId="76" fillId="7" borderId="7" xfId="14" applyFont="1" applyFill="1" applyBorder="1" applyAlignment="1">
      <alignment horizontal="center" vertical="center"/>
    </xf>
    <xf numFmtId="164" fontId="75" fillId="14" borderId="5" xfId="14" applyFont="1" applyFill="1" applyBorder="1" applyAlignment="1">
      <alignment vertical="center" wrapText="1"/>
    </xf>
    <xf numFmtId="3" fontId="30" fillId="14" borderId="5" xfId="14" applyNumberFormat="1" applyFont="1" applyFill="1" applyBorder="1" applyAlignment="1">
      <alignment horizontal="right" vertical="center" wrapText="1"/>
    </xf>
    <xf numFmtId="164" fontId="30" fillId="14" borderId="5" xfId="14" applyFont="1" applyFill="1" applyBorder="1" applyAlignment="1">
      <alignment vertical="center" wrapText="1"/>
    </xf>
    <xf numFmtId="164" fontId="30" fillId="14" borderId="5" xfId="14" applyFont="1" applyFill="1" applyBorder="1" applyAlignment="1">
      <alignment horizontal="center" vertical="center" wrapText="1"/>
    </xf>
    <xf numFmtId="164" fontId="75" fillId="14" borderId="5" xfId="14" applyFont="1" applyFill="1" applyBorder="1" applyAlignment="1">
      <alignment horizontal="center" vertical="center" wrapText="1"/>
    </xf>
    <xf numFmtId="164" fontId="61" fillId="2" borderId="4" xfId="14" applyFont="1" applyFill="1" applyBorder="1" applyAlignment="1">
      <alignment horizontal="center" vertical="center" wrapText="1"/>
    </xf>
    <xf numFmtId="164" fontId="80" fillId="2" borderId="5" xfId="14" applyFont="1" applyFill="1" applyBorder="1" applyAlignment="1">
      <alignment horizontal="left" vertical="center" wrapText="1" indent="2"/>
    </xf>
    <xf numFmtId="3" fontId="75" fillId="2" borderId="5" xfId="14" applyNumberFormat="1" applyFont="1" applyFill="1" applyBorder="1" applyAlignment="1">
      <alignment horizontal="right" vertical="center" wrapText="1"/>
    </xf>
    <xf numFmtId="164" fontId="30" fillId="2" borderId="5" xfId="14" applyFont="1" applyFill="1" applyBorder="1" applyAlignment="1">
      <alignment vertical="center" wrapText="1"/>
    </xf>
    <xf numFmtId="3" fontId="30" fillId="2" borderId="5" xfId="14" applyNumberFormat="1" applyFont="1" applyFill="1" applyBorder="1" applyAlignment="1">
      <alignment horizontal="right" vertical="center"/>
    </xf>
    <xf numFmtId="3" fontId="75" fillId="2" borderId="5" xfId="14" applyNumberFormat="1" applyFont="1" applyFill="1" applyBorder="1" applyAlignment="1">
      <alignment horizontal="right" vertical="center"/>
    </xf>
    <xf numFmtId="164" fontId="75" fillId="2" borderId="5" xfId="14" applyFont="1" applyFill="1" applyBorder="1" applyAlignment="1">
      <alignment vertical="center"/>
    </xf>
    <xf numFmtId="164" fontId="75" fillId="2" borderId="5" xfId="14" applyFont="1" applyFill="1" applyBorder="1" applyAlignment="1">
      <alignment horizontal="center" vertical="center"/>
    </xf>
    <xf numFmtId="0" fontId="81" fillId="2" borderId="0" xfId="0" applyFont="1" applyFill="1"/>
    <xf numFmtId="0" fontId="0" fillId="2" borderId="0" xfId="0" applyFill="1" applyBorder="1"/>
    <xf numFmtId="0" fontId="0" fillId="2" borderId="0" xfId="0" applyFont="1" applyFill="1"/>
    <xf numFmtId="0" fontId="41" fillId="2" borderId="0" xfId="0" applyFont="1" applyFill="1" applyAlignment="1">
      <alignment horizontal="center"/>
    </xf>
    <xf numFmtId="0" fontId="41" fillId="2" borderId="0" xfId="0" applyFont="1" applyFill="1" applyAlignment="1">
      <alignment horizontal="center" vertical="center"/>
    </xf>
    <xf numFmtId="0" fontId="83" fillId="2" borderId="0" xfId="0" applyFont="1" applyFill="1" applyAlignment="1">
      <alignment horizontal="center" vertical="center"/>
    </xf>
    <xf numFmtId="0" fontId="5" fillId="7" borderId="5" xfId="0" applyFont="1" applyFill="1" applyBorder="1" applyAlignment="1">
      <alignment horizontal="left" vertical="center" wrapText="1"/>
    </xf>
    <xf numFmtId="171" fontId="5" fillId="7" borderId="5" xfId="0" applyNumberFormat="1" applyFont="1" applyFill="1" applyBorder="1" applyAlignment="1">
      <alignment horizontal="right" vertical="center"/>
    </xf>
    <xf numFmtId="0" fontId="36" fillId="2" borderId="5" xfId="0" applyFont="1" applyFill="1" applyBorder="1" applyAlignment="1">
      <alignment horizontal="left" wrapText="1"/>
    </xf>
    <xf numFmtId="0" fontId="84" fillId="2" borderId="0" xfId="0" applyFont="1" applyFill="1" applyBorder="1" applyAlignment="1">
      <alignment vertical="center" wrapText="1"/>
    </xf>
    <xf numFmtId="0" fontId="85" fillId="2" borderId="0" xfId="0" applyFont="1" applyFill="1" applyBorder="1" applyAlignment="1">
      <alignment horizontal="center" vertical="center" wrapText="1"/>
    </xf>
    <xf numFmtId="165" fontId="85" fillId="2" borderId="0" xfId="2" applyNumberFormat="1" applyFont="1" applyFill="1" applyBorder="1" applyAlignment="1">
      <alignment horizontal="center" vertical="center" wrapText="1"/>
    </xf>
    <xf numFmtId="3" fontId="71" fillId="2" borderId="33" xfId="17" applyNumberFormat="1" applyFont="1" applyFill="1" applyBorder="1" applyAlignment="1">
      <alignment horizontal="center" vertical="center" wrapText="1"/>
    </xf>
    <xf numFmtId="3" fontId="49" fillId="2" borderId="33" xfId="17" applyNumberFormat="1" applyFont="1" applyFill="1" applyBorder="1" applyAlignment="1">
      <alignment horizontal="center" vertical="center" wrapText="1"/>
    </xf>
    <xf numFmtId="3" fontId="49" fillId="2" borderId="7" xfId="17" applyNumberFormat="1" applyFont="1" applyFill="1" applyBorder="1" applyAlignment="1">
      <alignment horizontal="center" vertical="center" wrapText="1"/>
    </xf>
    <xf numFmtId="3" fontId="49" fillId="2" borderId="34" xfId="17" applyNumberFormat="1" applyFont="1" applyFill="1" applyBorder="1" applyAlignment="1">
      <alignment horizontal="center" vertical="center" wrapText="1"/>
    </xf>
    <xf numFmtId="3" fontId="49" fillId="2" borderId="14" xfId="17" applyNumberFormat="1" applyFont="1" applyFill="1" applyBorder="1" applyAlignment="1">
      <alignment horizontal="center" vertical="center" wrapText="1"/>
    </xf>
    <xf numFmtId="3" fontId="71" fillId="2" borderId="35" xfId="17" applyNumberFormat="1" applyFont="1" applyFill="1" applyBorder="1" applyAlignment="1">
      <alignment horizontal="center" vertical="center" wrapText="1"/>
    </xf>
    <xf numFmtId="3" fontId="49" fillId="2" borderId="35" xfId="17" applyNumberFormat="1" applyFont="1" applyFill="1" applyBorder="1" applyAlignment="1">
      <alignment horizontal="center" vertical="center" wrapText="1"/>
    </xf>
    <xf numFmtId="3" fontId="49" fillId="2" borderId="5" xfId="17" applyNumberFormat="1" applyFont="1" applyFill="1" applyBorder="1" applyAlignment="1">
      <alignment horizontal="center" vertical="center" wrapText="1"/>
    </xf>
    <xf numFmtId="3" fontId="49" fillId="2" borderId="36" xfId="17" applyNumberFormat="1" applyFont="1" applyFill="1" applyBorder="1" applyAlignment="1">
      <alignment horizontal="center" vertical="center" wrapText="1"/>
    </xf>
    <xf numFmtId="3" fontId="49" fillId="2" borderId="37" xfId="17" applyNumberFormat="1" applyFont="1" applyFill="1" applyBorder="1" applyAlignment="1">
      <alignment horizontal="center" vertical="center" wrapText="1"/>
    </xf>
    <xf numFmtId="165" fontId="86" fillId="2" borderId="0" xfId="2" applyNumberFormat="1" applyFont="1" applyFill="1" applyBorder="1" applyAlignment="1">
      <alignment horizontal="center" vertical="center" wrapText="1"/>
    </xf>
    <xf numFmtId="164" fontId="56" fillId="2" borderId="27" xfId="3" applyFont="1" applyFill="1" applyBorder="1" applyAlignment="1" applyProtection="1">
      <alignment horizontal="center" vertical="center" wrapText="1"/>
    </xf>
    <xf numFmtId="0" fontId="22" fillId="2" borderId="4" xfId="0" applyFont="1" applyFill="1" applyBorder="1" applyAlignment="1">
      <alignment horizontal="center" vertical="center" wrapText="1"/>
    </xf>
    <xf numFmtId="164" fontId="49" fillId="2" borderId="0" xfId="6" applyFont="1" applyFill="1" applyBorder="1" applyAlignment="1"/>
    <xf numFmtId="164" fontId="19" fillId="2" borderId="5" xfId="6" applyFont="1" applyFill="1" applyBorder="1" applyAlignment="1">
      <alignment horizontal="left" vertical="center" wrapText="1"/>
    </xf>
    <xf numFmtId="171" fontId="19" fillId="2" borderId="7" xfId="0" applyNumberFormat="1" applyFont="1" applyFill="1" applyBorder="1" applyAlignment="1">
      <alignment horizontal="right" vertical="center" indent="2"/>
    </xf>
    <xf numFmtId="171" fontId="19" fillId="2" borderId="5" xfId="0" applyNumberFormat="1" applyFont="1" applyFill="1" applyBorder="1" applyAlignment="1">
      <alignment horizontal="right" vertical="center" indent="2"/>
    </xf>
    <xf numFmtId="171" fontId="36" fillId="2" borderId="7" xfId="0" applyNumberFormat="1" applyFont="1" applyFill="1" applyBorder="1" applyAlignment="1">
      <alignment horizontal="right" vertical="center" indent="2"/>
    </xf>
    <xf numFmtId="171" fontId="36" fillId="2" borderId="5" xfId="0" applyNumberFormat="1" applyFont="1" applyFill="1" applyBorder="1" applyAlignment="1">
      <alignment horizontal="right" vertical="center" indent="2"/>
    </xf>
    <xf numFmtId="164" fontId="71" fillId="2" borderId="0" xfId="19" applyFont="1" applyFill="1" applyBorder="1"/>
    <xf numFmtId="164" fontId="49" fillId="2" borderId="0" xfId="6" applyFont="1" applyFill="1" applyBorder="1"/>
    <xf numFmtId="164" fontId="71" fillId="2" borderId="0" xfId="6" applyFont="1" applyFill="1" applyBorder="1" applyAlignment="1">
      <alignment horizontal="center" vertical="center" wrapText="1"/>
    </xf>
    <xf numFmtId="172" fontId="48" fillId="2" borderId="11" xfId="20" applyFont="1" applyFill="1" applyBorder="1" applyAlignment="1" applyProtection="1">
      <alignment horizontal="right" vertical="center" wrapText="1"/>
    </xf>
    <xf numFmtId="164" fontId="49" fillId="2" borderId="0" xfId="6" applyFont="1" applyFill="1"/>
    <xf numFmtId="164" fontId="90" fillId="2" borderId="0" xfId="6" applyFont="1" applyFill="1" applyBorder="1" applyAlignment="1">
      <alignment horizontal="justify"/>
    </xf>
    <xf numFmtId="172" fontId="48" fillId="2" borderId="11" xfId="20" applyFont="1" applyFill="1" applyBorder="1" applyAlignment="1" applyProtection="1">
      <alignment horizontal="center" vertical="center" wrapText="1"/>
    </xf>
    <xf numFmtId="0" fontId="68" fillId="2" borderId="5" xfId="0" applyFont="1" applyFill="1" applyBorder="1" applyAlignment="1">
      <alignment horizontal="left" vertical="center" wrapText="1"/>
    </xf>
    <xf numFmtId="171" fontId="36" fillId="14" borderId="5" xfId="0" applyNumberFormat="1" applyFont="1" applyFill="1" applyBorder="1" applyAlignment="1">
      <alignment horizontal="right" vertical="center" indent="2"/>
    </xf>
    <xf numFmtId="0" fontId="29" fillId="7" borderId="5" xfId="0" applyFont="1" applyFill="1" applyBorder="1" applyAlignment="1">
      <alignment vertical="center"/>
    </xf>
    <xf numFmtId="3" fontId="29" fillId="7" borderId="5" xfId="0" applyNumberFormat="1" applyFont="1" applyFill="1" applyBorder="1" applyAlignment="1">
      <alignment vertical="center" wrapText="1"/>
    </xf>
    <xf numFmtId="0" fontId="18" fillId="2" borderId="0" xfId="0" applyFont="1" applyFill="1" applyAlignment="1">
      <alignment vertical="center"/>
    </xf>
    <xf numFmtId="166" fontId="34" fillId="2" borderId="0" xfId="0" applyNumberFormat="1" applyFont="1" applyFill="1" applyBorder="1" applyAlignment="1">
      <alignment horizontal="center" vertical="center" wrapText="1"/>
    </xf>
    <xf numFmtId="0" fontId="34" fillId="2" borderId="7" xfId="0" applyFont="1" applyFill="1" applyBorder="1" applyAlignment="1">
      <alignment vertical="center"/>
    </xf>
    <xf numFmtId="0" fontId="34" fillId="2" borderId="5" xfId="0" applyFont="1" applyFill="1" applyBorder="1" applyAlignment="1">
      <alignment vertical="center"/>
    </xf>
    <xf numFmtId="0" fontId="36" fillId="2" borderId="4" xfId="0" applyFont="1" applyFill="1" applyBorder="1" applyAlignment="1">
      <alignment vertical="center" wrapText="1"/>
    </xf>
    <xf numFmtId="0" fontId="34" fillId="2" borderId="11" xfId="0" applyFont="1" applyFill="1" applyBorder="1" applyAlignment="1">
      <alignment horizontal="center" vertical="center" wrapText="1"/>
    </xf>
    <xf numFmtId="0" fontId="36" fillId="2" borderId="11" xfId="0" applyFont="1" applyFill="1" applyBorder="1" applyAlignment="1">
      <alignment horizontal="center" vertical="center" wrapText="1"/>
    </xf>
    <xf numFmtId="9" fontId="61" fillId="2" borderId="11" xfId="18" applyFont="1" applyFill="1" applyBorder="1" applyAlignment="1">
      <alignment horizontal="right" vertical="center" wrapText="1"/>
    </xf>
    <xf numFmtId="9" fontId="72" fillId="2" borderId="11" xfId="18" applyFont="1" applyFill="1" applyBorder="1" applyAlignment="1">
      <alignment horizontal="right" vertical="center" wrapText="1"/>
    </xf>
    <xf numFmtId="3" fontId="36" fillId="2" borderId="7" xfId="0" applyNumberFormat="1" applyFont="1" applyFill="1" applyBorder="1" applyAlignment="1">
      <alignment vertical="center" wrapText="1"/>
    </xf>
    <xf numFmtId="3" fontId="36" fillId="2" borderId="5" xfId="0" applyNumberFormat="1" applyFont="1" applyFill="1" applyBorder="1" applyAlignment="1">
      <alignment vertical="center" wrapText="1"/>
    </xf>
    <xf numFmtId="0" fontId="33" fillId="2" borderId="0" xfId="0" applyFont="1" applyFill="1"/>
    <xf numFmtId="3" fontId="34" fillId="2" borderId="35" xfId="0" applyNumberFormat="1" applyFont="1" applyFill="1" applyBorder="1" applyAlignment="1">
      <alignment vertical="center" wrapText="1"/>
    </xf>
    <xf numFmtId="0" fontId="56" fillId="2" borderId="0" xfId="0" applyFont="1" applyFill="1" applyBorder="1" applyAlignment="1">
      <alignment horizontal="left" vertical="center"/>
    </xf>
    <xf numFmtId="0" fontId="56" fillId="2" borderId="38" xfId="0" applyFont="1" applyFill="1" applyBorder="1" applyAlignment="1">
      <alignment horizontal="right" vertical="center" wrapText="1"/>
    </xf>
    <xf numFmtId="0" fontId="29" fillId="7" borderId="22" xfId="0" applyFont="1" applyFill="1" applyBorder="1" applyAlignment="1">
      <alignment vertical="center" wrapText="1"/>
    </xf>
    <xf numFmtId="3" fontId="57" fillId="7" borderId="22" xfId="0" applyNumberFormat="1" applyFont="1" applyFill="1" applyBorder="1" applyAlignment="1">
      <alignment vertical="center"/>
    </xf>
    <xf numFmtId="3" fontId="36" fillId="14" borderId="5" xfId="0" applyNumberFormat="1" applyFont="1" applyFill="1" applyBorder="1" applyAlignment="1">
      <alignment vertical="center"/>
    </xf>
    <xf numFmtId="3" fontId="57" fillId="7" borderId="5" xfId="0" applyNumberFormat="1" applyFont="1" applyFill="1" applyBorder="1" applyAlignment="1">
      <alignment vertical="center"/>
    </xf>
    <xf numFmtId="0" fontId="36" fillId="2" borderId="0" xfId="0" applyFont="1" applyFill="1" applyBorder="1" applyAlignment="1">
      <alignment horizontal="center" vertical="center"/>
    </xf>
    <xf numFmtId="169" fontId="68" fillId="2" borderId="0" xfId="0" applyNumberFormat="1" applyFont="1" applyFill="1" applyBorder="1" applyAlignment="1">
      <alignment horizontal="center" vertical="center" wrapText="1"/>
    </xf>
    <xf numFmtId="169" fontId="36" fillId="2" borderId="0" xfId="0" applyNumberFormat="1" applyFont="1" applyFill="1" applyBorder="1" applyAlignment="1">
      <alignment horizontal="center" vertical="center" wrapText="1"/>
    </xf>
    <xf numFmtId="3" fontId="36" fillId="2" borderId="5" xfId="0" applyNumberFormat="1" applyFont="1" applyFill="1" applyBorder="1" applyAlignment="1">
      <alignment vertical="center"/>
    </xf>
    <xf numFmtId="3" fontId="95" fillId="7" borderId="5" xfId="0" applyNumberFormat="1" applyFont="1" applyFill="1" applyBorder="1" applyAlignment="1">
      <alignment vertical="center" wrapText="1"/>
    </xf>
    <xf numFmtId="0" fontId="98" fillId="7" borderId="5" xfId="0" applyFont="1" applyFill="1" applyBorder="1" applyAlignment="1">
      <alignment vertical="center" wrapText="1"/>
    </xf>
    <xf numFmtId="3" fontId="98" fillId="7" borderId="5" xfId="0" applyNumberFormat="1" applyFont="1" applyFill="1" applyBorder="1" applyAlignment="1">
      <alignment vertical="center" wrapText="1"/>
    </xf>
    <xf numFmtId="0" fontId="94" fillId="2" borderId="0" xfId="0" applyFont="1" applyFill="1" applyBorder="1" applyAlignment="1">
      <alignment vertical="center" wrapText="1"/>
    </xf>
    <xf numFmtId="0" fontId="96" fillId="2" borderId="5" xfId="0" applyFont="1" applyFill="1" applyBorder="1" applyAlignment="1">
      <alignment horizontal="left" vertical="center" wrapText="1" indent="1"/>
    </xf>
    <xf numFmtId="0" fontId="96" fillId="2" borderId="5" xfId="0" applyFont="1" applyFill="1" applyBorder="1" applyAlignment="1">
      <alignment vertical="center" wrapText="1"/>
    </xf>
    <xf numFmtId="0" fontId="70" fillId="2" borderId="11" xfId="0" applyFont="1" applyFill="1" applyBorder="1" applyAlignment="1">
      <alignment horizontal="left" wrapText="1"/>
    </xf>
    <xf numFmtId="0" fontId="70" fillId="2" borderId="11" xfId="0" applyFont="1" applyFill="1" applyBorder="1" applyAlignment="1">
      <alignment horizontal="right" wrapText="1"/>
    </xf>
    <xf numFmtId="0" fontId="0" fillId="2" borderId="0" xfId="0" applyFill="1" applyAlignment="1">
      <alignment vertical="center"/>
    </xf>
    <xf numFmtId="165" fontId="99" fillId="2" borderId="0" xfId="2" applyNumberFormat="1" applyFont="1" applyFill="1" applyBorder="1" applyAlignment="1">
      <alignment vertical="center"/>
    </xf>
    <xf numFmtId="0" fontId="2" fillId="2" borderId="0" xfId="0" applyFont="1" applyFill="1" applyBorder="1"/>
    <xf numFmtId="165" fontId="2" fillId="2" borderId="0" xfId="2" applyNumberFormat="1" applyFont="1" applyFill="1" applyBorder="1"/>
    <xf numFmtId="0" fontId="44" fillId="2" borderId="11" xfId="0" applyFont="1" applyFill="1" applyBorder="1" applyAlignment="1">
      <alignment horizontal="center" vertical="center" wrapText="1"/>
    </xf>
    <xf numFmtId="0" fontId="91" fillId="2" borderId="11" xfId="0" applyFont="1" applyFill="1" applyBorder="1" applyAlignment="1">
      <alignment horizontal="center" vertical="center" wrapText="1"/>
    </xf>
    <xf numFmtId="165" fontId="36" fillId="2" borderId="0" xfId="2" applyNumberFormat="1" applyFont="1" applyFill="1" applyBorder="1" applyAlignment="1">
      <alignment horizontal="center" vertical="center"/>
    </xf>
    <xf numFmtId="165" fontId="101" fillId="2" borderId="0" xfId="2" applyNumberFormat="1" applyFont="1" applyFill="1" applyBorder="1" applyAlignment="1">
      <alignment horizontal="center" vertical="center"/>
    </xf>
    <xf numFmtId="3" fontId="34" fillId="2" borderId="7" xfId="0" applyNumberFormat="1" applyFont="1" applyFill="1" applyBorder="1" applyAlignment="1">
      <alignment vertical="center"/>
    </xf>
    <xf numFmtId="3" fontId="34" fillId="2" borderId="5" xfId="0" applyNumberFormat="1" applyFont="1" applyFill="1" applyBorder="1" applyAlignment="1">
      <alignment vertical="center"/>
    </xf>
    <xf numFmtId="0" fontId="18" fillId="2" borderId="0" xfId="0" applyFont="1" applyFill="1" applyBorder="1" applyAlignment="1">
      <alignment horizontal="center"/>
    </xf>
    <xf numFmtId="0" fontId="102" fillId="0" borderId="0" xfId="0" applyFont="1" applyAlignment="1">
      <alignment vertical="center"/>
    </xf>
    <xf numFmtId="0" fontId="102" fillId="2" borderId="0" xfId="0" applyFont="1" applyFill="1" applyAlignment="1">
      <alignment vertical="center"/>
    </xf>
    <xf numFmtId="0" fontId="33" fillId="2" borderId="5" xfId="0" applyFont="1" applyFill="1" applyBorder="1" applyAlignment="1">
      <alignment wrapText="1"/>
    </xf>
    <xf numFmtId="0" fontId="33" fillId="2" borderId="7" xfId="0" applyFont="1" applyFill="1" applyBorder="1" applyAlignment="1">
      <alignment wrapText="1"/>
    </xf>
    <xf numFmtId="0" fontId="102" fillId="2" borderId="0" xfId="0" applyFont="1" applyFill="1"/>
    <xf numFmtId="169" fontId="95" fillId="7" borderId="5" xfId="0" applyNumberFormat="1" applyFont="1" applyFill="1" applyBorder="1" applyAlignment="1">
      <alignment horizontal="center" vertical="center" wrapText="1"/>
    </xf>
    <xf numFmtId="3" fontId="2" fillId="2" borderId="7" xfId="0" applyNumberFormat="1" applyFont="1" applyFill="1" applyBorder="1" applyAlignment="1">
      <alignment horizontal="center"/>
    </xf>
    <xf numFmtId="0" fontId="87" fillId="2" borderId="0" xfId="0" applyFont="1" applyFill="1"/>
    <xf numFmtId="0" fontId="48" fillId="2" borderId="16" xfId="0" applyFont="1" applyFill="1" applyBorder="1" applyAlignment="1">
      <alignment horizontal="right" wrapText="1"/>
    </xf>
    <xf numFmtId="3" fontId="60" fillId="2" borderId="7" xfId="0" applyNumberFormat="1" applyFont="1" applyFill="1" applyBorder="1" applyAlignment="1">
      <alignment vertical="center" wrapText="1"/>
    </xf>
    <xf numFmtId="3" fontId="60" fillId="2" borderId="7" xfId="0" applyNumberFormat="1" applyFont="1" applyFill="1" applyBorder="1" applyAlignment="1">
      <alignment vertical="center"/>
    </xf>
    <xf numFmtId="3" fontId="59" fillId="2" borderId="5" xfId="0" applyNumberFormat="1" applyFont="1" applyFill="1" applyBorder="1" applyAlignment="1">
      <alignment vertical="center"/>
    </xf>
    <xf numFmtId="0" fontId="97" fillId="2" borderId="7" xfId="0" applyFont="1" applyFill="1" applyBorder="1" applyAlignment="1">
      <alignment vertical="center" wrapText="1"/>
    </xf>
    <xf numFmtId="0" fontId="105" fillId="2" borderId="0" xfId="0" applyFont="1" applyFill="1" applyBorder="1" applyAlignment="1">
      <alignment horizontal="center" vertical="center" wrapText="1"/>
    </xf>
    <xf numFmtId="0" fontId="105" fillId="2" borderId="16" xfId="0" applyFont="1" applyFill="1" applyBorder="1" applyAlignment="1">
      <alignment horizontal="left" wrapText="1"/>
    </xf>
    <xf numFmtId="0" fontId="105" fillId="2" borderId="0" xfId="0" applyFont="1" applyFill="1" applyBorder="1" applyAlignment="1">
      <alignment horizontal="left" wrapText="1"/>
    </xf>
    <xf numFmtId="0" fontId="105" fillId="2" borderId="4" xfId="0" applyFont="1" applyFill="1" applyBorder="1" applyAlignment="1">
      <alignment horizontal="left" wrapText="1"/>
    </xf>
    <xf numFmtId="0" fontId="97" fillId="2" borderId="5" xfId="0" applyFont="1" applyFill="1" applyBorder="1" applyAlignment="1">
      <alignment vertical="center" wrapText="1"/>
    </xf>
    <xf numFmtId="3" fontId="97" fillId="2" borderId="7" xfId="0" applyNumberFormat="1" applyFont="1" applyFill="1" applyBorder="1" applyAlignment="1">
      <alignment horizontal="right" vertical="center" wrapText="1"/>
    </xf>
    <xf numFmtId="0" fontId="93" fillId="2" borderId="0" xfId="0" applyFont="1" applyFill="1"/>
    <xf numFmtId="0" fontId="56" fillId="2" borderId="4" xfId="0" applyFont="1" applyFill="1" applyBorder="1" applyAlignment="1">
      <alignment horizontal="right" vertical="center" wrapText="1"/>
    </xf>
    <xf numFmtId="0" fontId="93" fillId="2" borderId="0" xfId="0" applyFont="1" applyFill="1" applyBorder="1" applyAlignment="1"/>
    <xf numFmtId="0" fontId="93" fillId="2" borderId="0" xfId="0" applyFont="1" applyFill="1" applyBorder="1"/>
    <xf numFmtId="0" fontId="48" fillId="2" borderId="4" xfId="0" applyFont="1" applyFill="1" applyBorder="1" applyAlignment="1">
      <alignment horizontal="center" vertical="center"/>
    </xf>
    <xf numFmtId="0" fontId="88" fillId="2" borderId="0" xfId="0" applyFont="1" applyFill="1" applyBorder="1"/>
    <xf numFmtId="0" fontId="6" fillId="2" borderId="0" xfId="0" applyFont="1" applyFill="1" applyBorder="1"/>
    <xf numFmtId="0" fontId="107" fillId="2" borderId="0" xfId="0" applyFont="1" applyFill="1" applyBorder="1"/>
    <xf numFmtId="0" fontId="111" fillId="2" borderId="0" xfId="0" applyFont="1" applyFill="1" applyAlignment="1">
      <alignment horizontal="right"/>
    </xf>
    <xf numFmtId="166" fontId="30" fillId="0" borderId="0" xfId="0" applyNumberFormat="1" applyFont="1" applyFill="1" applyBorder="1" applyAlignment="1">
      <alignment horizontal="center" vertical="center" wrapText="1"/>
    </xf>
    <xf numFmtId="0" fontId="2" fillId="2" borderId="0" xfId="0" applyFont="1" applyFill="1" applyBorder="1" applyAlignment="1">
      <alignment horizontal="center" vertical="center" wrapText="1"/>
    </xf>
    <xf numFmtId="9" fontId="44" fillId="2" borderId="4" xfId="0" applyNumberFormat="1" applyFont="1" applyFill="1" applyBorder="1" applyAlignment="1">
      <alignment horizontal="right" vertical="center" wrapText="1"/>
    </xf>
    <xf numFmtId="166" fontId="18" fillId="2" borderId="0" xfId="0" applyNumberFormat="1" applyFont="1" applyFill="1" applyBorder="1" applyAlignment="1">
      <alignment horizontal="center" vertical="center" wrapText="1"/>
    </xf>
    <xf numFmtId="0" fontId="0" fillId="2" borderId="0" xfId="0" applyFont="1" applyFill="1" applyBorder="1"/>
    <xf numFmtId="0" fontId="2" fillId="2" borderId="0" xfId="0" applyFont="1" applyFill="1" applyBorder="1" applyAlignment="1">
      <alignment vertical="center"/>
    </xf>
    <xf numFmtId="9" fontId="48" fillId="2" borderId="4" xfId="0" applyNumberFormat="1" applyFont="1" applyFill="1" applyBorder="1" applyAlignment="1">
      <alignment horizontal="right" vertical="center" wrapText="1"/>
    </xf>
    <xf numFmtId="166" fontId="15" fillId="2" borderId="0" xfId="0" applyNumberFormat="1" applyFont="1" applyFill="1" applyBorder="1" applyAlignment="1">
      <alignment horizontal="center" vertical="center" wrapText="1"/>
    </xf>
    <xf numFmtId="166" fontId="114" fillId="2" borderId="0" xfId="0" applyNumberFormat="1" applyFont="1" applyFill="1" applyBorder="1" applyAlignment="1">
      <alignment horizontal="center" vertical="center" wrapText="1"/>
    </xf>
    <xf numFmtId="0" fontId="5" fillId="7" borderId="22" xfId="0" applyFont="1" applyFill="1" applyBorder="1" applyAlignment="1">
      <alignment horizontal="left" vertical="center"/>
    </xf>
    <xf numFmtId="3" fontId="6" fillId="7" borderId="22" xfId="0" applyNumberFormat="1" applyFont="1" applyFill="1" applyBorder="1" applyAlignment="1">
      <alignment horizontal="center" vertical="center"/>
    </xf>
    <xf numFmtId="0" fontId="33" fillId="2" borderId="0" xfId="0" applyFont="1" applyFill="1" applyBorder="1" applyAlignment="1">
      <alignment vertical="center"/>
    </xf>
    <xf numFmtId="165" fontId="33" fillId="2" borderId="0" xfId="2" applyNumberFormat="1" applyFont="1" applyFill="1" applyBorder="1" applyAlignment="1">
      <alignment vertical="center"/>
    </xf>
    <xf numFmtId="0" fontId="48" fillId="2" borderId="11" xfId="0" applyFont="1" applyFill="1" applyBorder="1" applyAlignment="1">
      <alignment horizontal="center" vertical="center"/>
    </xf>
    <xf numFmtId="0" fontId="56" fillId="2" borderId="11" xfId="0" applyFont="1" applyFill="1" applyBorder="1" applyAlignment="1">
      <alignment horizontal="left" vertical="center" wrapText="1"/>
    </xf>
    <xf numFmtId="0" fontId="36" fillId="2" borderId="0" xfId="0" applyFont="1" applyFill="1" applyBorder="1" applyAlignment="1">
      <alignment horizontal="center"/>
    </xf>
    <xf numFmtId="165" fontId="103" fillId="2" borderId="0" xfId="2" applyNumberFormat="1" applyFont="1" applyFill="1" applyBorder="1" applyAlignment="1">
      <alignment horizontal="center" vertical="center"/>
    </xf>
    <xf numFmtId="0" fontId="36" fillId="2" borderId="7" xfId="0" applyFont="1" applyFill="1" applyBorder="1" applyAlignment="1">
      <alignment horizontal="left" vertical="center" wrapText="1"/>
    </xf>
    <xf numFmtId="0" fontId="104" fillId="2" borderId="0" xfId="0" applyFont="1" applyFill="1" applyBorder="1" applyAlignment="1">
      <alignment vertical="center" wrapText="1"/>
    </xf>
    <xf numFmtId="0" fontId="60" fillId="2" borderId="0" xfId="0" applyFont="1" applyFill="1" applyBorder="1" applyAlignment="1">
      <alignment vertical="center" wrapText="1"/>
    </xf>
    <xf numFmtId="0" fontId="45" fillId="2" borderId="4" xfId="0" applyFont="1" applyFill="1" applyBorder="1" applyAlignment="1">
      <alignment horizontal="center" wrapText="1"/>
    </xf>
    <xf numFmtId="0" fontId="45" fillId="2" borderId="4" xfId="0" applyFont="1" applyFill="1" applyBorder="1" applyAlignment="1">
      <alignment horizontal="right" wrapText="1"/>
    </xf>
    <xf numFmtId="0" fontId="60" fillId="2" borderId="5" xfId="0" applyFont="1" applyFill="1" applyBorder="1" applyAlignment="1">
      <alignment vertical="center" wrapText="1"/>
    </xf>
    <xf numFmtId="3" fontId="60" fillId="2" borderId="5" xfId="0" applyNumberFormat="1" applyFont="1" applyFill="1" applyBorder="1" applyAlignment="1">
      <alignment horizontal="center" vertical="center" wrapText="1"/>
    </xf>
    <xf numFmtId="3" fontId="60" fillId="14" borderId="5" xfId="0" applyNumberFormat="1" applyFont="1" applyFill="1" applyBorder="1" applyAlignment="1">
      <alignment horizontal="center" vertical="center" wrapText="1"/>
    </xf>
    <xf numFmtId="3" fontId="115" fillId="14" borderId="5" xfId="0" applyNumberFormat="1" applyFont="1" applyFill="1" applyBorder="1" applyAlignment="1">
      <alignment horizontal="center" vertical="center" wrapText="1"/>
    </xf>
    <xf numFmtId="0" fontId="45" fillId="2" borderId="0" xfId="0" applyFont="1" applyFill="1" applyBorder="1" applyAlignment="1">
      <alignment horizontal="right" vertical="center" wrapText="1"/>
    </xf>
    <xf numFmtId="3" fontId="60" fillId="2" borderId="0" xfId="0" applyNumberFormat="1" applyFont="1" applyFill="1" applyBorder="1" applyAlignment="1">
      <alignment horizontal="center" vertical="center" wrapText="1"/>
    </xf>
    <xf numFmtId="164" fontId="62" fillId="2" borderId="4" xfId="3" applyFont="1" applyFill="1" applyBorder="1" applyAlignment="1" applyProtection="1">
      <alignment horizontal="right" vertical="center" wrapText="1"/>
    </xf>
    <xf numFmtId="171" fontId="36" fillId="2" borderId="7" xfId="0" applyNumberFormat="1" applyFont="1" applyFill="1" applyBorder="1" applyAlignment="1">
      <alignment horizontal="right" indent="2"/>
    </xf>
    <xf numFmtId="169" fontId="36" fillId="2" borderId="7" xfId="0" applyNumberFormat="1" applyFont="1" applyFill="1" applyBorder="1" applyAlignment="1">
      <alignment horizontal="right" wrapText="1"/>
    </xf>
    <xf numFmtId="171" fontId="36" fillId="2" borderId="5" xfId="0" applyNumberFormat="1" applyFont="1" applyFill="1" applyBorder="1" applyAlignment="1">
      <alignment horizontal="right" indent="2"/>
    </xf>
    <xf numFmtId="169" fontId="36" fillId="2" borderId="5" xfId="0" applyNumberFormat="1" applyFont="1" applyFill="1" applyBorder="1" applyAlignment="1">
      <alignment horizontal="right" wrapText="1"/>
    </xf>
    <xf numFmtId="171" fontId="6" fillId="7" borderId="5" xfId="0" applyNumberFormat="1" applyFont="1" applyFill="1" applyBorder="1" applyAlignment="1">
      <alignment horizontal="right" vertical="center"/>
    </xf>
    <xf numFmtId="0" fontId="116" fillId="2" borderId="0" xfId="0" applyFont="1" applyFill="1"/>
    <xf numFmtId="3" fontId="36" fillId="2" borderId="5" xfId="0" applyNumberFormat="1" applyFont="1" applyFill="1" applyBorder="1" applyAlignment="1">
      <alignment horizontal="center" vertical="center"/>
    </xf>
    <xf numFmtId="0" fontId="36" fillId="2" borderId="5" xfId="0" applyFont="1" applyFill="1" applyBorder="1"/>
    <xf numFmtId="164" fontId="47" fillId="2" borderId="4" xfId="3" applyFont="1" applyFill="1" applyBorder="1" applyAlignment="1" applyProtection="1">
      <alignment horizontal="right" vertical="center" wrapText="1"/>
    </xf>
    <xf numFmtId="0" fontId="36" fillId="2" borderId="7" xfId="0" applyFont="1" applyFill="1" applyBorder="1" applyAlignment="1">
      <alignment horizontal="left" wrapText="1"/>
    </xf>
    <xf numFmtId="0" fontId="34" fillId="2" borderId="0" xfId="0" applyFont="1" applyFill="1" applyAlignment="1"/>
    <xf numFmtId="0" fontId="34" fillId="2" borderId="0" xfId="0" applyFont="1" applyFill="1" applyBorder="1" applyAlignment="1">
      <alignment wrapText="1"/>
    </xf>
    <xf numFmtId="0" fontId="66" fillId="2" borderId="23" xfId="0" applyFont="1" applyFill="1" applyBorder="1" applyAlignment="1">
      <alignment horizontal="justify" vertical="center" wrapText="1"/>
    </xf>
    <xf numFmtId="0" fontId="60" fillId="2" borderId="5" xfId="0" applyFont="1" applyFill="1" applyBorder="1" applyAlignment="1">
      <alignment horizontal="left" vertical="center" wrapText="1" indent="3"/>
    </xf>
    <xf numFmtId="0" fontId="66" fillId="2" borderId="5" xfId="0" applyFont="1" applyFill="1" applyBorder="1" applyAlignment="1">
      <alignment vertical="center" wrapText="1"/>
    </xf>
    <xf numFmtId="0" fontId="60" fillId="2" borderId="5" xfId="0" applyFont="1" applyFill="1" applyBorder="1" applyAlignment="1">
      <alignment horizontal="left" vertical="center" wrapText="1" indent="2"/>
    </xf>
    <xf numFmtId="3" fontId="60" fillId="2" borderId="5" xfId="0" applyNumberFormat="1" applyFont="1" applyFill="1" applyBorder="1" applyAlignment="1">
      <alignment vertical="center"/>
    </xf>
    <xf numFmtId="0" fontId="88" fillId="2" borderId="0" xfId="0" applyFont="1" applyFill="1" applyBorder="1" applyAlignment="1">
      <alignment vertical="center"/>
    </xf>
    <xf numFmtId="0" fontId="5" fillId="7" borderId="0" xfId="0" applyFont="1" applyFill="1" applyAlignment="1">
      <alignment vertical="center"/>
    </xf>
    <xf numFmtId="169" fontId="5" fillId="7" borderId="0" xfId="0" applyNumberFormat="1" applyFont="1" applyFill="1" applyAlignment="1">
      <alignment horizontal="right" vertical="center"/>
    </xf>
    <xf numFmtId="17" fontId="48" fillId="0" borderId="11" xfId="0" applyNumberFormat="1" applyFont="1" applyFill="1" applyBorder="1" applyAlignment="1">
      <alignment horizontal="left" vertical="center" wrapText="1"/>
    </xf>
    <xf numFmtId="17" fontId="48" fillId="2" borderId="11" xfId="0" applyNumberFormat="1" applyFont="1" applyFill="1" applyBorder="1" applyAlignment="1">
      <alignment horizontal="right" vertical="center" wrapText="1"/>
    </xf>
    <xf numFmtId="17" fontId="48" fillId="0" borderId="11" xfId="0" applyNumberFormat="1" applyFont="1" applyFill="1" applyBorder="1" applyAlignment="1">
      <alignment horizontal="right" vertical="center" wrapText="1"/>
    </xf>
    <xf numFmtId="0" fontId="45" fillId="2" borderId="4" xfId="0" applyFont="1" applyFill="1" applyBorder="1" applyAlignment="1">
      <alignment horizontal="center" vertical="center" wrapText="1"/>
    </xf>
    <xf numFmtId="0" fontId="34" fillId="2" borderId="0" xfId="0" applyFont="1" applyFill="1" applyBorder="1" applyAlignment="1">
      <alignment vertical="center" wrapText="1"/>
    </xf>
    <xf numFmtId="0" fontId="5" fillId="7" borderId="5" xfId="0" applyFont="1" applyFill="1" applyBorder="1" applyAlignment="1">
      <alignment horizontal="left" vertical="center"/>
    </xf>
    <xf numFmtId="0" fontId="56" fillId="2" borderId="4" xfId="0" applyFont="1" applyFill="1" applyBorder="1" applyAlignment="1">
      <alignment horizontal="center" vertical="center" wrapText="1"/>
    </xf>
    <xf numFmtId="164" fontId="100" fillId="2" borderId="4" xfId="3" applyFont="1" applyFill="1" applyBorder="1" applyAlignment="1" applyProtection="1">
      <alignment horizontal="left" vertical="center" wrapText="1"/>
    </xf>
    <xf numFmtId="164" fontId="61" fillId="2" borderId="11" xfId="15" applyFont="1" applyFill="1" applyBorder="1" applyAlignment="1" applyProtection="1">
      <alignment horizontal="center" vertical="center" wrapText="1"/>
    </xf>
    <xf numFmtId="164" fontId="19" fillId="2" borderId="0" xfId="22" applyFont="1" applyFill="1" applyBorder="1">
      <alignment vertical="center"/>
    </xf>
    <xf numFmtId="164" fontId="38" fillId="2" borderId="0" xfId="23" applyFont="1" applyFill="1" applyBorder="1" applyAlignment="1">
      <alignment vertical="center"/>
    </xf>
    <xf numFmtId="164" fontId="19" fillId="2" borderId="0" xfId="15" applyFont="1" applyFill="1" applyBorder="1" applyAlignment="1" applyProtection="1">
      <alignment vertical="center"/>
    </xf>
    <xf numFmtId="164" fontId="61" fillId="2" borderId="16" xfId="15" quotePrefix="1" applyFont="1" applyFill="1" applyBorder="1" applyAlignment="1">
      <alignment horizontal="center" vertical="center"/>
    </xf>
    <xf numFmtId="3" fontId="36" fillId="14" borderId="5" xfId="25" applyFont="1" applyFill="1" applyBorder="1" applyAlignment="1">
      <alignment horizontal="center" vertical="center"/>
      <protection locked="0"/>
    </xf>
    <xf numFmtId="164" fontId="36" fillId="2" borderId="0" xfId="15" quotePrefix="1" applyFont="1" applyFill="1" applyBorder="1" applyAlignment="1">
      <alignment horizontal="right" vertical="center"/>
    </xf>
    <xf numFmtId="164" fontId="36" fillId="2" borderId="0" xfId="15" applyFont="1" applyFill="1" applyBorder="1" applyAlignment="1">
      <alignment horizontal="left" vertical="center" wrapText="1" indent="1"/>
    </xf>
    <xf numFmtId="164" fontId="36" fillId="2" borderId="0" xfId="22" applyFont="1" applyFill="1" applyBorder="1">
      <alignment vertical="center"/>
    </xf>
    <xf numFmtId="164" fontId="36" fillId="2" borderId="0" xfId="22" applyFont="1" applyFill="1" applyBorder="1" applyAlignment="1">
      <alignment horizontal="left" vertical="center" wrapText="1" indent="1"/>
    </xf>
    <xf numFmtId="164" fontId="56" fillId="2" borderId="11" xfId="22" applyFont="1" applyFill="1" applyBorder="1">
      <alignment vertical="center"/>
    </xf>
    <xf numFmtId="164" fontId="56" fillId="2" borderId="11" xfId="24" applyFont="1" applyFill="1" applyBorder="1" applyAlignment="1">
      <alignment horizontal="right" vertical="center" wrapText="1"/>
    </xf>
    <xf numFmtId="165" fontId="36" fillId="2" borderId="0" xfId="2" applyNumberFormat="1" applyFont="1" applyFill="1" applyBorder="1" applyAlignment="1">
      <alignment vertical="center"/>
    </xf>
    <xf numFmtId="164" fontId="56" fillId="2" borderId="11" xfId="15" quotePrefix="1" applyFont="1" applyFill="1" applyBorder="1" applyAlignment="1">
      <alignment horizontal="center" vertical="center"/>
    </xf>
    <xf numFmtId="164" fontId="68" fillId="2" borderId="5" xfId="15" applyFont="1" applyFill="1" applyBorder="1" applyAlignment="1">
      <alignment horizontal="left" vertical="center" wrapText="1" indent="1"/>
    </xf>
    <xf numFmtId="3" fontId="36" fillId="2" borderId="7" xfId="25" applyFont="1" applyFill="1" applyBorder="1" applyAlignment="1">
      <alignment horizontal="center" vertical="center"/>
      <protection locked="0"/>
    </xf>
    <xf numFmtId="164" fontId="36" fillId="2" borderId="5" xfId="15" applyFont="1" applyFill="1" applyBorder="1" applyAlignment="1">
      <alignment horizontal="left" vertical="center" wrapText="1" indent="2"/>
    </xf>
    <xf numFmtId="3" fontId="36" fillId="2" borderId="5" xfId="25" applyFont="1" applyFill="1" applyBorder="1" applyAlignment="1">
      <alignment horizontal="center" vertical="center"/>
      <protection locked="0"/>
    </xf>
    <xf numFmtId="164" fontId="36" fillId="2" borderId="5" xfId="15" applyFont="1" applyFill="1" applyBorder="1" applyAlignment="1">
      <alignment horizontal="left" vertical="center" wrapText="1" indent="3"/>
    </xf>
    <xf numFmtId="164" fontId="36" fillId="2" borderId="0" xfId="15" applyFont="1" applyFill="1" applyBorder="1" applyAlignment="1" applyProtection="1">
      <alignment vertical="center"/>
    </xf>
    <xf numFmtId="164" fontId="117" fillId="2" borderId="0" xfId="23" applyFont="1" applyFill="1" applyBorder="1" applyAlignment="1">
      <alignment vertical="center" wrapText="1"/>
    </xf>
    <xf numFmtId="164" fontId="56" fillId="2" borderId="4" xfId="24" applyFont="1" applyFill="1" applyBorder="1" applyAlignment="1">
      <alignment horizontal="center" vertical="center" wrapText="1"/>
    </xf>
    <xf numFmtId="164" fontId="68" fillId="2" borderId="7" xfId="15" applyFont="1" applyFill="1" applyBorder="1" applyAlignment="1">
      <alignment horizontal="left" vertical="center" wrapText="1" indent="1"/>
    </xf>
    <xf numFmtId="164" fontId="19" fillId="2" borderId="22" xfId="15" quotePrefix="1" applyFont="1" applyFill="1" applyBorder="1" applyAlignment="1">
      <alignment horizontal="center" vertical="center"/>
    </xf>
    <xf numFmtId="169" fontId="33" fillId="2" borderId="5" xfId="0" applyNumberFormat="1" applyFont="1" applyFill="1" applyBorder="1"/>
    <xf numFmtId="169" fontId="36" fillId="2" borderId="5" xfId="0" applyNumberFormat="1" applyFont="1" applyFill="1" applyBorder="1"/>
    <xf numFmtId="165" fontId="49" fillId="2" borderId="0" xfId="2" applyNumberFormat="1" applyFont="1" applyFill="1" applyBorder="1"/>
    <xf numFmtId="0" fontId="49" fillId="2" borderId="0" xfId="0" applyFont="1" applyFill="1" applyBorder="1"/>
    <xf numFmtId="0" fontId="49" fillId="2" borderId="0" xfId="0" applyFont="1" applyFill="1" applyBorder="1" applyAlignment="1">
      <alignment horizontal="center"/>
    </xf>
    <xf numFmtId="0" fontId="36" fillId="2" borderId="7" xfId="0" applyFont="1" applyFill="1" applyBorder="1"/>
    <xf numFmtId="169" fontId="36" fillId="2" borderId="7" xfId="0" applyNumberFormat="1" applyFont="1" applyFill="1" applyBorder="1"/>
    <xf numFmtId="0" fontId="36" fillId="2" borderId="5" xfId="0" applyFont="1" applyFill="1" applyBorder="1" applyAlignment="1">
      <alignment horizontal="left" indent="2"/>
    </xf>
    <xf numFmtId="0" fontId="36" fillId="2" borderId="5" xfId="0" applyFont="1" applyFill="1" applyBorder="1" applyAlignment="1">
      <alignment horizontal="left" wrapText="1" indent="2"/>
    </xf>
    <xf numFmtId="0" fontId="36" fillId="2" borderId="5" xfId="0" applyFont="1" applyFill="1" applyBorder="1" applyAlignment="1">
      <alignment horizontal="left" indent="4"/>
    </xf>
    <xf numFmtId="165" fontId="49" fillId="2" borderId="0" xfId="2" applyNumberFormat="1" applyFont="1" applyFill="1" applyBorder="1" applyAlignment="1">
      <alignment horizontal="center"/>
    </xf>
    <xf numFmtId="0" fontId="36" fillId="14" borderId="5" xfId="0" applyFont="1" applyFill="1" applyBorder="1" applyAlignment="1">
      <alignment horizontal="left" vertical="center"/>
    </xf>
    <xf numFmtId="169" fontId="36" fillId="14" borderId="5" xfId="0" applyNumberFormat="1" applyFont="1" applyFill="1" applyBorder="1"/>
    <xf numFmtId="0" fontId="36" fillId="2" borderId="0" xfId="0" applyFont="1" applyFill="1" applyBorder="1"/>
    <xf numFmtId="165" fontId="36" fillId="2" borderId="0" xfId="2" applyNumberFormat="1" applyFont="1" applyFill="1" applyBorder="1"/>
    <xf numFmtId="0" fontId="49" fillId="2" borderId="0" xfId="0" applyFont="1" applyFill="1" applyBorder="1" applyAlignment="1"/>
    <xf numFmtId="0" fontId="56" fillId="2" borderId="0" xfId="0" applyFont="1" applyFill="1" applyBorder="1" applyAlignment="1">
      <alignment horizontal="right" wrapText="1"/>
    </xf>
    <xf numFmtId="0" fontId="36" fillId="2" borderId="5" xfId="0" applyFont="1" applyFill="1" applyBorder="1" applyAlignment="1">
      <alignment horizontal="left" indent="1"/>
    </xf>
    <xf numFmtId="0" fontId="36" fillId="2" borderId="5" xfId="0" applyFont="1" applyFill="1" applyBorder="1" applyAlignment="1">
      <alignment horizontal="left" wrapText="1" indent="1"/>
    </xf>
    <xf numFmtId="0" fontId="36" fillId="2" borderId="5" xfId="0" applyFont="1" applyFill="1" applyBorder="1" applyAlignment="1">
      <alignment horizontal="left"/>
    </xf>
    <xf numFmtId="165" fontId="19" fillId="0" borderId="0" xfId="2" applyNumberFormat="1" applyFont="1"/>
    <xf numFmtId="1" fontId="19" fillId="2" borderId="5" xfId="26" applyNumberFormat="1" applyFont="1" applyFill="1" applyBorder="1" applyAlignment="1">
      <alignment vertical="center" wrapText="1"/>
    </xf>
    <xf numFmtId="1" fontId="19" fillId="14" borderId="5" xfId="26" applyNumberFormat="1" applyFont="1" applyFill="1" applyBorder="1" applyAlignment="1">
      <alignment vertical="center" wrapText="1"/>
    </xf>
    <xf numFmtId="0" fontId="19" fillId="2" borderId="5" xfId="0" applyFont="1" applyFill="1" applyBorder="1" applyAlignment="1">
      <alignment horizontal="left" vertical="center"/>
    </xf>
    <xf numFmtId="3" fontId="19" fillId="2" borderId="5" xfId="26" applyNumberFormat="1" applyFont="1" applyFill="1" applyBorder="1" applyAlignment="1">
      <alignment vertical="center" wrapText="1"/>
    </xf>
    <xf numFmtId="164" fontId="38" fillId="2" borderId="0" xfId="26" applyFont="1" applyFill="1" applyBorder="1" applyAlignment="1">
      <alignment horizontal="left" vertical="center"/>
    </xf>
    <xf numFmtId="165" fontId="19" fillId="2" borderId="0" xfId="2" applyNumberFormat="1" applyFont="1" applyFill="1"/>
    <xf numFmtId="0" fontId="19" fillId="2" borderId="5" xfId="0" applyFont="1" applyFill="1" applyBorder="1" applyAlignment="1">
      <alignment vertical="center"/>
    </xf>
    <xf numFmtId="164" fontId="56" fillId="2" borderId="0" xfId="26" applyFont="1" applyFill="1" applyBorder="1" applyAlignment="1">
      <alignment horizontal="center" vertical="center"/>
    </xf>
    <xf numFmtId="49" fontId="45" fillId="2" borderId="4" xfId="26" applyNumberFormat="1" applyFont="1" applyFill="1" applyBorder="1" applyAlignment="1">
      <alignment horizontal="center" vertical="center" wrapText="1"/>
    </xf>
    <xf numFmtId="49" fontId="56" fillId="2" borderId="16" xfId="26" applyNumberFormat="1" applyFont="1" applyFill="1" applyBorder="1" applyAlignment="1">
      <alignment horizontal="right" vertical="center" wrapText="1"/>
    </xf>
    <xf numFmtId="49" fontId="56" fillId="2" borderId="7" xfId="26" applyNumberFormat="1" applyFont="1" applyFill="1" applyBorder="1" applyAlignment="1">
      <alignment horizontal="right" vertical="center" wrapText="1"/>
    </xf>
    <xf numFmtId="49" fontId="56" fillId="2" borderId="22" xfId="26" applyNumberFormat="1" applyFont="1" applyFill="1" applyBorder="1" applyAlignment="1">
      <alignment horizontal="right" vertical="center" wrapText="1"/>
    </xf>
    <xf numFmtId="49" fontId="45" fillId="2" borderId="16" xfId="26" applyNumberFormat="1" applyFont="1" applyFill="1" applyBorder="1" applyAlignment="1">
      <alignment horizontal="center" vertical="center" wrapText="1"/>
    </xf>
    <xf numFmtId="0" fontId="61" fillId="2" borderId="0" xfId="0" applyFont="1" applyFill="1" applyBorder="1" applyAlignment="1">
      <alignment horizontal="center"/>
    </xf>
    <xf numFmtId="0" fontId="61" fillId="2" borderId="4" xfId="0" applyFont="1" applyFill="1" applyBorder="1" applyAlignment="1">
      <alignment horizontal="center" wrapText="1"/>
    </xf>
    <xf numFmtId="164" fontId="19" fillId="2" borderId="5" xfId="26" applyFont="1" applyFill="1" applyBorder="1" applyAlignment="1">
      <alignment wrapText="1"/>
    </xf>
    <xf numFmtId="169" fontId="19" fillId="2" borderId="7" xfId="0" applyNumberFormat="1" applyFont="1" applyFill="1" applyBorder="1" applyAlignment="1">
      <alignment horizontal="center" vertical="center"/>
    </xf>
    <xf numFmtId="169" fontId="19" fillId="2" borderId="5" xfId="0" applyNumberFormat="1" applyFont="1" applyFill="1" applyBorder="1" applyAlignment="1">
      <alignment horizontal="center" vertical="center"/>
    </xf>
    <xf numFmtId="165" fontId="18" fillId="2" borderId="0" xfId="2" applyNumberFormat="1" applyFont="1" applyFill="1" applyAlignment="1">
      <alignment horizontal="center"/>
    </xf>
    <xf numFmtId="167" fontId="18" fillId="2" borderId="0" xfId="4" applyNumberFormat="1" applyFont="1" applyFill="1" applyBorder="1" applyAlignment="1">
      <alignment horizontal="right" vertical="center" wrapText="1"/>
    </xf>
    <xf numFmtId="167" fontId="80" fillId="2" borderId="0" xfId="4" applyNumberFormat="1" applyFont="1" applyFill="1" applyBorder="1" applyAlignment="1">
      <alignment horizontal="right" vertical="center" wrapText="1" shrinkToFit="1"/>
    </xf>
    <xf numFmtId="167" fontId="18" fillId="2" borderId="0" xfId="4" applyNumberFormat="1" applyFont="1" applyFill="1" applyBorder="1" applyAlignment="1">
      <alignment horizontal="right" vertical="center" wrapText="1" shrinkToFit="1"/>
    </xf>
    <xf numFmtId="167" fontId="18" fillId="2" borderId="0" xfId="4" quotePrefix="1" applyNumberFormat="1" applyFont="1" applyFill="1" applyBorder="1" applyAlignment="1">
      <alignment horizontal="right" vertical="center" wrapText="1" shrinkToFit="1"/>
    </xf>
    <xf numFmtId="0" fontId="34" fillId="2" borderId="0" xfId="0" applyFont="1" applyFill="1" applyBorder="1" applyAlignment="1">
      <alignment horizontal="left" vertical="center" wrapText="1" indent="1"/>
    </xf>
    <xf numFmtId="0" fontId="24" fillId="2" borderId="0" xfId="0" applyFont="1" applyFill="1" applyBorder="1" applyAlignment="1">
      <alignment horizontal="center" vertical="center" wrapText="1"/>
    </xf>
    <xf numFmtId="0" fontId="28" fillId="2" borderId="0" xfId="0" applyFont="1" applyFill="1" applyBorder="1" applyAlignment="1">
      <alignment horizontal="right" vertical="center" wrapText="1"/>
    </xf>
    <xf numFmtId="165" fontId="19" fillId="2" borderId="7" xfId="2" applyNumberFormat="1" applyFont="1" applyFill="1" applyBorder="1" applyAlignment="1">
      <alignment horizontal="center" vertical="center"/>
    </xf>
    <xf numFmtId="0" fontId="19" fillId="2" borderId="7" xfId="0" applyFont="1" applyFill="1" applyBorder="1" applyAlignment="1">
      <alignment horizontal="justify" vertical="center"/>
    </xf>
    <xf numFmtId="0" fontId="83" fillId="2" borderId="5" xfId="2" applyNumberFormat="1" applyFont="1" applyFill="1" applyBorder="1" applyAlignment="1" applyProtection="1">
      <alignment horizontal="center" vertical="center" wrapText="1"/>
    </xf>
    <xf numFmtId="0" fontId="83" fillId="2" borderId="0" xfId="2" applyNumberFormat="1" applyFont="1" applyFill="1" applyBorder="1" applyAlignment="1">
      <alignment horizontal="center" vertical="center" wrapText="1"/>
    </xf>
    <xf numFmtId="0" fontId="41" fillId="2" borderId="5" xfId="2" applyNumberFormat="1" applyFont="1" applyFill="1" applyBorder="1" applyAlignment="1" applyProtection="1">
      <alignment horizontal="center" vertical="center" wrapText="1"/>
    </xf>
    <xf numFmtId="3" fontId="5" fillId="7" borderId="5" xfId="0" applyNumberFormat="1" applyFont="1" applyFill="1" applyBorder="1" applyAlignment="1">
      <alignment horizontal="right" vertical="center" wrapText="1"/>
    </xf>
    <xf numFmtId="0" fontId="24" fillId="2" borderId="5" xfId="2" applyNumberFormat="1" applyFont="1" applyFill="1" applyBorder="1" applyAlignment="1">
      <alignment horizontal="center" vertical="center" wrapText="1"/>
    </xf>
    <xf numFmtId="0" fontId="22" fillId="16" borderId="5" xfId="0" applyNumberFormat="1" applyFont="1" applyFill="1" applyBorder="1" applyAlignment="1">
      <alignment horizontal="center" vertical="center"/>
    </xf>
    <xf numFmtId="0" fontId="0" fillId="2" borderId="0" xfId="0" applyNumberFormat="1" applyFill="1" applyAlignment="1">
      <alignment horizontal="center"/>
    </xf>
    <xf numFmtId="0" fontId="2" fillId="2" borderId="0" xfId="0" applyNumberFormat="1" applyFont="1" applyFill="1" applyAlignment="1">
      <alignment horizontal="center"/>
    </xf>
    <xf numFmtId="0" fontId="40" fillId="2" borderId="0" xfId="2" applyNumberFormat="1" applyFont="1" applyFill="1" applyAlignment="1">
      <alignment horizontal="center"/>
    </xf>
    <xf numFmtId="0" fontId="83" fillId="2" borderId="5" xfId="2" applyNumberFormat="1" applyFont="1" applyFill="1" applyBorder="1" applyAlignment="1">
      <alignment horizontal="center" vertical="center" wrapText="1"/>
    </xf>
    <xf numFmtId="0" fontId="83" fillId="2" borderId="5" xfId="2" applyNumberFormat="1" applyFont="1" applyFill="1" applyBorder="1" applyAlignment="1">
      <alignment horizontal="center" wrapText="1"/>
    </xf>
    <xf numFmtId="0" fontId="83" fillId="16" borderId="5" xfId="2" applyNumberFormat="1" applyFont="1" applyFill="1" applyBorder="1" applyAlignment="1">
      <alignment horizontal="center" vertical="center" wrapText="1"/>
    </xf>
    <xf numFmtId="0" fontId="83" fillId="16" borderId="5" xfId="2" applyNumberFormat="1" applyFont="1" applyFill="1" applyBorder="1" applyAlignment="1">
      <alignment horizontal="center" vertical="center"/>
    </xf>
    <xf numFmtId="0" fontId="83" fillId="2" borderId="5" xfId="2" applyNumberFormat="1" applyFont="1" applyFill="1" applyBorder="1" applyAlignment="1">
      <alignment horizontal="center" vertical="center"/>
    </xf>
    <xf numFmtId="164" fontId="19" fillId="2" borderId="5" xfId="13" applyFont="1" applyFill="1" applyBorder="1" applyAlignment="1">
      <alignment vertical="center" wrapText="1"/>
    </xf>
    <xf numFmtId="0" fontId="38" fillId="16" borderId="5" xfId="0" quotePrefix="1" applyFont="1" applyFill="1" applyBorder="1" applyAlignment="1">
      <alignment wrapText="1"/>
    </xf>
    <xf numFmtId="3" fontId="30" fillId="16" borderId="5" xfId="0" quotePrefix="1" applyNumberFormat="1" applyFont="1" applyFill="1" applyBorder="1" applyAlignment="1">
      <alignment vertical="center" wrapText="1"/>
    </xf>
    <xf numFmtId="0" fontId="19" fillId="2" borderId="5" xfId="0" applyFont="1" applyFill="1" applyBorder="1" applyAlignment="1">
      <alignment horizontal="justify" vertical="top"/>
    </xf>
    <xf numFmtId="164" fontId="19" fillId="2" borderId="5" xfId="13" applyFont="1" applyFill="1" applyBorder="1" applyAlignment="1">
      <alignment horizontal="justify" vertical="top"/>
    </xf>
    <xf numFmtId="0" fontId="69" fillId="2" borderId="5" xfId="0" applyFont="1" applyFill="1" applyBorder="1" applyAlignment="1">
      <alignment horizontal="left" vertical="center" wrapText="1" indent="1"/>
    </xf>
    <xf numFmtId="0" fontId="19" fillId="2" borderId="5" xfId="0" applyFont="1" applyFill="1" applyBorder="1" applyAlignment="1">
      <alignment horizontal="left" vertical="center" wrapText="1" indent="1"/>
    </xf>
    <xf numFmtId="0" fontId="18" fillId="2" borderId="5" xfId="0" applyFont="1" applyFill="1" applyBorder="1" applyAlignment="1">
      <alignment horizontal="left" vertical="center" wrapText="1" indent="1"/>
    </xf>
    <xf numFmtId="0" fontId="30" fillId="16" borderId="5" xfId="0" applyFont="1" applyFill="1" applyBorder="1" applyAlignment="1">
      <alignment horizontal="justify" vertical="top"/>
    </xf>
    <xf numFmtId="3" fontId="19" fillId="2" borderId="5" xfId="0" quotePrefix="1" applyNumberFormat="1" applyFont="1" applyFill="1" applyBorder="1"/>
    <xf numFmtId="0" fontId="19" fillId="2" borderId="5" xfId="0" applyFont="1" applyFill="1" applyBorder="1" applyAlignment="1">
      <alignment horizontal="justify" vertical="top" wrapText="1"/>
    </xf>
    <xf numFmtId="164" fontId="30" fillId="16" borderId="5" xfId="13" applyFont="1" applyFill="1" applyBorder="1" applyAlignment="1">
      <alignment horizontal="justify" vertical="top"/>
    </xf>
    <xf numFmtId="3" fontId="38" fillId="16" borderId="5" xfId="0" applyNumberFormat="1" applyFont="1" applyFill="1" applyBorder="1" applyAlignment="1">
      <alignment horizontal="right" vertical="center"/>
    </xf>
    <xf numFmtId="0" fontId="38" fillId="2" borderId="5" xfId="0" applyFont="1" applyFill="1" applyBorder="1" applyAlignment="1">
      <alignment vertical="center"/>
    </xf>
    <xf numFmtId="0" fontId="38" fillId="16" borderId="5" xfId="0" applyFont="1" applyFill="1" applyBorder="1" applyAlignment="1">
      <alignment horizontal="justify" vertical="center"/>
    </xf>
    <xf numFmtId="0" fontId="18" fillId="2" borderId="5" xfId="0" applyFont="1" applyFill="1" applyBorder="1"/>
    <xf numFmtId="4" fontId="19" fillId="2" borderId="5" xfId="0" quotePrefix="1" applyNumberFormat="1" applyFont="1" applyFill="1" applyBorder="1" applyAlignment="1">
      <alignment vertical="center" wrapText="1"/>
    </xf>
    <xf numFmtId="4" fontId="19" fillId="2" borderId="5" xfId="0" quotePrefix="1" applyNumberFormat="1" applyFont="1" applyFill="1" applyBorder="1" applyAlignment="1">
      <alignment vertical="center"/>
    </xf>
    <xf numFmtId="4" fontId="18" fillId="2" borderId="5" xfId="0" quotePrefix="1" applyNumberFormat="1" applyFont="1" applyFill="1" applyBorder="1" applyAlignment="1">
      <alignment vertical="center"/>
    </xf>
    <xf numFmtId="169" fontId="83" fillId="2" borderId="5" xfId="14" applyNumberFormat="1" applyFont="1" applyFill="1" applyBorder="1" applyAlignment="1">
      <alignment horizontal="center" vertical="center"/>
    </xf>
    <xf numFmtId="169" fontId="83" fillId="14" borderId="5" xfId="14" applyNumberFormat="1" applyFont="1" applyFill="1" applyBorder="1" applyAlignment="1">
      <alignment horizontal="center" vertical="center"/>
    </xf>
    <xf numFmtId="169" fontId="41" fillId="2" borderId="5" xfId="14" applyNumberFormat="1" applyFont="1" applyFill="1" applyBorder="1" applyAlignment="1">
      <alignment horizontal="center" vertical="center"/>
    </xf>
    <xf numFmtId="0" fontId="83" fillId="2" borderId="0" xfId="0" applyFont="1" applyFill="1"/>
    <xf numFmtId="164" fontId="56" fillId="2" borderId="16" xfId="14" applyFont="1" applyFill="1" applyBorder="1" applyAlignment="1">
      <alignment horizontal="right" vertical="center" wrapText="1"/>
    </xf>
    <xf numFmtId="164" fontId="56" fillId="2" borderId="16" xfId="14" applyFont="1" applyFill="1" applyBorder="1" applyAlignment="1">
      <alignment horizontal="center" vertical="center" wrapText="1"/>
    </xf>
    <xf numFmtId="169" fontId="83" fillId="14" borderId="7" xfId="14" applyNumberFormat="1" applyFont="1" applyFill="1" applyBorder="1" applyAlignment="1">
      <alignment horizontal="center" vertical="center" wrapText="1"/>
    </xf>
    <xf numFmtId="164" fontId="75" fillId="14" borderId="7" xfId="14" applyFont="1" applyFill="1" applyBorder="1" applyAlignment="1">
      <alignment vertical="center" wrapText="1"/>
    </xf>
    <xf numFmtId="3" fontId="30" fillId="14" borderId="7" xfId="14" applyNumberFormat="1" applyFont="1" applyFill="1" applyBorder="1" applyAlignment="1">
      <alignment horizontal="right" vertical="center" wrapText="1"/>
    </xf>
    <xf numFmtId="164" fontId="76" fillId="7" borderId="0" xfId="14" applyFont="1" applyFill="1" applyBorder="1" applyAlignment="1">
      <alignment vertical="center"/>
    </xf>
    <xf numFmtId="164" fontId="76" fillId="7" borderId="0" xfId="14" applyFont="1" applyFill="1" applyBorder="1" applyAlignment="1">
      <alignment horizontal="center" vertical="center"/>
    </xf>
    <xf numFmtId="0" fontId="61" fillId="2" borderId="4" xfId="0" applyFont="1" applyFill="1" applyBorder="1" applyAlignment="1">
      <alignment horizontal="center" vertical="center" wrapText="1"/>
    </xf>
    <xf numFmtId="0" fontId="61" fillId="8" borderId="4" xfId="0" applyFont="1" applyFill="1" applyBorder="1" applyAlignment="1">
      <alignment horizontal="center" vertical="center" wrapText="1"/>
    </xf>
    <xf numFmtId="0" fontId="18" fillId="2" borderId="0" xfId="0" applyFont="1" applyFill="1" applyBorder="1"/>
    <xf numFmtId="0" fontId="61" fillId="2" borderId="11" xfId="0" applyFont="1" applyFill="1" applyBorder="1" applyAlignment="1">
      <alignment horizontal="right" vertical="center" wrapText="1"/>
    </xf>
    <xf numFmtId="0" fontId="18" fillId="2" borderId="0" xfId="0" quotePrefix="1" applyFont="1" applyFill="1" applyBorder="1" applyAlignment="1">
      <alignment horizontal="center" vertical="center"/>
    </xf>
    <xf numFmtId="164" fontId="27" fillId="7" borderId="5" xfId="15" applyFont="1" applyFill="1" applyBorder="1" applyAlignment="1">
      <alignment horizontal="left" vertical="center"/>
    </xf>
    <xf numFmtId="3" fontId="76" fillId="7" borderId="7" xfId="16" applyFont="1" applyFill="1" applyBorder="1" applyAlignment="1">
      <alignment horizontal="center" vertical="center"/>
      <protection locked="0"/>
    </xf>
    <xf numFmtId="0" fontId="76" fillId="7" borderId="7" xfId="0" applyFont="1" applyFill="1" applyBorder="1" applyAlignment="1"/>
    <xf numFmtId="0" fontId="34" fillId="2" borderId="0" xfId="0" quotePrefix="1" applyFont="1" applyFill="1" applyBorder="1" applyAlignment="1">
      <alignment horizontal="center" vertical="center"/>
    </xf>
    <xf numFmtId="164" fontId="36" fillId="2" borderId="5" xfId="15" applyFont="1" applyFill="1" applyBorder="1" applyAlignment="1">
      <alignment horizontal="right" vertical="center" wrapText="1" indent="2"/>
    </xf>
    <xf numFmtId="3" fontId="36" fillId="2" borderId="5" xfId="16" applyFont="1" applyFill="1" applyBorder="1" applyAlignment="1">
      <alignment horizontal="center" vertical="center" wrapText="1"/>
      <protection locked="0"/>
    </xf>
    <xf numFmtId="3" fontId="36" fillId="2" borderId="5" xfId="16" quotePrefix="1" applyFont="1" applyFill="1" applyBorder="1" applyAlignment="1">
      <alignment horizontal="center" vertical="center" wrapText="1"/>
      <protection locked="0"/>
    </xf>
    <xf numFmtId="164" fontId="68" fillId="2" borderId="5" xfId="15" applyFont="1" applyFill="1" applyBorder="1" applyAlignment="1">
      <alignment horizontal="right" vertical="center" wrapText="1" indent="2"/>
    </xf>
    <xf numFmtId="0" fontId="7" fillId="2" borderId="0" xfId="0" applyFont="1" applyFill="1" applyAlignment="1">
      <alignment vertical="center"/>
    </xf>
    <xf numFmtId="164" fontId="56" fillId="2" borderId="16" xfId="14" applyFont="1" applyFill="1" applyBorder="1" applyAlignment="1">
      <alignment horizontal="center" vertical="center"/>
    </xf>
    <xf numFmtId="0" fontId="18" fillId="2" borderId="0" xfId="27" applyFont="1" applyFill="1"/>
    <xf numFmtId="0" fontId="2" fillId="2" borderId="0" xfId="27" applyFont="1" applyFill="1"/>
    <xf numFmtId="0" fontId="72" fillId="2" borderId="49" xfId="27" applyFont="1" applyFill="1" applyBorder="1" applyAlignment="1">
      <alignment horizontal="left" vertical="center" wrapText="1"/>
    </xf>
    <xf numFmtId="0" fontId="72" fillId="2" borderId="49" xfId="27" applyFont="1" applyFill="1" applyBorder="1" applyAlignment="1">
      <alignment horizontal="right" vertical="center" wrapText="1"/>
    </xf>
    <xf numFmtId="0" fontId="26" fillId="2" borderId="50" xfId="27" applyFont="1" applyFill="1" applyBorder="1" applyAlignment="1">
      <alignment horizontal="left" vertical="center" wrapText="1"/>
    </xf>
    <xf numFmtId="173" fontId="26" fillId="2" borderId="50" xfId="27" applyNumberFormat="1" applyFont="1" applyFill="1" applyBorder="1" applyAlignment="1">
      <alignment horizontal="right" vertical="center" wrapText="1"/>
    </xf>
    <xf numFmtId="174" fontId="26" fillId="2" borderId="50" xfId="27" applyNumberFormat="1" applyFont="1" applyFill="1" applyBorder="1" applyAlignment="1">
      <alignment horizontal="right" vertical="center" wrapText="1"/>
    </xf>
    <xf numFmtId="0" fontId="26" fillId="2" borderId="51" xfId="27" applyFont="1" applyFill="1" applyBorder="1" applyAlignment="1">
      <alignment horizontal="left" vertical="center" wrapText="1"/>
    </xf>
    <xf numFmtId="173" fontId="26" fillId="2" borderId="51" xfId="27" applyNumberFormat="1" applyFont="1" applyFill="1" applyBorder="1" applyAlignment="1">
      <alignment horizontal="right" vertical="center" wrapText="1"/>
    </xf>
    <xf numFmtId="174" fontId="26" fillId="2" borderId="51" xfId="27" applyNumberFormat="1" applyFont="1" applyFill="1" applyBorder="1" applyAlignment="1">
      <alignment horizontal="right" vertical="center" wrapText="1"/>
    </xf>
    <xf numFmtId="164" fontId="27" fillId="7" borderId="52" xfId="14" applyFont="1" applyFill="1" applyBorder="1" applyAlignment="1">
      <alignment vertical="center"/>
    </xf>
    <xf numFmtId="173" fontId="119" fillId="7" borderId="52" xfId="27" applyNumberFormat="1" applyFont="1" applyFill="1" applyBorder="1" applyAlignment="1">
      <alignment horizontal="right" vertical="center" wrapText="1"/>
    </xf>
    <xf numFmtId="174" fontId="119" fillId="7" borderId="52" xfId="27" applyNumberFormat="1" applyFont="1" applyFill="1" applyBorder="1" applyAlignment="1">
      <alignment horizontal="right" vertical="center" wrapText="1"/>
    </xf>
    <xf numFmtId="49" fontId="41" fillId="2" borderId="0" xfId="0" applyNumberFormat="1" applyFont="1" applyFill="1" applyBorder="1" applyAlignment="1">
      <alignment horizontal="center" vertical="center" wrapText="1"/>
    </xf>
    <xf numFmtId="49" fontId="120" fillId="2" borderId="0" xfId="0" applyNumberFormat="1" applyFont="1" applyFill="1" applyBorder="1" applyAlignment="1">
      <alignment horizontal="center" vertical="center" wrapText="1"/>
    </xf>
    <xf numFmtId="165" fontId="83" fillId="2" borderId="0" xfId="2" applyNumberFormat="1" applyFont="1" applyFill="1" applyBorder="1" applyAlignment="1">
      <alignment horizontal="center" vertical="center" wrapText="1"/>
    </xf>
    <xf numFmtId="165" fontId="120" fillId="2" borderId="0" xfId="2" applyNumberFormat="1" applyFont="1" applyFill="1" applyBorder="1" applyAlignment="1">
      <alignment horizontal="center" vertical="center" wrapText="1"/>
    </xf>
    <xf numFmtId="49" fontId="83" fillId="2" borderId="0" xfId="0" applyNumberFormat="1" applyFont="1" applyFill="1" applyBorder="1" applyAlignment="1">
      <alignment horizontal="center" vertical="center" wrapText="1"/>
    </xf>
    <xf numFmtId="49" fontId="121" fillId="2" borderId="0" xfId="0" applyNumberFormat="1" applyFont="1" applyFill="1" applyBorder="1" applyAlignment="1">
      <alignment horizontal="center" vertical="center" wrapText="1"/>
    </xf>
    <xf numFmtId="0" fontId="123" fillId="2" borderId="0" xfId="0" applyFont="1" applyFill="1"/>
    <xf numFmtId="0" fontId="124" fillId="2" borderId="0" xfId="0" applyFont="1" applyFill="1" applyBorder="1" applyAlignment="1">
      <alignment horizontal="center" vertical="center" wrapText="1"/>
    </xf>
    <xf numFmtId="0" fontId="94" fillId="2" borderId="0" xfId="0" applyFont="1" applyFill="1" applyBorder="1" applyAlignment="1">
      <alignment horizontal="center" vertical="center" wrapText="1"/>
    </xf>
    <xf numFmtId="0" fontId="64" fillId="2" borderId="4" xfId="0" applyFont="1" applyFill="1" applyBorder="1" applyAlignment="1">
      <alignment horizontal="center" vertical="center" wrapText="1"/>
    </xf>
    <xf numFmtId="49" fontId="18" fillId="2" borderId="5" xfId="0" applyNumberFormat="1" applyFont="1" applyFill="1" applyBorder="1" applyAlignment="1">
      <alignment horizontal="center" vertical="center" wrapText="1"/>
    </xf>
    <xf numFmtId="3" fontId="125" fillId="2" borderId="5" xfId="0" applyNumberFormat="1" applyFont="1" applyFill="1" applyBorder="1" applyAlignment="1">
      <alignment vertical="center" wrapText="1"/>
    </xf>
    <xf numFmtId="3" fontId="69" fillId="2" borderId="5" xfId="0" applyNumberFormat="1" applyFont="1" applyFill="1" applyBorder="1" applyAlignment="1">
      <alignment vertical="center" wrapText="1"/>
    </xf>
    <xf numFmtId="49" fontId="126" fillId="2" borderId="5" xfId="0" applyNumberFormat="1" applyFont="1" applyFill="1" applyBorder="1" applyAlignment="1">
      <alignment horizontal="center" vertical="center" wrapText="1"/>
    </xf>
    <xf numFmtId="0" fontId="126" fillId="2" borderId="5" xfId="0" applyFont="1" applyFill="1" applyBorder="1" applyAlignment="1">
      <alignment vertical="center" wrapText="1"/>
    </xf>
    <xf numFmtId="0" fontId="40" fillId="2" borderId="5" xfId="0" applyFont="1" applyFill="1" applyBorder="1" applyAlignment="1">
      <alignment vertical="center" wrapText="1"/>
    </xf>
    <xf numFmtId="49" fontId="18" fillId="14" borderId="7" xfId="0" applyNumberFormat="1" applyFont="1" applyFill="1" applyBorder="1" applyAlignment="1">
      <alignment horizontal="center" vertical="center" wrapText="1"/>
    </xf>
    <xf numFmtId="0" fontId="18" fillId="14" borderId="7" xfId="0" applyFont="1" applyFill="1" applyBorder="1" applyAlignment="1">
      <alignment vertical="center" wrapText="1"/>
    </xf>
    <xf numFmtId="3" fontId="125" fillId="14" borderId="7" xfId="0" applyNumberFormat="1" applyFont="1" applyFill="1" applyBorder="1" applyAlignment="1">
      <alignment vertical="center" wrapText="1"/>
    </xf>
    <xf numFmtId="3" fontId="69" fillId="14" borderId="7" xfId="0" applyNumberFormat="1" applyFont="1" applyFill="1" applyBorder="1" applyAlignment="1">
      <alignment vertical="center" wrapText="1"/>
    </xf>
    <xf numFmtId="0" fontId="128" fillId="2" borderId="0" xfId="0" applyFont="1" applyFill="1" applyBorder="1"/>
    <xf numFmtId="0" fontId="83" fillId="2" borderId="0" xfId="0" applyFont="1" applyFill="1" applyBorder="1" applyAlignment="1"/>
    <xf numFmtId="0" fontId="83" fillId="2" borderId="0" xfId="0" applyFont="1" applyFill="1" applyBorder="1"/>
    <xf numFmtId="0" fontId="4" fillId="2" borderId="53" xfId="0" applyFont="1" applyFill="1" applyBorder="1" applyAlignment="1">
      <alignment horizontal="left" vertical="center"/>
    </xf>
    <xf numFmtId="0" fontId="4" fillId="2" borderId="54" xfId="0" applyFont="1" applyFill="1" applyBorder="1" applyAlignment="1">
      <alignment horizontal="left" vertical="center"/>
    </xf>
    <xf numFmtId="164" fontId="57" fillId="7" borderId="0" xfId="9" applyNumberFormat="1" applyFont="1" applyFill="1" applyBorder="1" applyAlignment="1" applyProtection="1">
      <alignment vertical="center"/>
    </xf>
    <xf numFmtId="164" fontId="38" fillId="14" borderId="7" xfId="9" applyNumberFormat="1" applyFont="1" applyFill="1" applyBorder="1" applyAlignment="1" applyProtection="1"/>
    <xf numFmtId="170" fontId="38" fillId="14" borderId="7" xfId="10" applyNumberFormat="1" applyFont="1" applyFill="1" applyBorder="1" applyAlignment="1" applyProtection="1">
      <alignment horizontal="center"/>
    </xf>
    <xf numFmtId="171" fontId="38" fillId="14" borderId="7" xfId="8" applyNumberFormat="1" applyFont="1" applyFill="1" applyBorder="1" applyAlignment="1">
      <alignment horizontal="right" indent="2"/>
    </xf>
    <xf numFmtId="0" fontId="48" fillId="2" borderId="0" xfId="0" applyFont="1" applyFill="1" applyBorder="1" applyAlignment="1">
      <alignment horizontal="center" wrapText="1"/>
    </xf>
    <xf numFmtId="164" fontId="5" fillId="7" borderId="0" xfId="9" applyNumberFormat="1" applyFont="1" applyFill="1" applyBorder="1" applyAlignment="1" applyProtection="1">
      <alignment vertical="center"/>
    </xf>
    <xf numFmtId="170" fontId="5" fillId="7" borderId="0" xfId="10" applyNumberFormat="1" applyFont="1" applyFill="1" applyBorder="1" applyAlignment="1" applyProtection="1">
      <alignment horizontal="center" vertical="center"/>
    </xf>
    <xf numFmtId="171" fontId="5" fillId="7" borderId="0" xfId="8" applyNumberFormat="1" applyFont="1" applyFill="1" applyBorder="1" applyAlignment="1">
      <alignment horizontal="right" vertical="center"/>
    </xf>
    <xf numFmtId="0" fontId="12" fillId="2" borderId="0" xfId="0" applyFont="1" applyFill="1" applyBorder="1" applyAlignment="1">
      <alignment horizontal="justify" wrapText="1"/>
    </xf>
    <xf numFmtId="0" fontId="122" fillId="2" borderId="4" xfId="0" applyFont="1" applyFill="1" applyBorder="1" applyAlignment="1">
      <alignment horizontal="center" vertical="center" wrapText="1"/>
    </xf>
    <xf numFmtId="0" fontId="24" fillId="2" borderId="4" xfId="0" applyFont="1" applyFill="1" applyBorder="1" applyAlignment="1">
      <alignment horizontal="center" vertical="center" wrapText="1"/>
    </xf>
    <xf numFmtId="165" fontId="68" fillId="2" borderId="5" xfId="2" applyNumberFormat="1" applyFont="1" applyFill="1" applyBorder="1" applyAlignment="1">
      <alignment horizontal="center" vertical="center"/>
    </xf>
    <xf numFmtId="0" fontId="68" fillId="2" borderId="5" xfId="0" applyFont="1" applyFill="1" applyBorder="1" applyAlignment="1">
      <alignment vertical="center" wrapText="1"/>
    </xf>
    <xf numFmtId="3" fontId="12" fillId="2" borderId="5" xfId="0" quotePrefix="1" applyNumberFormat="1" applyFont="1" applyFill="1" applyBorder="1" applyAlignment="1">
      <alignment vertical="center"/>
    </xf>
    <xf numFmtId="165" fontId="33" fillId="2" borderId="5" xfId="2" applyNumberFormat="1" applyFont="1" applyFill="1" applyBorder="1" applyAlignment="1">
      <alignment horizontal="left" vertical="center" wrapText="1" indent="2"/>
    </xf>
    <xf numFmtId="164" fontId="33" fillId="2" borderId="5" xfId="15" applyFont="1" applyFill="1" applyBorder="1" applyAlignment="1">
      <alignment horizontal="left" vertical="center" wrapText="1" indent="2"/>
    </xf>
    <xf numFmtId="3" fontId="33" fillId="2" borderId="5" xfId="16" applyFont="1" applyFill="1" applyBorder="1" applyAlignment="1">
      <alignment horizontal="center" vertical="center" wrapText="1"/>
      <protection locked="0"/>
    </xf>
    <xf numFmtId="171" fontId="19" fillId="14" borderId="5" xfId="0" applyNumberFormat="1" applyFont="1" applyFill="1" applyBorder="1" applyAlignment="1">
      <alignment horizontal="right" vertical="center" indent="2"/>
    </xf>
    <xf numFmtId="164" fontId="129" fillId="2" borderId="5" xfId="6" applyFont="1" applyFill="1" applyBorder="1" applyAlignment="1">
      <alignment horizontal="left" vertical="center" wrapText="1"/>
    </xf>
    <xf numFmtId="0" fontId="43" fillId="2" borderId="5" xfId="0" applyFont="1" applyFill="1" applyBorder="1" applyAlignment="1">
      <alignment vertical="center" wrapText="1"/>
    </xf>
    <xf numFmtId="0" fontId="83" fillId="2" borderId="0" xfId="0" applyFont="1" applyFill="1" applyBorder="1" applyAlignment="1">
      <alignment horizontal="center" vertical="center" wrapText="1"/>
    </xf>
    <xf numFmtId="3" fontId="34" fillId="14" borderId="22" xfId="0" applyNumberFormat="1" applyFont="1" applyFill="1" applyBorder="1" applyAlignment="1">
      <alignment horizontal="right" vertical="center" wrapText="1"/>
    </xf>
    <xf numFmtId="3" fontId="34" fillId="14" borderId="5" xfId="0" applyNumberFormat="1" applyFont="1" applyFill="1" applyBorder="1" applyAlignment="1">
      <alignment horizontal="right" vertical="center" wrapText="1"/>
    </xf>
    <xf numFmtId="3" fontId="57" fillId="7" borderId="5" xfId="0" applyNumberFormat="1" applyFont="1" applyFill="1" applyBorder="1" applyAlignment="1">
      <alignment horizontal="right" vertical="center" wrapText="1"/>
    </xf>
    <xf numFmtId="166" fontId="36" fillId="2" borderId="0" xfId="0" applyNumberFormat="1" applyFont="1" applyFill="1" applyBorder="1" applyAlignment="1">
      <alignment horizontal="center" vertical="center" wrapText="1"/>
    </xf>
    <xf numFmtId="0" fontId="36" fillId="2" borderId="22" xfId="0" applyFont="1" applyFill="1" applyBorder="1" applyAlignment="1">
      <alignment vertical="center" wrapText="1"/>
    </xf>
    <xf numFmtId="0" fontId="65" fillId="2" borderId="5" xfId="0" applyFont="1" applyFill="1" applyBorder="1" applyAlignment="1">
      <alignment vertical="center" wrapText="1"/>
    </xf>
    <xf numFmtId="3" fontId="34" fillId="2" borderId="22" xfId="0" applyNumberFormat="1" applyFont="1" applyFill="1" applyBorder="1" applyAlignment="1">
      <alignment horizontal="right" vertical="center" wrapText="1"/>
    </xf>
    <xf numFmtId="3" fontId="36" fillId="2" borderId="22" xfId="0" applyNumberFormat="1" applyFont="1" applyFill="1" applyBorder="1" applyAlignment="1">
      <alignment horizontal="right" vertical="center" wrapText="1"/>
    </xf>
    <xf numFmtId="3" fontId="36" fillId="2" borderId="5" xfId="0" applyNumberFormat="1" applyFont="1" applyFill="1" applyBorder="1" applyAlignment="1">
      <alignment horizontal="right" vertical="center" wrapText="1"/>
    </xf>
    <xf numFmtId="166" fontId="19" fillId="2" borderId="0" xfId="0" applyNumberFormat="1" applyFont="1" applyFill="1" applyBorder="1" applyAlignment="1">
      <alignment horizontal="center" vertical="center" wrapText="1"/>
    </xf>
    <xf numFmtId="166" fontId="19" fillId="0" borderId="0" xfId="0" applyNumberFormat="1" applyFont="1" applyFill="1" applyBorder="1" applyAlignment="1">
      <alignment horizontal="center" vertical="center" wrapText="1"/>
    </xf>
    <xf numFmtId="0" fontId="19" fillId="2" borderId="0" xfId="0" applyFont="1" applyFill="1" applyBorder="1" applyAlignment="1">
      <alignment horizontal="center" vertical="center" wrapText="1"/>
    </xf>
    <xf numFmtId="0" fontId="106" fillId="2" borderId="0" xfId="0" applyFont="1" applyFill="1" applyBorder="1"/>
    <xf numFmtId="0" fontId="130" fillId="8" borderId="0" xfId="28" applyFont="1" applyFill="1" applyAlignment="1">
      <alignment horizontal="left" wrapText="1"/>
    </xf>
    <xf numFmtId="0" fontId="91" fillId="0" borderId="0" xfId="0" applyFont="1" applyFill="1" applyBorder="1" applyAlignment="1">
      <alignment horizontal="left" vertical="center" wrapText="1"/>
    </xf>
    <xf numFmtId="166" fontId="48" fillId="2" borderId="11" xfId="0" applyNumberFormat="1" applyFont="1" applyFill="1" applyBorder="1" applyAlignment="1">
      <alignment vertical="center"/>
    </xf>
    <xf numFmtId="3" fontId="36" fillId="2" borderId="5" xfId="0" applyNumberFormat="1" applyFont="1" applyFill="1" applyBorder="1" applyAlignment="1">
      <alignment horizontal="right" vertical="center"/>
    </xf>
    <xf numFmtId="3" fontId="5" fillId="7" borderId="22" xfId="0" applyNumberFormat="1" applyFont="1" applyFill="1" applyBorder="1" applyAlignment="1">
      <alignment horizontal="right" vertical="center"/>
    </xf>
    <xf numFmtId="3" fontId="127" fillId="2" borderId="7" xfId="0" applyNumberFormat="1" applyFont="1" applyFill="1" applyBorder="1" applyAlignment="1">
      <alignment horizontal="center" vertical="center" wrapText="1"/>
    </xf>
    <xf numFmtId="0" fontId="36" fillId="0" borderId="5" xfId="0" applyFont="1" applyFill="1" applyBorder="1" applyAlignment="1">
      <alignment horizontal="left" vertical="center" wrapText="1"/>
    </xf>
    <xf numFmtId="165" fontId="29" fillId="0" borderId="0" xfId="2" applyNumberFormat="1" applyFont="1" applyFill="1" applyBorder="1" applyAlignment="1">
      <alignment vertical="center" wrapText="1"/>
    </xf>
    <xf numFmtId="0" fontId="34" fillId="2" borderId="0" xfId="0" applyFont="1" applyFill="1" applyAlignment="1">
      <alignment horizontal="center" vertical="center" wrapText="1"/>
    </xf>
    <xf numFmtId="0" fontId="12" fillId="2" borderId="0" xfId="0" applyFont="1" applyFill="1" applyBorder="1" applyAlignment="1">
      <alignment vertical="center" wrapText="1"/>
    </xf>
    <xf numFmtId="0" fontId="56" fillId="2" borderId="11" xfId="0" applyFont="1" applyFill="1" applyBorder="1" applyAlignment="1">
      <alignment horizontal="right" vertical="center"/>
    </xf>
    <xf numFmtId="165" fontId="34" fillId="2" borderId="0" xfId="2" applyNumberFormat="1" applyFont="1" applyFill="1" applyBorder="1" applyAlignment="1">
      <alignment vertical="center" wrapText="1"/>
    </xf>
    <xf numFmtId="0" fontId="34" fillId="2" borderId="22" xfId="0" applyFont="1" applyFill="1" applyBorder="1" applyAlignment="1">
      <alignment vertical="center" wrapText="1"/>
    </xf>
    <xf numFmtId="3" fontId="34" fillId="2" borderId="22" xfId="0" applyNumberFormat="1" applyFont="1" applyFill="1" applyBorder="1" applyAlignment="1">
      <alignment vertical="center" wrapText="1"/>
    </xf>
    <xf numFmtId="10" fontId="34" fillId="2" borderId="22" xfId="0" applyNumberFormat="1" applyFont="1" applyFill="1" applyBorder="1" applyAlignment="1">
      <alignment horizontal="right" vertical="center" wrapText="1"/>
    </xf>
    <xf numFmtId="165" fontId="36" fillId="2" borderId="0" xfId="2" applyNumberFormat="1" applyFont="1" applyFill="1" applyBorder="1" applyAlignment="1">
      <alignment horizontal="left" vertical="center" wrapText="1"/>
    </xf>
    <xf numFmtId="10" fontId="34" fillId="2" borderId="5" xfId="0" applyNumberFormat="1" applyFont="1" applyFill="1" applyBorder="1" applyAlignment="1">
      <alignment horizontal="right" vertical="center" wrapText="1"/>
    </xf>
    <xf numFmtId="10" fontId="29" fillId="7" borderId="5" xfId="0" applyNumberFormat="1" applyFont="1" applyFill="1" applyBorder="1" applyAlignment="1">
      <alignment horizontal="right" vertical="center" wrapText="1"/>
    </xf>
    <xf numFmtId="3" fontId="5" fillId="7" borderId="5" xfId="0" applyNumberFormat="1" applyFont="1" applyFill="1" applyBorder="1" applyAlignment="1">
      <alignment vertical="center"/>
    </xf>
    <xf numFmtId="169" fontId="83" fillId="2" borderId="0" xfId="0" applyNumberFormat="1" applyFont="1" applyFill="1" applyBorder="1" applyAlignment="1">
      <alignment horizontal="center" wrapText="1"/>
    </xf>
    <xf numFmtId="0" fontId="24" fillId="2" borderId="0" xfId="0" applyFont="1" applyFill="1" applyBorder="1" applyAlignment="1">
      <alignment horizontal="center" vertical="center"/>
    </xf>
    <xf numFmtId="164" fontId="56" fillId="2" borderId="0" xfId="12" applyFont="1" applyFill="1" applyBorder="1" applyAlignment="1">
      <alignment vertical="center" wrapText="1"/>
    </xf>
    <xf numFmtId="49" fontId="36" fillId="2" borderId="0" xfId="12" applyNumberFormat="1" applyFont="1" applyFill="1" applyBorder="1" applyAlignment="1">
      <alignment horizontal="center" vertical="center" wrapText="1"/>
    </xf>
    <xf numFmtId="49" fontId="36" fillId="2" borderId="0" xfId="12" quotePrefix="1" applyNumberFormat="1" applyFont="1" applyFill="1" applyBorder="1" applyAlignment="1">
      <alignment horizontal="center" vertical="center" wrapText="1"/>
    </xf>
    <xf numFmtId="169" fontId="36" fillId="2" borderId="0" xfId="12" applyNumberFormat="1" applyFont="1" applyFill="1" applyBorder="1" applyAlignment="1">
      <alignment horizontal="center" vertical="center" wrapText="1"/>
    </xf>
    <xf numFmtId="164" fontId="36" fillId="2" borderId="7" xfId="12" applyFont="1" applyFill="1" applyBorder="1" applyAlignment="1">
      <alignment horizontal="left" vertical="center" wrapText="1"/>
    </xf>
    <xf numFmtId="3" fontId="36" fillId="2" borderId="7" xfId="12" applyNumberFormat="1" applyFont="1" applyFill="1" applyBorder="1" applyAlignment="1">
      <alignment horizontal="center" vertical="center" wrapText="1"/>
    </xf>
    <xf numFmtId="164" fontId="36" fillId="2" borderId="5" xfId="12" applyFont="1" applyFill="1" applyBorder="1" applyAlignment="1">
      <alignment vertical="center" wrapText="1"/>
    </xf>
    <xf numFmtId="3" fontId="36" fillId="2" borderId="5" xfId="12" applyNumberFormat="1" applyFont="1" applyFill="1" applyBorder="1" applyAlignment="1">
      <alignment horizontal="center" vertical="center" wrapText="1"/>
    </xf>
    <xf numFmtId="169" fontId="36" fillId="2" borderId="0" xfId="12" quotePrefix="1" applyNumberFormat="1" applyFont="1" applyFill="1" applyBorder="1" applyAlignment="1">
      <alignment horizontal="center" vertical="center" wrapText="1"/>
    </xf>
    <xf numFmtId="164" fontId="36" fillId="2" borderId="5" xfId="12" applyFont="1" applyFill="1" applyBorder="1" applyAlignment="1">
      <alignment horizontal="left" vertical="center" wrapText="1"/>
    </xf>
    <xf numFmtId="164" fontId="131" fillId="2" borderId="5" xfId="12" applyFont="1" applyFill="1" applyBorder="1" applyAlignment="1">
      <alignment horizontal="left" vertical="center" wrapText="1"/>
    </xf>
    <xf numFmtId="0" fontId="60" fillId="12" borderId="0" xfId="0" applyFont="1" applyFill="1" applyAlignment="1">
      <alignment vertical="center" wrapText="1"/>
    </xf>
    <xf numFmtId="169" fontId="60" fillId="12" borderId="0" xfId="0" applyNumberFormat="1" applyFont="1" applyFill="1" applyAlignment="1">
      <alignment horizontal="right" vertical="center"/>
    </xf>
    <xf numFmtId="0" fontId="60" fillId="8" borderId="0" xfId="0" applyFont="1" applyFill="1" applyAlignment="1">
      <alignment vertical="center" wrapText="1"/>
    </xf>
    <xf numFmtId="169" fontId="60" fillId="8" borderId="0" xfId="0" applyNumberFormat="1" applyFont="1" applyFill="1" applyAlignment="1">
      <alignment horizontal="right" vertical="center"/>
    </xf>
    <xf numFmtId="0" fontId="7" fillId="2" borderId="0" xfId="0" applyFont="1" applyFill="1" applyBorder="1" applyAlignment="1" applyProtection="1">
      <alignment horizontal="left"/>
    </xf>
    <xf numFmtId="166" fontId="48" fillId="2" borderId="4" xfId="2" applyNumberFormat="1" applyFont="1" applyFill="1" applyBorder="1" applyAlignment="1" applyProtection="1">
      <alignment horizontal="center" vertical="center" wrapText="1"/>
    </xf>
    <xf numFmtId="0" fontId="48" fillId="2" borderId="0" xfId="0" applyFont="1" applyFill="1" applyBorder="1"/>
    <xf numFmtId="175" fontId="2" fillId="2" borderId="5" xfId="0" applyNumberFormat="1" applyFont="1" applyFill="1" applyBorder="1" applyAlignment="1">
      <alignment horizontal="center"/>
    </xf>
    <xf numFmtId="0" fontId="2" fillId="2" borderId="0" xfId="0" applyFont="1" applyFill="1" applyBorder="1" applyProtection="1"/>
    <xf numFmtId="0" fontId="101" fillId="2" borderId="7" xfId="0" applyFont="1" applyFill="1" applyBorder="1" applyProtection="1"/>
    <xf numFmtId="0" fontId="101" fillId="2" borderId="5" xfId="0" applyFont="1" applyFill="1" applyBorder="1" applyProtection="1"/>
    <xf numFmtId="0" fontId="36" fillId="0" borderId="7" xfId="0" applyFont="1" applyFill="1" applyBorder="1" applyAlignment="1">
      <alignment horizontal="left" vertical="center" wrapText="1"/>
    </xf>
    <xf numFmtId="10" fontId="34" fillId="8" borderId="7" xfId="0" applyNumberFormat="1" applyFont="1" applyFill="1" applyBorder="1" applyAlignment="1">
      <alignment horizontal="center" vertical="center" wrapText="1"/>
    </xf>
    <xf numFmtId="10" fontId="34" fillId="8" borderId="5" xfId="0" applyNumberFormat="1" applyFont="1" applyFill="1" applyBorder="1" applyAlignment="1">
      <alignment horizontal="center" vertical="center" wrapText="1"/>
    </xf>
    <xf numFmtId="17" fontId="56" fillId="2" borderId="11" xfId="0" applyNumberFormat="1" applyFont="1" applyFill="1" applyBorder="1" applyAlignment="1">
      <alignment horizontal="center" vertical="center" wrapText="1"/>
    </xf>
    <xf numFmtId="3" fontId="36" fillId="2" borderId="5" xfId="25" applyFont="1" applyFill="1" applyBorder="1" applyAlignment="1">
      <alignment horizontal="right" vertical="center"/>
      <protection locked="0"/>
    </xf>
    <xf numFmtId="3" fontId="36" fillId="14" borderId="5" xfId="25" applyFont="1" applyFill="1" applyBorder="1" applyAlignment="1">
      <alignment horizontal="right" vertical="center"/>
      <protection locked="0"/>
    </xf>
    <xf numFmtId="164" fontId="56" fillId="2" borderId="11" xfId="15" applyFont="1" applyFill="1" applyBorder="1" applyAlignment="1" applyProtection="1">
      <alignment horizontal="center" vertical="center" wrapText="1"/>
    </xf>
    <xf numFmtId="164" fontId="56" fillId="2" borderId="11" xfId="15" applyFont="1" applyFill="1" applyBorder="1" applyAlignment="1" applyProtection="1">
      <alignment horizontal="right" vertical="center" wrapText="1"/>
    </xf>
    <xf numFmtId="164" fontId="36" fillId="2" borderId="0" xfId="15" applyFont="1" applyFill="1" applyBorder="1" applyAlignment="1">
      <alignment horizontal="left" vertical="center" wrapText="1"/>
    </xf>
    <xf numFmtId="164" fontId="103" fillId="2" borderId="7" xfId="15" applyFont="1" applyFill="1" applyBorder="1" applyAlignment="1">
      <alignment horizontal="left" vertical="center" wrapText="1" indent="1"/>
    </xf>
    <xf numFmtId="3" fontId="103" fillId="2" borderId="5" xfId="25" applyFont="1" applyFill="1" applyBorder="1" applyAlignment="1">
      <alignment horizontal="center" vertical="center"/>
      <protection locked="0"/>
    </xf>
    <xf numFmtId="0" fontId="133" fillId="2" borderId="0" xfId="0" applyFont="1" applyFill="1" applyBorder="1"/>
    <xf numFmtId="165" fontId="33" fillId="2" borderId="0" xfId="2" applyNumberFormat="1" applyFont="1" applyFill="1" applyBorder="1" applyAlignment="1">
      <alignment horizontal="center"/>
    </xf>
    <xf numFmtId="169" fontId="5" fillId="7" borderId="5" xfId="0" applyNumberFormat="1" applyFont="1" applyFill="1" applyBorder="1" applyAlignment="1">
      <alignment vertical="center"/>
    </xf>
    <xf numFmtId="0" fontId="5" fillId="5" borderId="0" xfId="0" applyFont="1" applyFill="1" applyBorder="1" applyAlignment="1">
      <alignment vertical="center" wrapText="1"/>
    </xf>
    <xf numFmtId="0" fontId="4" fillId="3" borderId="2" xfId="0" applyFont="1" applyFill="1" applyBorder="1" applyAlignment="1">
      <alignment vertical="center" wrapText="1"/>
    </xf>
    <xf numFmtId="0" fontId="36" fillId="2" borderId="0" xfId="0" applyFont="1" applyFill="1" applyBorder="1" applyAlignment="1">
      <alignment vertical="center" wrapText="1"/>
    </xf>
    <xf numFmtId="0" fontId="36" fillId="2" borderId="6" xfId="0" applyFont="1" applyFill="1" applyBorder="1" applyAlignment="1">
      <alignment vertical="center" wrapText="1"/>
    </xf>
    <xf numFmtId="3" fontId="60" fillId="2" borderId="6" xfId="0" applyNumberFormat="1" applyFont="1" applyFill="1" applyBorder="1" applyAlignment="1">
      <alignment horizontal="center" vertical="center" wrapText="1"/>
    </xf>
    <xf numFmtId="2" fontId="66" fillId="2" borderId="7" xfId="0" applyNumberFormat="1" applyFont="1" applyFill="1" applyBorder="1" applyAlignment="1">
      <alignment horizontal="center" vertical="center" wrapText="1"/>
    </xf>
    <xf numFmtId="2" fontId="66" fillId="2" borderId="5" xfId="0" applyNumberFormat="1" applyFont="1" applyFill="1" applyBorder="1" applyAlignment="1">
      <alignment horizontal="center" vertical="center" wrapText="1"/>
    </xf>
    <xf numFmtId="2" fontId="66" fillId="2" borderId="0" xfId="0" applyNumberFormat="1" applyFont="1" applyFill="1" applyBorder="1" applyAlignment="1">
      <alignment horizontal="center" vertical="center" wrapText="1"/>
    </xf>
    <xf numFmtId="0" fontId="116" fillId="2" borderId="0" xfId="0" applyFont="1" applyFill="1" applyAlignment="1">
      <alignment horizontal="left"/>
    </xf>
    <xf numFmtId="17" fontId="134" fillId="2" borderId="4" xfId="3" quotePrefix="1" applyNumberFormat="1" applyFont="1" applyFill="1" applyBorder="1" applyAlignment="1" applyProtection="1">
      <alignment horizontal="center" vertical="center"/>
    </xf>
    <xf numFmtId="164" fontId="135" fillId="2" borderId="0" xfId="4" applyFont="1" applyFill="1" applyBorder="1" applyAlignment="1">
      <alignment horizontal="left" vertical="center" wrapText="1"/>
    </xf>
    <xf numFmtId="0" fontId="19" fillId="2" borderId="7" xfId="0" applyNumberFormat="1" applyFont="1" applyFill="1" applyBorder="1" applyAlignment="1">
      <alignment horizontal="center" vertical="center" wrapText="1"/>
    </xf>
    <xf numFmtId="0" fontId="19" fillId="2" borderId="5" xfId="0" applyNumberFormat="1" applyFont="1" applyFill="1" applyBorder="1" applyAlignment="1">
      <alignment horizontal="center" vertical="center" wrapText="1"/>
    </xf>
    <xf numFmtId="0" fontId="38" fillId="2" borderId="5" xfId="0" applyNumberFormat="1" applyFont="1" applyFill="1" applyBorder="1" applyAlignment="1">
      <alignment horizontal="center" vertical="center" wrapText="1"/>
    </xf>
    <xf numFmtId="0" fontId="19" fillId="2" borderId="5" xfId="0" applyFont="1" applyFill="1" applyBorder="1" applyAlignment="1">
      <alignment horizontal="center" vertical="center" wrapText="1"/>
    </xf>
    <xf numFmtId="0" fontId="103" fillId="16" borderId="5" xfId="0" applyFont="1" applyFill="1" applyBorder="1" applyAlignment="1">
      <alignment horizontal="justify" vertical="center"/>
    </xf>
    <xf numFmtId="169" fontId="103" fillId="16" borderId="5" xfId="0" applyNumberFormat="1" applyFont="1" applyFill="1" applyBorder="1" applyAlignment="1">
      <alignment horizontal="right" vertical="center"/>
    </xf>
    <xf numFmtId="4" fontId="19" fillId="2" borderId="5" xfId="0" quotePrefix="1" applyNumberFormat="1" applyFont="1" applyFill="1" applyBorder="1" applyAlignment="1">
      <alignment horizontal="right" vertical="center"/>
    </xf>
    <xf numFmtId="4" fontId="18" fillId="2" borderId="5" xfId="0" quotePrefix="1" applyNumberFormat="1" applyFont="1" applyFill="1" applyBorder="1" applyAlignment="1">
      <alignment horizontal="right" vertical="center"/>
    </xf>
    <xf numFmtId="164" fontId="129" fillId="2" borderId="5" xfId="14" applyFont="1" applyFill="1" applyBorder="1" applyAlignment="1">
      <alignment horizontal="left" vertical="center" wrapText="1" indent="2"/>
    </xf>
    <xf numFmtId="164" fontId="126" fillId="2" borderId="5" xfId="14" applyFont="1" applyFill="1" applyBorder="1" applyAlignment="1">
      <alignment horizontal="left" vertical="center" wrapText="1" indent="2"/>
    </xf>
    <xf numFmtId="164" fontId="126" fillId="2" borderId="5" xfId="14" applyFont="1" applyFill="1" applyBorder="1" applyAlignment="1">
      <alignment horizontal="left" vertical="center" wrapText="1" indent="4"/>
    </xf>
    <xf numFmtId="171" fontId="19" fillId="14" borderId="7" xfId="0" applyNumberFormat="1" applyFont="1" applyFill="1" applyBorder="1" applyAlignment="1">
      <alignment horizontal="right" vertical="center" indent="2"/>
    </xf>
    <xf numFmtId="0" fontId="49" fillId="2" borderId="0" xfId="0" applyFont="1" applyFill="1" applyBorder="1" applyAlignment="1">
      <alignment horizontal="center" vertical="center" wrapText="1"/>
    </xf>
    <xf numFmtId="0" fontId="63" fillId="2" borderId="0" xfId="0" applyFont="1" applyFill="1" applyBorder="1" applyAlignment="1">
      <alignment horizontal="center" vertical="center" wrapText="1"/>
    </xf>
    <xf numFmtId="0" fontId="15" fillId="2" borderId="0" xfId="0" applyFont="1" applyFill="1" applyAlignment="1">
      <alignment vertical="center"/>
    </xf>
    <xf numFmtId="0" fontId="95" fillId="7" borderId="0" xfId="0" applyFont="1" applyFill="1" applyBorder="1" applyAlignment="1">
      <alignment vertical="center" wrapText="1"/>
    </xf>
    <xf numFmtId="169" fontId="95" fillId="7" borderId="0" xfId="0" applyNumberFormat="1" applyFont="1" applyFill="1" applyBorder="1" applyAlignment="1">
      <alignment horizontal="center" vertical="center" wrapText="1"/>
    </xf>
    <xf numFmtId="3" fontId="29" fillId="7" borderId="5" xfId="0" applyNumberFormat="1" applyFont="1" applyFill="1" applyBorder="1" applyAlignment="1">
      <alignment horizontal="right" vertical="center" wrapText="1"/>
    </xf>
    <xf numFmtId="0" fontId="7" fillId="2" borderId="5" xfId="0" applyFont="1" applyFill="1" applyBorder="1" applyAlignment="1">
      <alignment vertical="center"/>
    </xf>
    <xf numFmtId="3" fontId="7" fillId="2" borderId="5" xfId="0" applyNumberFormat="1" applyFont="1" applyFill="1" applyBorder="1" applyAlignment="1">
      <alignment vertical="center" wrapText="1"/>
    </xf>
    <xf numFmtId="3" fontId="7" fillId="2" borderId="35" xfId="0" applyNumberFormat="1" applyFont="1" applyFill="1" applyBorder="1" applyAlignment="1">
      <alignment vertical="center" wrapText="1"/>
    </xf>
    <xf numFmtId="169" fontId="127" fillId="2" borderId="0" xfId="0" applyNumberFormat="1" applyFont="1" applyFill="1" applyBorder="1" applyAlignment="1">
      <alignment horizontal="center" vertical="center" wrapText="1"/>
    </xf>
    <xf numFmtId="169" fontId="49" fillId="2" borderId="0" xfId="0" applyNumberFormat="1" applyFont="1" applyFill="1" applyBorder="1" applyAlignment="1">
      <alignment horizontal="center" vertical="center" wrapText="1"/>
    </xf>
    <xf numFmtId="0" fontId="82" fillId="2" borderId="0" xfId="0" applyFont="1" applyFill="1" applyBorder="1"/>
    <xf numFmtId="3" fontId="36" fillId="14" borderId="5" xfId="12" applyNumberFormat="1" applyFont="1" applyFill="1" applyBorder="1" applyAlignment="1">
      <alignment horizontal="center" vertical="center" wrapText="1"/>
    </xf>
    <xf numFmtId="3" fontId="36" fillId="14" borderId="5" xfId="12" applyNumberFormat="1" applyFont="1" applyFill="1" applyBorder="1" applyAlignment="1">
      <alignment wrapText="1"/>
    </xf>
    <xf numFmtId="3" fontId="36" fillId="14" borderId="5" xfId="12" applyNumberFormat="1" applyFont="1" applyFill="1" applyBorder="1"/>
    <xf numFmtId="0" fontId="83" fillId="2" borderId="0" xfId="2" applyNumberFormat="1" applyFont="1" applyFill="1" applyBorder="1" applyAlignment="1">
      <alignment horizontal="center" vertical="center"/>
    </xf>
    <xf numFmtId="0" fontId="83" fillId="2" borderId="0" xfId="0" applyFont="1" applyFill="1" applyBorder="1" applyAlignment="1">
      <alignment horizontal="center"/>
    </xf>
    <xf numFmtId="0" fontId="2" fillId="2" borderId="11" xfId="0" applyFont="1" applyFill="1" applyBorder="1" applyAlignment="1">
      <alignment horizontal="left" vertical="center"/>
    </xf>
    <xf numFmtId="169" fontId="2" fillId="0" borderId="11" xfId="0" applyNumberFormat="1" applyFont="1" applyBorder="1" applyAlignment="1">
      <alignment horizontal="right" vertical="center"/>
    </xf>
    <xf numFmtId="0" fontId="2" fillId="2" borderId="4" xfId="0" applyFont="1" applyFill="1" applyBorder="1" applyAlignment="1">
      <alignment horizontal="left" vertical="center"/>
    </xf>
    <xf numFmtId="169" fontId="2" fillId="0" borderId="4" xfId="0" applyNumberFormat="1" applyFont="1" applyBorder="1" applyAlignment="1">
      <alignment horizontal="right" vertical="center"/>
    </xf>
    <xf numFmtId="0" fontId="3" fillId="2" borderId="0" xfId="0" applyFont="1" applyFill="1" applyAlignment="1">
      <alignment vertical="center"/>
    </xf>
    <xf numFmtId="0" fontId="139" fillId="2" borderId="53" xfId="1" applyNumberFormat="1" applyFont="1" applyFill="1" applyBorder="1" applyAlignment="1">
      <alignment vertical="center" wrapText="1"/>
    </xf>
    <xf numFmtId="0" fontId="140" fillId="2" borderId="53" xfId="1" applyNumberFormat="1" applyFont="1" applyFill="1" applyBorder="1" applyAlignment="1">
      <alignment vertical="center" wrapText="1"/>
    </xf>
    <xf numFmtId="0" fontId="139" fillId="2" borderId="54" xfId="1" applyNumberFormat="1" applyFont="1" applyFill="1" applyBorder="1" applyAlignment="1">
      <alignment vertical="center"/>
    </xf>
    <xf numFmtId="0" fontId="140" fillId="2" borderId="54" xfId="1" applyNumberFormat="1" applyFont="1" applyFill="1" applyBorder="1" applyAlignment="1">
      <alignment vertical="center" wrapText="1"/>
    </xf>
    <xf numFmtId="165" fontId="24" fillId="2" borderId="0" xfId="2" applyNumberFormat="1" applyFont="1" applyFill="1" applyAlignment="1">
      <alignment horizontal="center"/>
    </xf>
    <xf numFmtId="0" fontId="24" fillId="2" borderId="0" xfId="0" applyFont="1" applyFill="1" applyAlignment="1">
      <alignment horizontal="center"/>
    </xf>
    <xf numFmtId="0" fontId="0" fillId="2" borderId="0" xfId="0" applyFill="1" applyAlignment="1">
      <alignment horizontal="left" vertical="center"/>
    </xf>
    <xf numFmtId="0" fontId="0" fillId="2" borderId="0" xfId="0" applyFill="1" applyAlignment="1">
      <alignment horizontal="center" vertical="center"/>
    </xf>
    <xf numFmtId="0" fontId="0" fillId="2" borderId="0" xfId="0" applyFill="1" applyAlignment="1">
      <alignment vertical="center" wrapText="1"/>
    </xf>
    <xf numFmtId="0" fontId="0" fillId="21" borderId="0" xfId="0" applyFill="1" applyAlignment="1">
      <alignment vertical="center"/>
    </xf>
    <xf numFmtId="0" fontId="0" fillId="21" borderId="0" xfId="0" applyFill="1" applyAlignment="1">
      <alignment horizontal="center" vertical="center"/>
    </xf>
    <xf numFmtId="0" fontId="141" fillId="2" borderId="56" xfId="0" applyFont="1" applyFill="1" applyBorder="1"/>
    <xf numFmtId="0" fontId="87" fillId="2" borderId="0" xfId="0" applyFont="1" applyFill="1" applyBorder="1" applyAlignment="1">
      <alignment vertical="center"/>
    </xf>
    <xf numFmtId="0" fontId="87" fillId="2" borderId="0" xfId="0" applyFont="1" applyFill="1" applyBorder="1" applyAlignment="1">
      <alignment horizontal="left" vertical="center"/>
    </xf>
    <xf numFmtId="0" fontId="87" fillId="2" borderId="0" xfId="0" applyFont="1" applyFill="1" applyBorder="1" applyAlignment="1">
      <alignment horizontal="center" vertical="center"/>
    </xf>
    <xf numFmtId="0" fontId="0" fillId="2" borderId="57" xfId="0" applyFill="1" applyBorder="1" applyAlignment="1">
      <alignment vertical="center"/>
    </xf>
    <xf numFmtId="0" fontId="0" fillId="2" borderId="57" xfId="0" applyFill="1" applyBorder="1" applyAlignment="1">
      <alignment horizontal="left" vertical="center"/>
    </xf>
    <xf numFmtId="0" fontId="0" fillId="2" borderId="57" xfId="0" applyFill="1" applyBorder="1" applyAlignment="1">
      <alignment horizontal="center" vertical="center"/>
    </xf>
    <xf numFmtId="0" fontId="87" fillId="2" borderId="56" xfId="0" applyFont="1" applyFill="1" applyBorder="1" applyAlignment="1">
      <alignment vertical="center"/>
    </xf>
    <xf numFmtId="0" fontId="87" fillId="2" borderId="56" xfId="0" applyFont="1" applyFill="1" applyBorder="1" applyAlignment="1">
      <alignment horizontal="left" vertical="center"/>
    </xf>
    <xf numFmtId="0" fontId="87" fillId="2" borderId="56" xfId="0" applyFont="1" applyFill="1" applyBorder="1" applyAlignment="1">
      <alignment horizontal="center" vertical="center"/>
    </xf>
    <xf numFmtId="0" fontId="39" fillId="2" borderId="0" xfId="0" applyFont="1" applyFill="1" applyAlignment="1">
      <alignment horizontal="left" vertical="center" wrapText="1"/>
    </xf>
    <xf numFmtId="0" fontId="39" fillId="2" borderId="0" xfId="0" applyFont="1" applyFill="1" applyAlignment="1">
      <alignment horizontal="center" vertical="center" wrapText="1"/>
    </xf>
    <xf numFmtId="0" fontId="15" fillId="2" borderId="0" xfId="0" applyFont="1" applyFill="1" applyAlignment="1">
      <alignment horizontal="left" vertical="center"/>
    </xf>
    <xf numFmtId="0" fontId="15" fillId="2" borderId="0" xfId="0" applyFont="1" applyFill="1" applyAlignment="1">
      <alignment horizontal="center" vertical="center"/>
    </xf>
    <xf numFmtId="0" fontId="15" fillId="2" borderId="55" xfId="0" applyFont="1" applyFill="1" applyBorder="1" applyAlignment="1">
      <alignment vertical="center"/>
    </xf>
    <xf numFmtId="0" fontId="15" fillId="2" borderId="55" xfId="0" applyFont="1" applyFill="1" applyBorder="1" applyAlignment="1">
      <alignment horizontal="left" vertical="center"/>
    </xf>
    <xf numFmtId="0" fontId="15" fillId="2" borderId="55" xfId="0" applyFont="1" applyFill="1" applyBorder="1" applyAlignment="1">
      <alignment horizontal="center" vertical="center"/>
    </xf>
    <xf numFmtId="0" fontId="15" fillId="2" borderId="0" xfId="0" applyFont="1" applyFill="1" applyAlignment="1">
      <alignment vertical="center" wrapText="1"/>
    </xf>
    <xf numFmtId="0" fontId="15" fillId="2" borderId="55" xfId="0" applyFont="1" applyFill="1" applyBorder="1" applyAlignment="1">
      <alignment vertical="center" wrapText="1"/>
    </xf>
    <xf numFmtId="169" fontId="15" fillId="2" borderId="55" xfId="0" applyNumberFormat="1" applyFont="1" applyFill="1" applyBorder="1" applyAlignment="1">
      <alignment horizontal="center" vertical="center"/>
    </xf>
    <xf numFmtId="166" fontId="15" fillId="2" borderId="0" xfId="0" applyNumberFormat="1" applyFont="1" applyFill="1" applyAlignment="1">
      <alignment horizontal="center" vertical="center"/>
    </xf>
    <xf numFmtId="0" fontId="15" fillId="2" borderId="57" xfId="0" applyFont="1" applyFill="1" applyBorder="1" applyAlignment="1">
      <alignment vertical="center"/>
    </xf>
    <xf numFmtId="0" fontId="15" fillId="2" borderId="57" xfId="0" applyFont="1" applyFill="1" applyBorder="1" applyAlignment="1">
      <alignment horizontal="left" vertical="center"/>
    </xf>
    <xf numFmtId="0" fontId="15" fillId="2" borderId="57" xfId="0" applyFont="1" applyFill="1" applyBorder="1" applyAlignment="1">
      <alignment horizontal="center" vertical="center"/>
    </xf>
    <xf numFmtId="0" fontId="0" fillId="2" borderId="57" xfId="0" applyFill="1" applyBorder="1" applyAlignment="1">
      <alignment vertical="center" wrapText="1"/>
    </xf>
    <xf numFmtId="0" fontId="87" fillId="2" borderId="0" xfId="0" applyFont="1" applyFill="1" applyBorder="1" applyAlignment="1">
      <alignment vertical="center" wrapText="1"/>
    </xf>
    <xf numFmtId="0" fontId="87" fillId="2" borderId="56" xfId="0" applyFont="1" applyFill="1" applyBorder="1" applyAlignment="1">
      <alignment vertical="center" wrapText="1"/>
    </xf>
    <xf numFmtId="0" fontId="15" fillId="2" borderId="57" xfId="0" applyFont="1" applyFill="1" applyBorder="1" applyAlignment="1">
      <alignment vertical="center" wrapText="1"/>
    </xf>
    <xf numFmtId="0" fontId="0" fillId="2" borderId="0" xfId="0" applyFill="1" applyBorder="1" applyAlignment="1">
      <alignment vertical="center"/>
    </xf>
    <xf numFmtId="0" fontId="0" fillId="2" borderId="56" xfId="0" applyFill="1" applyBorder="1" applyAlignment="1">
      <alignment vertical="center"/>
    </xf>
    <xf numFmtId="0" fontId="2" fillId="2" borderId="55" xfId="0" applyFont="1" applyFill="1" applyBorder="1" applyAlignment="1">
      <alignment vertical="center"/>
    </xf>
    <xf numFmtId="0" fontId="34" fillId="2" borderId="55" xfId="0" applyFont="1" applyFill="1" applyBorder="1" applyAlignment="1">
      <alignment vertical="center"/>
    </xf>
    <xf numFmtId="166" fontId="34" fillId="2" borderId="55" xfId="0" applyNumberFormat="1" applyFont="1" applyFill="1" applyBorder="1" applyAlignment="1">
      <alignment horizontal="center" vertical="center"/>
    </xf>
    <xf numFmtId="0" fontId="2" fillId="2" borderId="55" xfId="0" applyFont="1" applyFill="1" applyBorder="1" applyAlignment="1">
      <alignment vertical="center" wrapText="1"/>
    </xf>
    <xf numFmtId="0" fontId="2" fillId="2" borderId="55" xfId="0" applyFont="1" applyFill="1" applyBorder="1" applyAlignment="1">
      <alignment horizontal="center" vertical="center"/>
    </xf>
    <xf numFmtId="0" fontId="47" fillId="2" borderId="0" xfId="0" applyFont="1" applyFill="1" applyBorder="1" applyAlignment="1">
      <alignment horizontal="right" vertical="top" wrapText="1" indent="1"/>
    </xf>
    <xf numFmtId="0" fontId="47" fillId="2" borderId="56" xfId="0" applyFont="1" applyFill="1" applyBorder="1" applyAlignment="1">
      <alignment horizontal="right" vertical="top" wrapText="1" indent="1"/>
    </xf>
    <xf numFmtId="0" fontId="34" fillId="2" borderId="56" xfId="0" applyFont="1" applyFill="1" applyBorder="1" applyAlignment="1">
      <alignment horizontal="left" vertical="top" wrapText="1" indent="1"/>
    </xf>
    <xf numFmtId="0" fontId="34" fillId="2" borderId="0" xfId="0" applyFont="1" applyFill="1" applyBorder="1" applyAlignment="1">
      <alignment horizontal="left" vertical="top" wrapText="1" indent="1"/>
    </xf>
    <xf numFmtId="0" fontId="139" fillId="2" borderId="0" xfId="1" applyNumberFormat="1" applyFont="1" applyFill="1" applyBorder="1" applyAlignment="1">
      <alignment vertical="center" wrapText="1"/>
    </xf>
    <xf numFmtId="0" fontId="83" fillId="2" borderId="0" xfId="0" applyFont="1" applyFill="1" applyBorder="1" applyAlignment="1">
      <alignment vertical="center" wrapText="1"/>
    </xf>
    <xf numFmtId="0" fontId="143" fillId="2" borderId="0" xfId="0" applyFont="1" applyFill="1" applyBorder="1" applyAlignment="1">
      <alignment vertical="center" wrapText="1"/>
    </xf>
    <xf numFmtId="0" fontId="34" fillId="2" borderId="0" xfId="0" applyFont="1" applyFill="1" applyBorder="1" applyAlignment="1">
      <alignment horizontal="right" vertical="center" wrapText="1"/>
    </xf>
    <xf numFmtId="0" fontId="142" fillId="2" borderId="0" xfId="0" applyFont="1" applyFill="1" applyBorder="1" applyAlignment="1">
      <alignment vertical="center" wrapText="1"/>
    </xf>
    <xf numFmtId="166" fontId="28" fillId="2" borderId="4" xfId="0" applyNumberFormat="1" applyFont="1" applyFill="1" applyBorder="1" applyAlignment="1">
      <alignment horizontal="right" vertical="center" wrapText="1"/>
    </xf>
    <xf numFmtId="166" fontId="28" fillId="2" borderId="4" xfId="0" quotePrefix="1" applyNumberFormat="1" applyFont="1" applyFill="1" applyBorder="1" applyAlignment="1">
      <alignment horizontal="right" vertical="center" wrapText="1"/>
    </xf>
    <xf numFmtId="2" fontId="36" fillId="2" borderId="0" xfId="0" applyNumberFormat="1" applyFont="1" applyFill="1" applyBorder="1" applyAlignment="1">
      <alignment horizontal="right" vertical="center" wrapText="1"/>
    </xf>
    <xf numFmtId="164" fontId="35" fillId="2" borderId="5" xfId="3" applyFont="1" applyFill="1" applyBorder="1" applyAlignment="1" applyProtection="1">
      <alignment vertical="center" wrapText="1"/>
    </xf>
    <xf numFmtId="4" fontId="36" fillId="2" borderId="0" xfId="0" applyNumberFormat="1" applyFont="1" applyFill="1" applyBorder="1" applyAlignment="1">
      <alignment horizontal="right" vertical="center" wrapText="1"/>
    </xf>
    <xf numFmtId="0" fontId="36" fillId="2" borderId="8" xfId="0" applyFont="1" applyFill="1" applyBorder="1" applyAlignment="1">
      <alignment horizontal="left" vertical="center" wrapText="1" indent="1"/>
    </xf>
    <xf numFmtId="4" fontId="36" fillId="2" borderId="8" xfId="0" applyNumberFormat="1" applyFont="1" applyFill="1" applyBorder="1" applyAlignment="1">
      <alignment horizontal="right" vertical="center" wrapText="1"/>
    </xf>
    <xf numFmtId="0" fontId="36" fillId="2" borderId="7" xfId="0" applyFont="1" applyFill="1" applyBorder="1" applyAlignment="1">
      <alignment horizontal="left" vertical="center" wrapText="1" indent="1"/>
    </xf>
    <xf numFmtId="4" fontId="36" fillId="2" borderId="7" xfId="0" applyNumberFormat="1" applyFont="1" applyFill="1" applyBorder="1" applyAlignment="1">
      <alignment horizontal="right" vertical="center" wrapText="1"/>
    </xf>
    <xf numFmtId="3" fontId="36" fillId="2" borderId="8" xfId="0" applyNumberFormat="1" applyFont="1" applyFill="1" applyBorder="1" applyAlignment="1">
      <alignment horizontal="right" vertical="center" wrapText="1"/>
    </xf>
    <xf numFmtId="0" fontId="2" fillId="2" borderId="0" xfId="0" applyFont="1" applyFill="1" applyAlignment="1">
      <alignment horizontal="center"/>
    </xf>
    <xf numFmtId="167" fontId="26" fillId="2" borderId="0" xfId="4" applyNumberFormat="1" applyFont="1" applyFill="1" applyBorder="1" applyAlignment="1">
      <alignment horizontal="center" vertical="center" wrapText="1"/>
    </xf>
    <xf numFmtId="167" fontId="26" fillId="2" borderId="0" xfId="4" applyNumberFormat="1" applyFont="1" applyFill="1" applyBorder="1" applyAlignment="1">
      <alignment horizontal="center" vertical="center" wrapText="1" shrinkToFit="1"/>
    </xf>
    <xf numFmtId="167" fontId="26" fillId="2" borderId="7" xfId="4" applyNumberFormat="1" applyFont="1" applyFill="1" applyBorder="1" applyAlignment="1">
      <alignment horizontal="center" vertical="center" wrapText="1"/>
    </xf>
    <xf numFmtId="167" fontId="20" fillId="2" borderId="0" xfId="4" applyNumberFormat="1" applyFont="1" applyFill="1" applyBorder="1" applyAlignment="1">
      <alignment horizontal="center" vertical="center" wrapText="1"/>
    </xf>
    <xf numFmtId="171" fontId="38" fillId="14" borderId="0" xfId="8" applyNumberFormat="1" applyFont="1" applyFill="1" applyBorder="1" applyAlignment="1">
      <alignment horizontal="center"/>
    </xf>
    <xf numFmtId="171" fontId="19" fillId="2" borderId="0" xfId="8" applyNumberFormat="1" applyFont="1" applyFill="1" applyBorder="1" applyAlignment="1">
      <alignment horizontal="center"/>
    </xf>
    <xf numFmtId="167" fontId="20" fillId="2" borderId="8" xfId="4" applyNumberFormat="1" applyFont="1" applyFill="1" applyBorder="1" applyAlignment="1">
      <alignment horizontal="center" vertical="center" wrapText="1"/>
    </xf>
    <xf numFmtId="3" fontId="144" fillId="2" borderId="5" xfId="14" applyNumberFormat="1" applyFont="1" applyFill="1" applyBorder="1" applyAlignment="1">
      <alignment horizontal="right" vertical="center"/>
    </xf>
    <xf numFmtId="3" fontId="144" fillId="2" borderId="5" xfId="14" applyNumberFormat="1" applyFont="1" applyFill="1" applyBorder="1" applyAlignment="1">
      <alignment horizontal="right" vertical="center" wrapText="1"/>
    </xf>
    <xf numFmtId="176" fontId="79" fillId="2" borderId="5" xfId="14" applyNumberFormat="1" applyFont="1" applyFill="1" applyBorder="1" applyAlignment="1">
      <alignment vertical="center"/>
    </xf>
    <xf numFmtId="0" fontId="126" fillId="2" borderId="5" xfId="0" applyFont="1" applyFill="1" applyBorder="1" applyAlignment="1">
      <alignment horizontal="left" vertical="center" wrapText="1" indent="1"/>
    </xf>
    <xf numFmtId="0" fontId="83" fillId="2" borderId="7" xfId="2" applyNumberFormat="1" applyFont="1" applyFill="1" applyBorder="1" applyAlignment="1">
      <alignment horizontal="center" vertical="center" wrapText="1"/>
    </xf>
    <xf numFmtId="0" fontId="19" fillId="2" borderId="7" xfId="0" applyFont="1" applyFill="1" applyBorder="1" applyAlignment="1">
      <alignment vertical="center" wrapText="1"/>
    </xf>
    <xf numFmtId="3" fontId="18" fillId="2" borderId="7" xfId="0" quotePrefix="1" applyNumberFormat="1" applyFont="1" applyFill="1" applyBorder="1" applyAlignment="1">
      <alignment vertical="center"/>
    </xf>
    <xf numFmtId="166" fontId="47" fillId="8" borderId="16" xfId="0" applyNumberFormat="1" applyFont="1" applyFill="1" applyBorder="1" applyAlignment="1">
      <alignment horizontal="center" vertical="center" wrapText="1"/>
    </xf>
    <xf numFmtId="0" fontId="17" fillId="2" borderId="0" xfId="0" applyFont="1" applyFill="1" applyAlignment="1">
      <alignment vertical="center"/>
    </xf>
    <xf numFmtId="0" fontId="17" fillId="2" borderId="0" xfId="0" applyFont="1" applyFill="1" applyAlignment="1">
      <alignment horizontal="center"/>
    </xf>
    <xf numFmtId="3" fontId="19" fillId="14" borderId="8" xfId="0" applyNumberFormat="1" applyFont="1" applyFill="1" applyBorder="1" applyAlignment="1">
      <alignment horizontal="right" vertical="center" wrapText="1"/>
    </xf>
    <xf numFmtId="3" fontId="18" fillId="14" borderId="8" xfId="0" applyNumberFormat="1" applyFont="1" applyFill="1" applyBorder="1" applyAlignment="1">
      <alignment horizontal="right" vertical="center" wrapText="1"/>
    </xf>
    <xf numFmtId="3" fontId="18" fillId="14" borderId="0" xfId="0" applyNumberFormat="1" applyFont="1" applyFill="1" applyBorder="1" applyAlignment="1">
      <alignment horizontal="right" vertical="center" wrapText="1"/>
    </xf>
    <xf numFmtId="3" fontId="18" fillId="14" borderId="7" xfId="0" applyNumberFormat="1" applyFont="1" applyFill="1" applyBorder="1" applyAlignment="1">
      <alignment horizontal="right" vertical="center" wrapText="1"/>
    </xf>
    <xf numFmtId="168" fontId="29" fillId="7" borderId="0" xfId="3" applyNumberFormat="1" applyFont="1" applyFill="1" applyBorder="1" applyAlignment="1" applyProtection="1">
      <alignment horizontal="right" vertical="center" wrapText="1"/>
    </xf>
    <xf numFmtId="168" fontId="29" fillId="7" borderId="0" xfId="3" applyNumberFormat="1" applyFont="1" applyFill="1" applyBorder="1" applyAlignment="1" applyProtection="1">
      <alignment horizontal="center" vertical="center" wrapText="1"/>
    </xf>
    <xf numFmtId="3" fontId="34" fillId="2" borderId="7" xfId="0" applyNumberFormat="1" applyFont="1" applyFill="1" applyBorder="1" applyAlignment="1">
      <alignment horizontal="right" vertical="center" wrapText="1"/>
    </xf>
    <xf numFmtId="3" fontId="34" fillId="2" borderId="7" xfId="0" applyNumberFormat="1" applyFont="1" applyFill="1" applyBorder="1" applyAlignment="1">
      <alignment horizontal="right" vertical="center" wrapText="1" indent="1"/>
    </xf>
    <xf numFmtId="3" fontId="96" fillId="2" borderId="5" xfId="0" applyNumberFormat="1" applyFont="1" applyFill="1" applyBorder="1" applyAlignment="1">
      <alignment horizontal="right" vertical="center" wrapText="1" indent="1"/>
    </xf>
    <xf numFmtId="3" fontId="98" fillId="7" borderId="5" xfId="0" applyNumberFormat="1" applyFont="1" applyFill="1" applyBorder="1" applyAlignment="1">
      <alignment horizontal="right" vertical="center" wrapText="1"/>
    </xf>
    <xf numFmtId="0" fontId="138" fillId="2" borderId="0" xfId="0" applyFont="1" applyFill="1" applyAlignment="1">
      <alignment horizontal="left" vertical="center"/>
    </xf>
    <xf numFmtId="0" fontId="41" fillId="2" borderId="0" xfId="0" applyFont="1" applyFill="1" applyBorder="1" applyAlignment="1">
      <alignment horizontal="center" vertical="center" wrapText="1"/>
    </xf>
    <xf numFmtId="0" fontId="28" fillId="2" borderId="4" xfId="0" applyFont="1" applyFill="1" applyBorder="1" applyAlignment="1">
      <alignment horizontal="center" vertical="center" wrapText="1"/>
    </xf>
    <xf numFmtId="164" fontId="19" fillId="2" borderId="0" xfId="9" applyNumberFormat="1" applyFont="1" applyFill="1" applyBorder="1" applyAlignment="1" applyProtection="1"/>
    <xf numFmtId="0" fontId="45" fillId="2" borderId="0" xfId="0" applyFont="1" applyFill="1" applyBorder="1" applyAlignment="1">
      <alignment horizontal="center" vertical="center" wrapText="1"/>
    </xf>
    <xf numFmtId="0" fontId="36" fillId="2" borderId="0" xfId="0" applyFont="1" applyFill="1" applyBorder="1" applyAlignment="1">
      <alignment horizontal="center" vertical="center" wrapText="1"/>
    </xf>
    <xf numFmtId="164" fontId="69" fillId="2" borderId="5" xfId="14" applyFont="1" applyFill="1" applyBorder="1" applyAlignment="1">
      <alignment vertical="center" wrapText="1"/>
    </xf>
    <xf numFmtId="164" fontId="75" fillId="2" borderId="5" xfId="14" applyFont="1" applyFill="1" applyBorder="1" applyAlignment="1">
      <alignment vertical="center" wrapText="1"/>
    </xf>
    <xf numFmtId="0" fontId="83" fillId="2" borderId="7" xfId="2" applyNumberFormat="1" applyFont="1" applyFill="1" applyBorder="1" applyAlignment="1">
      <alignment horizontal="center" vertical="center"/>
    </xf>
    <xf numFmtId="0" fontId="61" fillId="8" borderId="11" xfId="0" applyFont="1" applyFill="1" applyBorder="1" applyAlignment="1">
      <alignment horizontal="center" vertical="center" wrapText="1"/>
    </xf>
    <xf numFmtId="0" fontId="61" fillId="2" borderId="11" xfId="0" applyFont="1" applyFill="1" applyBorder="1" applyAlignment="1">
      <alignment horizontal="center" vertical="center" wrapText="1"/>
    </xf>
    <xf numFmtId="3" fontId="34" fillId="2" borderId="5" xfId="0" applyNumberFormat="1" applyFont="1" applyFill="1" applyBorder="1" applyAlignment="1">
      <alignment vertical="center" wrapText="1"/>
    </xf>
    <xf numFmtId="0" fontId="34" fillId="2" borderId="5" xfId="0" applyFont="1" applyFill="1" applyBorder="1" applyAlignment="1">
      <alignment vertical="center" wrapText="1"/>
    </xf>
    <xf numFmtId="0" fontId="56" fillId="2" borderId="4" xfId="0" applyFont="1" applyFill="1" applyBorder="1" applyAlignment="1">
      <alignment horizontal="right" vertical="center" wrapText="1"/>
    </xf>
    <xf numFmtId="0" fontId="56" fillId="2" borderId="11" xfId="0" applyFont="1" applyFill="1" applyBorder="1" applyAlignment="1">
      <alignment horizontal="right" vertical="center" wrapText="1"/>
    </xf>
    <xf numFmtId="0" fontId="56" fillId="2" borderId="11" xfId="0" applyFont="1" applyFill="1" applyBorder="1" applyAlignment="1">
      <alignment horizontal="right" wrapText="1"/>
    </xf>
    <xf numFmtId="0" fontId="56" fillId="2" borderId="0" xfId="0" applyFont="1" applyFill="1" applyBorder="1" applyAlignment="1">
      <alignment horizontal="center" vertical="center" wrapText="1"/>
    </xf>
    <xf numFmtId="164" fontId="70" fillId="2" borderId="31" xfId="3" applyFont="1" applyFill="1" applyBorder="1" applyAlignment="1" applyProtection="1">
      <alignment horizontal="center" vertical="center" wrapText="1"/>
    </xf>
    <xf numFmtId="172" fontId="48" fillId="2" borderId="4" xfId="20" applyFont="1" applyFill="1" applyBorder="1" applyAlignment="1" applyProtection="1">
      <alignment horizontal="right" vertical="center" wrapText="1"/>
    </xf>
    <xf numFmtId="0" fontId="48" fillId="2" borderId="4" xfId="0" applyFont="1" applyFill="1" applyBorder="1" applyAlignment="1">
      <alignment horizontal="right" wrapText="1"/>
    </xf>
    <xf numFmtId="0" fontId="48" fillId="2" borderId="0" xfId="0" applyFont="1" applyFill="1" applyBorder="1" applyAlignment="1">
      <alignment horizontal="right" wrapText="1"/>
    </xf>
    <xf numFmtId="0" fontId="48" fillId="2" borderId="11" xfId="0" applyFont="1" applyFill="1" applyBorder="1" applyAlignment="1">
      <alignment horizontal="center" vertical="center" wrapText="1"/>
    </xf>
    <xf numFmtId="0" fontId="48" fillId="2" borderId="11" xfId="0" applyFont="1" applyFill="1" applyBorder="1" applyAlignment="1">
      <alignment horizontal="right" wrapText="1"/>
    </xf>
    <xf numFmtId="0" fontId="93" fillId="2" borderId="0" xfId="0" applyFont="1" applyFill="1" applyBorder="1" applyAlignment="1">
      <alignment vertical="center" wrapText="1"/>
    </xf>
    <xf numFmtId="0" fontId="95" fillId="7" borderId="5" xfId="0" applyFont="1" applyFill="1" applyBorder="1" applyAlignment="1">
      <alignment vertical="center" wrapText="1"/>
    </xf>
    <xf numFmtId="0" fontId="34" fillId="2" borderId="7" xfId="0" applyFont="1" applyFill="1" applyBorder="1" applyAlignment="1">
      <alignment vertical="center" wrapText="1"/>
    </xf>
    <xf numFmtId="0" fontId="48" fillId="2" borderId="16" xfId="0" applyFont="1" applyFill="1" applyBorder="1" applyAlignment="1">
      <alignment horizontal="center" vertical="center" wrapText="1"/>
    </xf>
    <xf numFmtId="0" fontId="48" fillId="2" borderId="4" xfId="0" applyFont="1" applyFill="1" applyBorder="1" applyAlignment="1">
      <alignment horizontal="center" vertical="center" wrapText="1"/>
    </xf>
    <xf numFmtId="0" fontId="44" fillId="2" borderId="0" xfId="0" applyFont="1" applyFill="1" applyBorder="1" applyAlignment="1">
      <alignment horizontal="center" vertical="center" wrapText="1"/>
    </xf>
    <xf numFmtId="0" fontId="48" fillId="2" borderId="0" xfId="0" applyFont="1" applyFill="1" applyBorder="1" applyAlignment="1">
      <alignment horizontal="right" vertical="center" wrapText="1"/>
    </xf>
    <xf numFmtId="0" fontId="45" fillId="2" borderId="11" xfId="0" applyFont="1" applyFill="1" applyBorder="1" applyAlignment="1">
      <alignment horizontal="right" vertical="center" wrapText="1"/>
    </xf>
    <xf numFmtId="0" fontId="0" fillId="0" borderId="0" xfId="0" applyAlignment="1">
      <alignment wrapText="1"/>
    </xf>
    <xf numFmtId="14" fontId="60" fillId="2" borderId="5" xfId="0" applyNumberFormat="1" applyFont="1" applyFill="1" applyBorder="1" applyAlignment="1">
      <alignment horizontal="center" vertical="center" wrapText="1"/>
    </xf>
    <xf numFmtId="17" fontId="134" fillId="2" borderId="4" xfId="3" quotePrefix="1" applyNumberFormat="1" applyFont="1" applyFill="1" applyBorder="1" applyAlignment="1" applyProtection="1">
      <alignment horizontal="center" vertical="center" wrapText="1"/>
    </xf>
    <xf numFmtId="165" fontId="142" fillId="2" borderId="0" xfId="2" applyNumberFormat="1" applyFont="1" applyFill="1" applyBorder="1" applyAlignment="1">
      <alignment vertical="center" wrapText="1"/>
    </xf>
    <xf numFmtId="165" fontId="35" fillId="2" borderId="5" xfId="2" applyNumberFormat="1" applyFont="1" applyFill="1" applyBorder="1" applyAlignment="1" applyProtection="1">
      <alignment horizontal="center" vertical="center" wrapText="1"/>
    </xf>
    <xf numFmtId="165" fontId="36" fillId="2" borderId="0" xfId="2" applyNumberFormat="1" applyFont="1" applyFill="1" applyBorder="1" applyAlignment="1">
      <alignment horizontal="center" vertical="center" wrapText="1"/>
    </xf>
    <xf numFmtId="43" fontId="36" fillId="2" borderId="0" xfId="2" applyFont="1" applyFill="1" applyBorder="1" applyAlignment="1">
      <alignment horizontal="right" vertical="center" wrapText="1"/>
    </xf>
    <xf numFmtId="165" fontId="36" fillId="2" borderId="8" xfId="2" applyNumberFormat="1" applyFont="1" applyFill="1" applyBorder="1" applyAlignment="1">
      <alignment horizontal="center" vertical="center" wrapText="1"/>
    </xf>
    <xf numFmtId="165" fontId="36" fillId="2" borderId="7" xfId="2" applyNumberFormat="1" applyFont="1" applyFill="1" applyBorder="1" applyAlignment="1">
      <alignment horizontal="center" vertical="center" wrapText="1"/>
    </xf>
    <xf numFmtId="0" fontId="145" fillId="0" borderId="0" xfId="0" applyFont="1" applyBorder="1" applyAlignment="1">
      <alignment horizontal="left" vertical="center"/>
    </xf>
    <xf numFmtId="3" fontId="0" fillId="2" borderId="0" xfId="0" applyNumberFormat="1" applyFill="1"/>
    <xf numFmtId="3" fontId="96" fillId="2" borderId="5" xfId="0" applyNumberFormat="1" applyFont="1" applyFill="1" applyBorder="1" applyAlignment="1">
      <alignment vertical="center" wrapText="1"/>
    </xf>
    <xf numFmtId="3" fontId="96" fillId="2" borderId="5" xfId="0" applyNumberFormat="1" applyFont="1" applyFill="1" applyBorder="1" applyAlignment="1">
      <alignment horizontal="right" vertical="center" wrapText="1"/>
    </xf>
    <xf numFmtId="3" fontId="34" fillId="2" borderId="0" xfId="0" applyNumberFormat="1" applyFont="1" applyFill="1"/>
    <xf numFmtId="166" fontId="28" fillId="2" borderId="21" xfId="0" quotePrefix="1" applyNumberFormat="1" applyFont="1" applyFill="1" applyBorder="1" applyAlignment="1">
      <alignment horizontal="right" vertical="center" wrapText="1"/>
    </xf>
    <xf numFmtId="164" fontId="35" fillId="2" borderId="7" xfId="3" applyFont="1" applyFill="1" applyBorder="1" applyAlignment="1" applyProtection="1">
      <alignment vertical="center" wrapText="1"/>
    </xf>
    <xf numFmtId="164" fontId="22" fillId="2" borderId="5" xfId="3" applyFont="1" applyFill="1" applyBorder="1" applyAlignment="1" applyProtection="1">
      <alignment vertical="center" wrapText="1"/>
    </xf>
    <xf numFmtId="164" fontId="22" fillId="2" borderId="7" xfId="3" applyFont="1" applyFill="1" applyBorder="1" applyAlignment="1" applyProtection="1">
      <alignment vertical="center" wrapText="1"/>
    </xf>
    <xf numFmtId="10" fontId="34" fillId="14" borderId="5" xfId="0" applyNumberFormat="1" applyFont="1" applyFill="1" applyBorder="1" applyAlignment="1">
      <alignment vertical="center" wrapText="1"/>
    </xf>
    <xf numFmtId="164" fontId="75" fillId="2" borderId="5" xfId="14" applyFont="1" applyFill="1" applyBorder="1" applyAlignment="1">
      <alignment vertical="center" wrapText="1"/>
    </xf>
    <xf numFmtId="0" fontId="148" fillId="0" borderId="58" xfId="0" applyFont="1" applyFill="1" applyBorder="1" applyAlignment="1">
      <alignment horizontal="left" vertical="center" wrapText="1"/>
    </xf>
    <xf numFmtId="0" fontId="148" fillId="0" borderId="60" xfId="0" applyFont="1" applyFill="1" applyBorder="1" applyAlignment="1">
      <alignment horizontal="right" vertical="center" wrapText="1"/>
    </xf>
    <xf numFmtId="0" fontId="148" fillId="0" borderId="27" xfId="0" applyFont="1" applyFill="1" applyBorder="1" applyAlignment="1">
      <alignment horizontal="right" vertical="center" wrapText="1"/>
    </xf>
    <xf numFmtId="0" fontId="148" fillId="0" borderId="36" xfId="0" applyFont="1" applyFill="1" applyBorder="1" applyAlignment="1">
      <alignment horizontal="right" vertical="center" wrapText="1"/>
    </xf>
    <xf numFmtId="3" fontId="149" fillId="22" borderId="22" xfId="0" applyNumberFormat="1" applyFont="1" applyFill="1" applyBorder="1" applyAlignment="1">
      <alignment horizontal="center" vertical="center"/>
    </xf>
    <xf numFmtId="169" fontId="152" fillId="2" borderId="0" xfId="0" applyNumberFormat="1" applyFont="1" applyFill="1" applyAlignment="1">
      <alignment horizontal="center" vertical="center"/>
    </xf>
    <xf numFmtId="0" fontId="141" fillId="0" borderId="5" xfId="0" applyFont="1" applyBorder="1" applyAlignment="1">
      <alignment vertical="center"/>
    </xf>
    <xf numFmtId="0" fontId="141" fillId="0" borderId="5" xfId="0" applyFont="1" applyBorder="1" applyAlignment="1">
      <alignment horizontal="left" vertical="center" indent="3"/>
    </xf>
    <xf numFmtId="3" fontId="149" fillId="22" borderId="22" xfId="0" applyNumberFormat="1" applyFont="1" applyFill="1" applyBorder="1" applyAlignment="1">
      <alignment horizontal="left" vertical="center" indent="2"/>
    </xf>
    <xf numFmtId="169" fontId="151" fillId="7" borderId="22" xfId="0" applyNumberFormat="1" applyFont="1" applyFill="1" applyBorder="1" applyAlignment="1">
      <alignment horizontal="center" vertical="center"/>
    </xf>
    <xf numFmtId="3" fontId="154" fillId="7" borderId="22" xfId="0" applyNumberFormat="1" applyFont="1" applyFill="1" applyBorder="1" applyAlignment="1">
      <alignment horizontal="left" vertical="center"/>
    </xf>
    <xf numFmtId="0" fontId="146" fillId="0" borderId="0" xfId="0" applyFont="1" applyFill="1" applyBorder="1" applyAlignment="1">
      <alignment horizontal="left" vertical="center" wrapText="1"/>
    </xf>
    <xf numFmtId="0" fontId="147" fillId="2" borderId="0" xfId="30" applyFont="1" applyFill="1" applyBorder="1" applyAlignment="1">
      <alignment horizontal="center" vertical="center"/>
    </xf>
    <xf numFmtId="0" fontId="155" fillId="2" borderId="0" xfId="31" applyFont="1" applyFill="1"/>
    <xf numFmtId="0" fontId="152" fillId="2" borderId="0" xfId="31" applyFont="1" applyFill="1" applyBorder="1" applyAlignment="1">
      <alignment horizontal="center" vertical="center"/>
    </xf>
    <xf numFmtId="0" fontId="148" fillId="0" borderId="62" xfId="0" applyFont="1" applyFill="1" applyBorder="1" applyAlignment="1">
      <alignment horizontal="left" vertical="center" wrapText="1"/>
    </xf>
    <xf numFmtId="0" fontId="155" fillId="2" borderId="62" xfId="31" applyFont="1" applyFill="1" applyBorder="1" applyAlignment="1">
      <alignment vertical="center" wrapText="1"/>
    </xf>
    <xf numFmtId="0" fontId="155" fillId="2" borderId="65" xfId="31" applyFont="1" applyFill="1" applyBorder="1" applyAlignment="1">
      <alignment vertical="center" wrapText="1"/>
    </xf>
    <xf numFmtId="0" fontId="148" fillId="0" borderId="66" xfId="0" applyFont="1" applyFill="1" applyBorder="1" applyAlignment="1">
      <alignment horizontal="right" vertical="center" wrapText="1"/>
    </xf>
    <xf numFmtId="0" fontId="148" fillId="0" borderId="27" xfId="0" applyFont="1" applyFill="1" applyBorder="1" applyAlignment="1">
      <alignment horizontal="center" vertical="center" wrapText="1"/>
    </xf>
    <xf numFmtId="0" fontId="148" fillId="0" borderId="66" xfId="0" applyFont="1" applyFill="1" applyBorder="1" applyAlignment="1">
      <alignment horizontal="center" vertical="center" wrapText="1"/>
    </xf>
    <xf numFmtId="0" fontId="148" fillId="0" borderId="67" xfId="0" applyFont="1" applyFill="1" applyBorder="1" applyAlignment="1">
      <alignment horizontal="center" vertical="center" wrapText="1"/>
    </xf>
    <xf numFmtId="0" fontId="141" fillId="0" borderId="5" xfId="0" applyFont="1" applyBorder="1" applyAlignment="1">
      <alignment vertical="center" wrapText="1"/>
    </xf>
    <xf numFmtId="0" fontId="141" fillId="0" borderId="6" xfId="0" applyFont="1" applyBorder="1" applyAlignment="1">
      <alignment vertical="center" wrapText="1"/>
    </xf>
    <xf numFmtId="0" fontId="156" fillId="2" borderId="0" xfId="0" applyFont="1" applyFill="1" applyAlignment="1">
      <alignment horizontal="center" vertical="center"/>
    </xf>
    <xf numFmtId="169" fontId="156" fillId="2" borderId="0" xfId="0" applyNumberFormat="1" applyFont="1" applyFill="1" applyAlignment="1">
      <alignment horizontal="center" vertical="center"/>
    </xf>
    <xf numFmtId="0" fontId="148" fillId="0" borderId="14" xfId="0" applyFont="1" applyFill="1" applyBorder="1" applyAlignment="1">
      <alignment horizontal="center" vertical="center" wrapText="1"/>
    </xf>
    <xf numFmtId="0" fontId="148" fillId="0" borderId="33" xfId="0" applyFont="1" applyFill="1" applyBorder="1" applyAlignment="1">
      <alignment horizontal="center" vertical="center" wrapText="1"/>
    </xf>
    <xf numFmtId="3" fontId="141" fillId="0" borderId="68" xfId="0" applyNumberFormat="1" applyFont="1" applyBorder="1" applyAlignment="1">
      <alignment horizontal="right" vertical="center" wrapText="1"/>
    </xf>
    <xf numFmtId="0" fontId="157" fillId="0" borderId="0" xfId="32" applyFont="1" applyBorder="1" applyAlignment="1">
      <alignment vertical="center" wrapText="1"/>
    </xf>
    <xf numFmtId="0" fontId="158" fillId="2" borderId="0" xfId="32" applyFont="1" applyFill="1" applyBorder="1" applyAlignment="1">
      <alignment horizontal="right" vertical="center" wrapText="1"/>
    </xf>
    <xf numFmtId="0" fontId="157" fillId="2" borderId="0" xfId="0" applyFont="1" applyFill="1"/>
    <xf numFmtId="0" fontId="13" fillId="0" borderId="0" xfId="32"/>
    <xf numFmtId="0" fontId="159" fillId="2" borderId="0" xfId="32" applyFont="1" applyFill="1"/>
    <xf numFmtId="0" fontId="141" fillId="2" borderId="0" xfId="33" applyFont="1" applyFill="1" applyAlignment="1">
      <alignment vertical="center" wrapText="1"/>
    </xf>
    <xf numFmtId="0" fontId="13" fillId="0" borderId="0" xfId="34"/>
    <xf numFmtId="0" fontId="148" fillId="0" borderId="69" xfId="0" applyFont="1" applyFill="1" applyBorder="1" applyAlignment="1">
      <alignment horizontal="center" vertical="center" wrapText="1"/>
    </xf>
    <xf numFmtId="0" fontId="13" fillId="0" borderId="0" xfId="34" applyAlignment="1"/>
    <xf numFmtId="3" fontId="160" fillId="0" borderId="68" xfId="0" applyNumberFormat="1" applyFont="1" applyFill="1" applyBorder="1" applyAlignment="1">
      <alignment horizontal="center" vertical="center" wrapText="1"/>
    </xf>
    <xf numFmtId="10" fontId="160" fillId="0" borderId="68" xfId="0" applyNumberFormat="1" applyFont="1" applyFill="1" applyBorder="1" applyAlignment="1">
      <alignment horizontal="center" vertical="center" wrapText="1"/>
    </xf>
    <xf numFmtId="2" fontId="160" fillId="0" borderId="68" xfId="0" applyNumberFormat="1" applyFont="1" applyFill="1" applyBorder="1" applyAlignment="1">
      <alignment horizontal="center" vertical="center" wrapText="1"/>
    </xf>
    <xf numFmtId="0" fontId="161" fillId="2" borderId="0" xfId="31" applyFont="1" applyFill="1"/>
    <xf numFmtId="0" fontId="148" fillId="0" borderId="70" xfId="0" applyFont="1" applyFill="1" applyBorder="1" applyAlignment="1">
      <alignment horizontal="center" vertical="center" wrapText="1"/>
    </xf>
    <xf numFmtId="0" fontId="148" fillId="0" borderId="34" xfId="0" applyFont="1" applyFill="1" applyBorder="1" applyAlignment="1">
      <alignment horizontal="center" vertical="center" wrapText="1"/>
    </xf>
    <xf numFmtId="0" fontId="148" fillId="0" borderId="74" xfId="0" applyFont="1" applyFill="1" applyBorder="1" applyAlignment="1">
      <alignment horizontal="center" vertical="center" wrapText="1"/>
    </xf>
    <xf numFmtId="0" fontId="13" fillId="0" borderId="0" xfId="36"/>
    <xf numFmtId="0" fontId="141" fillId="0" borderId="35" xfId="0" applyFont="1" applyBorder="1" applyAlignment="1">
      <alignment vertical="center" wrapText="1"/>
    </xf>
    <xf numFmtId="3" fontId="18" fillId="2" borderId="0" xfId="0" applyNumberFormat="1" applyFont="1" applyFill="1"/>
    <xf numFmtId="0" fontId="163" fillId="0" borderId="4" xfId="0" applyFont="1" applyBorder="1" applyAlignment="1">
      <alignment horizontal="center" vertical="center" wrapText="1"/>
    </xf>
    <xf numFmtId="0" fontId="164" fillId="16" borderId="7" xfId="0" applyFont="1" applyFill="1" applyBorder="1" applyAlignment="1">
      <alignment vertical="center" wrapText="1"/>
    </xf>
    <xf numFmtId="169" fontId="164" fillId="16" borderId="7" xfId="0" applyNumberFormat="1" applyFont="1" applyFill="1" applyBorder="1" applyAlignment="1">
      <alignment vertical="center" wrapText="1"/>
    </xf>
    <xf numFmtId="169" fontId="164" fillId="0" borderId="5" xfId="0" applyNumberFormat="1" applyFont="1" applyBorder="1" applyAlignment="1">
      <alignment vertical="center"/>
    </xf>
    <xf numFmtId="0" fontId="164" fillId="16" borderId="5" xfId="0" applyFont="1" applyFill="1" applyBorder="1" applyAlignment="1">
      <alignment vertical="center" wrapText="1"/>
    </xf>
    <xf numFmtId="169" fontId="164" fillId="16" borderId="5" xfId="0" applyNumberFormat="1" applyFont="1" applyFill="1" applyBorder="1" applyAlignment="1">
      <alignment vertical="center" wrapText="1"/>
    </xf>
    <xf numFmtId="0" fontId="134" fillId="2" borderId="0" xfId="0" quotePrefix="1" applyFont="1" applyFill="1"/>
    <xf numFmtId="4" fontId="150" fillId="22" borderId="22" xfId="0" applyNumberFormat="1" applyFont="1" applyFill="1" applyBorder="1" applyAlignment="1">
      <alignment horizontal="right" vertical="center"/>
    </xf>
    <xf numFmtId="4" fontId="151" fillId="22" borderId="22" xfId="0" applyNumberFormat="1" applyFont="1" applyFill="1" applyBorder="1" applyAlignment="1">
      <alignment horizontal="right" vertical="center"/>
    </xf>
    <xf numFmtId="4" fontId="150" fillId="22" borderId="7" xfId="0" applyNumberFormat="1" applyFont="1" applyFill="1" applyBorder="1" applyAlignment="1">
      <alignment horizontal="right" vertical="center"/>
    </xf>
    <xf numFmtId="4" fontId="151" fillId="22" borderId="7" xfId="0" applyNumberFormat="1" applyFont="1" applyFill="1" applyBorder="1" applyAlignment="1">
      <alignment horizontal="right" vertical="center"/>
    </xf>
    <xf numFmtId="4" fontId="141" fillId="0" borderId="5" xfId="0" applyNumberFormat="1" applyFont="1" applyBorder="1" applyAlignment="1">
      <alignment vertical="center" wrapText="1"/>
    </xf>
    <xf numFmtId="4" fontId="153" fillId="0" borderId="5" xfId="0" applyNumberFormat="1" applyFont="1" applyBorder="1" applyAlignment="1">
      <alignment vertical="center" wrapText="1"/>
    </xf>
    <xf numFmtId="4" fontId="141" fillId="0" borderId="5" xfId="0" applyNumberFormat="1" applyFont="1" applyBorder="1" applyAlignment="1">
      <alignment vertical="center"/>
    </xf>
    <xf numFmtId="4" fontId="150" fillId="7" borderId="22" xfId="0" applyNumberFormat="1" applyFont="1" applyFill="1" applyBorder="1" applyAlignment="1">
      <alignment horizontal="right" vertical="center"/>
    </xf>
    <xf numFmtId="4" fontId="151" fillId="7" borderId="22" xfId="0" applyNumberFormat="1" applyFont="1" applyFill="1" applyBorder="1" applyAlignment="1">
      <alignment horizontal="right" vertical="center"/>
    </xf>
    <xf numFmtId="0" fontId="163" fillId="0" borderId="14" xfId="0" applyFont="1" applyFill="1" applyBorder="1" applyAlignment="1">
      <alignment horizontal="center" vertical="center" wrapText="1"/>
    </xf>
    <xf numFmtId="0" fontId="163" fillId="0" borderId="59" xfId="0" applyFont="1" applyFill="1" applyBorder="1" applyAlignment="1">
      <alignment horizontal="center" vertical="center" wrapText="1"/>
    </xf>
    <xf numFmtId="0" fontId="163" fillId="0" borderId="5" xfId="0" applyFont="1" applyFill="1" applyBorder="1" applyAlignment="1">
      <alignment horizontal="left" vertical="center" wrapText="1"/>
    </xf>
    <xf numFmtId="3" fontId="141" fillId="0" borderId="68" xfId="0" applyNumberFormat="1" applyFont="1" applyBorder="1" applyAlignment="1">
      <alignment horizontal="center" vertical="center" wrapText="1"/>
    </xf>
    <xf numFmtId="3" fontId="141" fillId="0" borderId="68" xfId="0" applyNumberFormat="1" applyFont="1" applyBorder="1" applyAlignment="1">
      <alignment horizontal="right" wrapText="1"/>
    </xf>
    <xf numFmtId="177" fontId="141" fillId="0" borderId="68" xfId="0" applyNumberFormat="1" applyFont="1" applyBorder="1" applyAlignment="1">
      <alignment vertical="center"/>
    </xf>
    <xf numFmtId="0" fontId="163" fillId="0" borderId="68" xfId="0" applyFont="1" applyFill="1" applyBorder="1" applyAlignment="1">
      <alignment horizontal="left" vertical="center" wrapText="1"/>
    </xf>
    <xf numFmtId="4" fontId="141" fillId="0" borderId="7" xfId="0" applyNumberFormat="1" applyFont="1" applyBorder="1" applyAlignment="1">
      <alignment vertical="center" wrapText="1"/>
    </xf>
    <xf numFmtId="4" fontId="153" fillId="0" borderId="7" xfId="0" applyNumberFormat="1" applyFont="1" applyBorder="1" applyAlignment="1">
      <alignment vertical="center" wrapText="1"/>
    </xf>
    <xf numFmtId="4" fontId="141" fillId="0" borderId="7" xfId="0" applyNumberFormat="1" applyFont="1" applyBorder="1" applyAlignment="1">
      <alignment vertical="center"/>
    </xf>
    <xf numFmtId="178" fontId="141" fillId="0" borderId="68" xfId="0" applyNumberFormat="1" applyFont="1" applyBorder="1" applyAlignment="1">
      <alignment horizontal="right" vertical="center" wrapText="1"/>
    </xf>
    <xf numFmtId="0" fontId="141" fillId="0" borderId="68" xfId="0" applyFont="1" applyBorder="1" applyAlignment="1">
      <alignment horizontal="right" vertical="center" wrapText="1"/>
    </xf>
    <xf numFmtId="17" fontId="48" fillId="2" borderId="11" xfId="0" quotePrefix="1" applyNumberFormat="1" applyFont="1" applyFill="1" applyBorder="1" applyAlignment="1">
      <alignment horizontal="right" vertical="center" wrapText="1"/>
    </xf>
    <xf numFmtId="17" fontId="48" fillId="0" borderId="11" xfId="0" quotePrefix="1" applyNumberFormat="1" applyFont="1" applyFill="1" applyBorder="1" applyAlignment="1">
      <alignment horizontal="right" vertical="center" wrapText="1"/>
    </xf>
    <xf numFmtId="0" fontId="165" fillId="2" borderId="0" xfId="0" applyFont="1" applyFill="1"/>
    <xf numFmtId="0" fontId="165" fillId="8" borderId="0" xfId="0" applyFont="1" applyFill="1"/>
    <xf numFmtId="0" fontId="166" fillId="23" borderId="9" xfId="0" applyFont="1" applyFill="1" applyBorder="1" applyAlignment="1">
      <alignment horizontal="center" vertical="center"/>
    </xf>
    <xf numFmtId="0" fontId="167" fillId="24" borderId="0" xfId="0" applyFont="1" applyFill="1" applyAlignment="1">
      <alignment vertical="center" wrapText="1"/>
    </xf>
    <xf numFmtId="3" fontId="167" fillId="24" borderId="0" xfId="0" applyNumberFormat="1" applyFont="1" applyFill="1" applyAlignment="1">
      <alignment horizontal="right" vertical="center"/>
    </xf>
    <xf numFmtId="0" fontId="167" fillId="24" borderId="0" xfId="0" applyFont="1" applyFill="1" applyAlignment="1">
      <alignment horizontal="center" vertical="center"/>
    </xf>
    <xf numFmtId="0" fontId="168" fillId="8" borderId="0" xfId="0" applyFont="1" applyFill="1" applyAlignment="1">
      <alignment vertical="center" wrapText="1"/>
    </xf>
    <xf numFmtId="3" fontId="168" fillId="8" borderId="0" xfId="0" applyNumberFormat="1" applyFont="1" applyFill="1" applyAlignment="1">
      <alignment horizontal="right" vertical="center"/>
    </xf>
    <xf numFmtId="0" fontId="168" fillId="8" borderId="0" xfId="0" applyFont="1" applyFill="1" applyAlignment="1">
      <alignment horizontal="center" vertical="center"/>
    </xf>
    <xf numFmtId="3" fontId="169" fillId="8" borderId="0" xfId="0" applyNumberFormat="1" applyFont="1" applyFill="1"/>
    <xf numFmtId="0" fontId="169" fillId="8" borderId="0" xfId="0" applyFont="1" applyFill="1"/>
    <xf numFmtId="0" fontId="170" fillId="8" borderId="0" xfId="0" applyFont="1" applyFill="1" applyAlignment="1">
      <alignment horizontal="center" vertical="center"/>
    </xf>
    <xf numFmtId="0" fontId="108" fillId="19" borderId="0" xfId="0" applyFont="1" applyFill="1" applyBorder="1" applyAlignment="1">
      <alignment horizontal="center" vertical="center" wrapText="1"/>
    </xf>
    <xf numFmtId="0" fontId="108" fillId="19" borderId="0" xfId="0" applyFont="1" applyFill="1" applyBorder="1" applyAlignment="1">
      <alignment horizontal="center" vertical="center"/>
    </xf>
    <xf numFmtId="0" fontId="10" fillId="4" borderId="0" xfId="0" applyFont="1" applyFill="1" applyAlignment="1">
      <alignment horizontal="left" vertical="center" indent="2"/>
    </xf>
    <xf numFmtId="0" fontId="11" fillId="4" borderId="0" xfId="0" applyFont="1" applyFill="1" applyAlignment="1">
      <alignment horizontal="left" vertical="center" wrapText="1" indent="2"/>
    </xf>
    <xf numFmtId="0" fontId="22" fillId="2" borderId="10" xfId="0" applyFont="1" applyFill="1" applyBorder="1" applyAlignment="1">
      <alignment horizontal="center" vertical="center" wrapText="1"/>
    </xf>
    <xf numFmtId="0" fontId="22" fillId="2" borderId="4" xfId="0" applyFont="1" applyFill="1" applyBorder="1" applyAlignment="1">
      <alignment horizontal="center" vertical="center" wrapText="1"/>
    </xf>
    <xf numFmtId="164" fontId="136" fillId="2" borderId="0" xfId="29" applyFont="1" applyFill="1" applyBorder="1" applyAlignment="1">
      <alignment horizontal="left" vertical="center" wrapText="1"/>
    </xf>
    <xf numFmtId="0" fontId="39" fillId="0" borderId="13" xfId="0" applyFont="1" applyBorder="1" applyAlignment="1">
      <alignment horizontal="center" vertical="center" wrapText="1"/>
    </xf>
    <xf numFmtId="0" fontId="39" fillId="0" borderId="14" xfId="0" applyFont="1" applyBorder="1" applyAlignment="1">
      <alignment horizontal="center" vertical="center" wrapText="1"/>
    </xf>
    <xf numFmtId="0" fontId="11" fillId="0" borderId="4" xfId="0" applyFont="1" applyBorder="1" applyAlignment="1">
      <alignment horizontal="center" vertical="center" wrapText="1"/>
    </xf>
    <xf numFmtId="164" fontId="42" fillId="2" borderId="0" xfId="6" applyFont="1" applyFill="1" applyBorder="1" applyAlignment="1">
      <alignment horizontal="left" vertical="center" wrapText="1"/>
    </xf>
    <xf numFmtId="0" fontId="11" fillId="2" borderId="0"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41" fillId="2" borderId="0" xfId="0" applyFont="1" applyFill="1" applyBorder="1" applyAlignment="1">
      <alignment horizontal="center" vertical="center" wrapText="1"/>
    </xf>
    <xf numFmtId="0" fontId="41" fillId="2" borderId="4" xfId="0" applyFont="1" applyFill="1" applyBorder="1" applyAlignment="1">
      <alignment horizontal="center" vertical="center" wrapText="1"/>
    </xf>
    <xf numFmtId="0" fontId="28" fillId="2" borderId="7" xfId="0" applyFont="1" applyFill="1" applyBorder="1" applyAlignment="1">
      <alignment horizontal="center" vertical="center"/>
    </xf>
    <xf numFmtId="0" fontId="28" fillId="2" borderId="0" xfId="0" applyFont="1" applyFill="1" applyBorder="1" applyAlignment="1">
      <alignment horizontal="center" vertical="center" wrapText="1"/>
    </xf>
    <xf numFmtId="0" fontId="28" fillId="2" borderId="4"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29" fillId="7" borderId="0" xfId="0" applyFont="1" applyFill="1" applyBorder="1" applyAlignment="1">
      <alignment horizontal="center" vertical="center" wrapText="1"/>
    </xf>
    <xf numFmtId="0" fontId="10" fillId="4" borderId="0" xfId="0" applyFont="1" applyFill="1" applyAlignment="1">
      <alignment horizontal="left" vertical="center" wrapText="1" indent="2"/>
    </xf>
    <xf numFmtId="164" fontId="19" fillId="2" borderId="0" xfId="9" applyNumberFormat="1" applyFont="1" applyFill="1" applyBorder="1" applyAlignment="1" applyProtection="1"/>
    <xf numFmtId="0" fontId="91" fillId="2" borderId="4" xfId="0" applyFont="1" applyFill="1" applyBorder="1" applyAlignment="1">
      <alignment horizontal="center" wrapText="1"/>
    </xf>
    <xf numFmtId="0" fontId="45" fillId="2" borderId="0" xfId="0" applyFont="1" applyFill="1" applyBorder="1" applyAlignment="1">
      <alignment horizontal="center" vertical="center" wrapText="1"/>
    </xf>
    <xf numFmtId="0" fontId="45" fillId="2" borderId="4" xfId="0" applyFont="1" applyFill="1" applyBorder="1" applyAlignment="1">
      <alignment horizontal="center" vertical="center" wrapText="1"/>
    </xf>
    <xf numFmtId="0" fontId="36" fillId="2" borderId="0" xfId="0" applyFont="1" applyFill="1" applyBorder="1" applyAlignment="1">
      <alignment horizontal="center" vertical="center" wrapText="1"/>
    </xf>
    <xf numFmtId="0" fontId="36" fillId="0" borderId="0" xfId="0" applyFont="1" applyBorder="1" applyAlignment="1">
      <alignment horizontal="center" vertical="center" wrapText="1"/>
    </xf>
    <xf numFmtId="0" fontId="5" fillId="7" borderId="5" xfId="0" applyFont="1" applyFill="1" applyBorder="1" applyAlignment="1">
      <alignment horizontal="left" vertical="center"/>
    </xf>
    <xf numFmtId="0" fontId="27" fillId="7" borderId="5" xfId="0" applyFont="1" applyFill="1" applyBorder="1" applyAlignment="1">
      <alignment horizontal="center"/>
    </xf>
    <xf numFmtId="0" fontId="27" fillId="7" borderId="7" xfId="0" applyFont="1" applyFill="1" applyBorder="1" applyAlignment="1">
      <alignment horizontal="center"/>
    </xf>
    <xf numFmtId="0" fontId="40" fillId="0" borderId="0" xfId="0" applyFont="1" applyBorder="1" applyAlignment="1">
      <alignment horizontal="center"/>
    </xf>
    <xf numFmtId="0" fontId="27" fillId="7" borderId="0" xfId="0" applyFont="1" applyFill="1" applyBorder="1" applyAlignment="1">
      <alignment horizontal="center" vertical="center"/>
    </xf>
    <xf numFmtId="0" fontId="27" fillId="7" borderId="5" xfId="0" applyFont="1" applyFill="1" applyBorder="1" applyAlignment="1">
      <alignment horizontal="center" vertical="center"/>
    </xf>
    <xf numFmtId="0" fontId="27" fillId="7" borderId="7" xfId="0" applyFont="1" applyFill="1" applyBorder="1" applyAlignment="1">
      <alignment horizontal="center" vertical="center"/>
    </xf>
    <xf numFmtId="164" fontId="69" fillId="17" borderId="5" xfId="14" applyFont="1" applyFill="1" applyBorder="1" applyAlignment="1">
      <alignment horizontal="left" vertical="center" wrapText="1"/>
    </xf>
    <xf numFmtId="164" fontId="45" fillId="2" borderId="11" xfId="14" applyFont="1" applyFill="1" applyBorder="1" applyAlignment="1">
      <alignment horizontal="center" vertical="center" wrapText="1"/>
    </xf>
    <xf numFmtId="164" fontId="76" fillId="7" borderId="5" xfId="14" applyFont="1" applyFill="1" applyBorder="1" applyAlignment="1">
      <alignment horizontal="left" vertical="center" wrapText="1"/>
    </xf>
    <xf numFmtId="164" fontId="75" fillId="2" borderId="5" xfId="14" applyFont="1" applyFill="1" applyBorder="1" applyAlignment="1">
      <alignment vertical="center" wrapText="1"/>
    </xf>
    <xf numFmtId="164" fontId="78" fillId="2" borderId="5" xfId="14" applyFont="1" applyFill="1" applyBorder="1" applyAlignment="1">
      <alignment vertical="center" wrapText="1"/>
    </xf>
    <xf numFmtId="0" fontId="83" fillId="2" borderId="8" xfId="2" applyNumberFormat="1" applyFont="1" applyFill="1" applyBorder="1" applyAlignment="1">
      <alignment horizontal="center" vertical="center"/>
    </xf>
    <xf numFmtId="0" fontId="83" fillId="2" borderId="7" xfId="2" applyNumberFormat="1" applyFont="1" applyFill="1" applyBorder="1" applyAlignment="1">
      <alignment horizontal="center" vertical="center"/>
    </xf>
    <xf numFmtId="164" fontId="69" fillId="2" borderId="5" xfId="14" applyFont="1" applyFill="1" applyBorder="1" applyAlignment="1">
      <alignment vertical="center" wrapText="1"/>
    </xf>
    <xf numFmtId="164" fontId="75" fillId="2" borderId="8" xfId="14" applyFont="1" applyFill="1" applyBorder="1" applyAlignment="1">
      <alignment vertical="center" wrapText="1"/>
    </xf>
    <xf numFmtId="164" fontId="75" fillId="2" borderId="7" xfId="14" applyFont="1" applyFill="1" applyBorder="1" applyAlignment="1">
      <alignment vertical="center" wrapText="1"/>
    </xf>
    <xf numFmtId="3" fontId="75" fillId="2" borderId="8" xfId="14" applyNumberFormat="1" applyFont="1" applyFill="1" applyBorder="1" applyAlignment="1">
      <alignment horizontal="center" vertical="center" wrapText="1"/>
    </xf>
    <xf numFmtId="3" fontId="75" fillId="2" borderId="7" xfId="14" applyNumberFormat="1" applyFont="1" applyFill="1" applyBorder="1" applyAlignment="1">
      <alignment horizontal="center" vertical="center" wrapText="1"/>
    </xf>
    <xf numFmtId="164" fontId="137" fillId="2" borderId="5" xfId="14" applyFont="1" applyFill="1" applyBorder="1" applyAlignment="1">
      <alignment vertical="center" wrapText="1"/>
    </xf>
    <xf numFmtId="164" fontId="69" fillId="2" borderId="5" xfId="14" applyFont="1" applyFill="1" applyBorder="1" applyAlignment="1">
      <alignment horizontal="center" vertical="center"/>
    </xf>
    <xf numFmtId="164" fontId="56" fillId="2" borderId="11" xfId="14" applyFont="1" applyFill="1" applyBorder="1" applyAlignment="1">
      <alignment horizontal="center" vertical="center" wrapText="1"/>
    </xf>
    <xf numFmtId="164" fontId="56" fillId="2" borderId="16" xfId="14" applyFont="1" applyFill="1" applyBorder="1" applyAlignment="1">
      <alignment horizontal="center" vertical="center" wrapText="1"/>
    </xf>
    <xf numFmtId="164" fontId="48" fillId="2" borderId="11" xfId="14" applyFont="1" applyFill="1" applyBorder="1" applyAlignment="1">
      <alignment horizontal="center" vertical="center" wrapText="1"/>
    </xf>
    <xf numFmtId="164" fontId="80" fillId="2" borderId="0" xfId="14" applyFont="1" applyFill="1" applyBorder="1" applyAlignment="1">
      <alignment vertical="center"/>
    </xf>
    <xf numFmtId="0" fontId="61" fillId="2" borderId="11" xfId="0" applyFont="1" applyFill="1" applyBorder="1" applyAlignment="1">
      <alignment horizontal="center" vertical="center" wrapText="1"/>
    </xf>
    <xf numFmtId="0" fontId="61" fillId="8" borderId="11" xfId="0" applyFont="1" applyFill="1" applyBorder="1" applyAlignment="1">
      <alignment horizontal="center" vertical="center" wrapText="1"/>
    </xf>
    <xf numFmtId="0" fontId="61" fillId="8" borderId="11" xfId="0" applyFont="1" applyFill="1" applyBorder="1" applyAlignment="1">
      <alignment horizontal="right" vertical="center" wrapText="1"/>
    </xf>
    <xf numFmtId="0" fontId="118" fillId="2" borderId="0" xfId="14" applyNumberFormat="1" applyFont="1" applyFill="1" applyBorder="1" applyAlignment="1">
      <alignment horizontal="left" vertical="center"/>
    </xf>
    <xf numFmtId="0" fontId="44" fillId="2" borderId="4" xfId="0" applyFont="1" applyFill="1" applyBorder="1" applyAlignment="1">
      <alignment horizontal="center" vertical="center" wrapText="1"/>
    </xf>
    <xf numFmtId="0" fontId="48" fillId="2" borderId="0" xfId="0" applyFont="1" applyFill="1" applyBorder="1" applyAlignment="1">
      <alignment horizontal="center" textRotation="90" wrapText="1"/>
    </xf>
    <xf numFmtId="0" fontId="48" fillId="2" borderId="4" xfId="0" applyFont="1" applyFill="1" applyBorder="1" applyAlignment="1">
      <alignment horizontal="center" textRotation="90" wrapText="1"/>
    </xf>
    <xf numFmtId="0" fontId="61" fillId="2" borderId="4" xfId="0" applyFont="1" applyFill="1" applyBorder="1" applyAlignment="1">
      <alignment horizontal="right" wrapText="1"/>
    </xf>
    <xf numFmtId="0" fontId="61" fillId="2" borderId="11" xfId="0" applyFont="1" applyFill="1" applyBorder="1" applyAlignment="1">
      <alignment horizontal="right" wrapText="1"/>
    </xf>
    <xf numFmtId="0" fontId="61" fillId="2" borderId="0" xfId="0" applyFont="1" applyFill="1" applyBorder="1" applyAlignment="1">
      <alignment horizontal="right" wrapText="1"/>
    </xf>
    <xf numFmtId="0" fontId="105" fillId="2" borderId="11" xfId="0" applyFont="1" applyFill="1" applyBorder="1" applyAlignment="1">
      <alignment horizontal="right" wrapText="1"/>
    </xf>
    <xf numFmtId="0" fontId="44" fillId="2" borderId="11" xfId="0" applyFont="1" applyFill="1" applyBorder="1" applyAlignment="1">
      <alignment horizontal="right" wrapText="1"/>
    </xf>
    <xf numFmtId="0" fontId="100" fillId="2" borderId="4" xfId="0" applyFont="1" applyFill="1" applyBorder="1" applyAlignment="1">
      <alignment wrapText="1"/>
    </xf>
    <xf numFmtId="0" fontId="56" fillId="2" borderId="4" xfId="0" applyFont="1" applyFill="1" applyBorder="1" applyAlignment="1">
      <alignment horizontal="right" vertical="center" wrapText="1"/>
    </xf>
    <xf numFmtId="0" fontId="56" fillId="2" borderId="11" xfId="0" applyFont="1" applyFill="1" applyBorder="1" applyAlignment="1">
      <alignment horizontal="right" vertical="center" wrapText="1"/>
    </xf>
    <xf numFmtId="0" fontId="105" fillId="2" borderId="16" xfId="0" applyFont="1" applyFill="1" applyBorder="1" applyAlignment="1">
      <alignment wrapText="1"/>
    </xf>
    <xf numFmtId="0" fontId="105" fillId="2" borderId="0" xfId="0" applyFont="1" applyFill="1" applyBorder="1" applyAlignment="1">
      <alignment wrapText="1"/>
    </xf>
    <xf numFmtId="0" fontId="105" fillId="2" borderId="4" xfId="0" applyFont="1" applyFill="1" applyBorder="1" applyAlignment="1">
      <alignment wrapText="1"/>
    </xf>
    <xf numFmtId="0" fontId="56" fillId="2" borderId="11" xfId="0" applyFont="1" applyFill="1" applyBorder="1" applyAlignment="1">
      <alignment horizontal="right" wrapText="1"/>
    </xf>
    <xf numFmtId="0" fontId="56" fillId="2" borderId="16" xfId="0" applyFont="1" applyFill="1" applyBorder="1" applyAlignment="1">
      <alignment horizontal="center" vertical="center" wrapText="1"/>
    </xf>
    <xf numFmtId="0" fontId="56" fillId="2" borderId="0" xfId="0" applyFont="1" applyFill="1" applyBorder="1" applyAlignment="1">
      <alignment horizontal="center" vertical="center" wrapText="1"/>
    </xf>
    <xf numFmtId="0" fontId="56" fillId="2" borderId="4" xfId="0" applyFont="1" applyFill="1" applyBorder="1" applyAlignment="1">
      <alignment horizontal="center" vertical="center" wrapText="1"/>
    </xf>
    <xf numFmtId="0" fontId="105" fillId="2" borderId="11" xfId="0" applyFont="1" applyFill="1" applyBorder="1" applyAlignment="1">
      <alignment horizontal="right" vertical="center" wrapText="1"/>
    </xf>
    <xf numFmtId="164" fontId="47" fillId="2" borderId="25" xfId="3" applyFont="1" applyFill="1" applyBorder="1" applyAlignment="1" applyProtection="1">
      <alignment horizontal="center" vertical="center" wrapText="1"/>
    </xf>
    <xf numFmtId="164" fontId="47" fillId="2" borderId="6" xfId="3" applyFont="1" applyFill="1" applyBorder="1" applyAlignment="1" applyProtection="1">
      <alignment horizontal="center" vertical="center" wrapText="1"/>
    </xf>
    <xf numFmtId="164" fontId="47" fillId="2" borderId="26" xfId="3" applyFont="1" applyFill="1" applyBorder="1" applyAlignment="1" applyProtection="1">
      <alignment horizontal="center" vertical="center" wrapText="1"/>
    </xf>
    <xf numFmtId="164" fontId="47" fillId="2" borderId="25" xfId="3" applyFont="1" applyFill="1" applyBorder="1" applyAlignment="1" applyProtection="1">
      <alignment horizontal="left" vertical="center" wrapText="1"/>
    </xf>
    <xf numFmtId="164" fontId="47" fillId="2" borderId="6" xfId="3" applyFont="1" applyFill="1" applyBorder="1" applyAlignment="1" applyProtection="1">
      <alignment horizontal="left" vertical="center" wrapText="1"/>
    </xf>
    <xf numFmtId="164" fontId="70" fillId="2" borderId="28" xfId="3" applyFont="1" applyFill="1" applyBorder="1" applyAlignment="1" applyProtection="1">
      <alignment horizontal="center" vertical="center" wrapText="1"/>
    </xf>
    <xf numFmtId="164" fontId="70" fillId="2" borderId="31" xfId="3" applyFont="1" applyFill="1" applyBorder="1" applyAlignment="1" applyProtection="1">
      <alignment horizontal="center" vertical="center" wrapText="1"/>
    </xf>
    <xf numFmtId="164" fontId="48" fillId="2" borderId="4" xfId="3" applyFont="1" applyFill="1" applyBorder="1" applyAlignment="1" applyProtection="1">
      <alignment horizontal="left" vertical="center" wrapText="1"/>
    </xf>
    <xf numFmtId="164" fontId="70" fillId="2" borderId="29" xfId="3" applyFont="1" applyFill="1" applyBorder="1" applyAlignment="1" applyProtection="1">
      <alignment horizontal="center" vertical="center" wrapText="1"/>
    </xf>
    <xf numFmtId="164" fontId="48" fillId="2" borderId="11" xfId="3" applyFont="1" applyFill="1" applyBorder="1" applyAlignment="1" applyProtection="1">
      <alignment horizontal="left" vertical="center" wrapText="1"/>
    </xf>
    <xf numFmtId="164" fontId="56" fillId="2" borderId="30" xfId="3" applyFont="1" applyFill="1" applyBorder="1" applyAlignment="1" applyProtection="1">
      <alignment horizontal="center" vertical="center" wrapText="1"/>
    </xf>
    <xf numFmtId="164" fontId="70" fillId="2" borderId="29" xfId="3" applyFont="1" applyFill="1" applyBorder="1" applyAlignment="1" applyProtection="1">
      <alignment horizontal="right" vertical="center" textRotation="90" wrapText="1"/>
    </xf>
    <xf numFmtId="164" fontId="70" fillId="2" borderId="11" xfId="3" applyFont="1" applyFill="1" applyBorder="1" applyAlignment="1" applyProtection="1">
      <alignment horizontal="right" vertical="center" textRotation="90" wrapText="1"/>
    </xf>
    <xf numFmtId="164" fontId="70" fillId="2" borderId="30" xfId="3" applyFont="1" applyFill="1" applyBorder="1" applyAlignment="1" applyProtection="1">
      <alignment horizontal="center" vertical="center" textRotation="90" wrapText="1"/>
    </xf>
    <xf numFmtId="164" fontId="50" fillId="2" borderId="5" xfId="17" applyFont="1" applyFill="1" applyBorder="1" applyAlignment="1">
      <alignment horizontal="left" vertical="center" wrapText="1" indent="1"/>
    </xf>
    <xf numFmtId="164" fontId="71" fillId="2" borderId="5" xfId="17" applyFont="1" applyFill="1" applyBorder="1" applyAlignment="1">
      <alignment horizontal="left" vertical="center" wrapText="1"/>
    </xf>
    <xf numFmtId="164" fontId="70" fillId="2" borderId="32" xfId="3" applyFont="1" applyFill="1" applyBorder="1" applyAlignment="1" applyProtection="1">
      <alignment horizontal="right" vertical="center" textRotation="90" wrapText="1"/>
    </xf>
    <xf numFmtId="164" fontId="70" fillId="2" borderId="11" xfId="3" applyFont="1" applyFill="1" applyBorder="1" applyAlignment="1" applyProtection="1">
      <alignment horizontal="center" vertical="center" textRotation="90" wrapText="1"/>
    </xf>
    <xf numFmtId="164" fontId="56" fillId="2" borderId="11" xfId="3" applyFont="1" applyFill="1" applyBorder="1" applyAlignment="1" applyProtection="1">
      <alignment horizontal="right" vertical="center" wrapText="1"/>
    </xf>
    <xf numFmtId="164" fontId="56" fillId="2" borderId="4" xfId="3" applyFont="1" applyFill="1" applyBorder="1" applyAlignment="1" applyProtection="1">
      <alignment horizontal="center" vertical="center" wrapText="1"/>
    </xf>
    <xf numFmtId="164" fontId="56" fillId="2" borderId="11" xfId="3" applyFont="1" applyFill="1" applyBorder="1" applyAlignment="1" applyProtection="1">
      <alignment horizontal="center" vertical="center" wrapText="1"/>
    </xf>
    <xf numFmtId="172" fontId="48" fillId="2" borderId="4" xfId="20" applyFont="1" applyFill="1" applyBorder="1" applyAlignment="1" applyProtection="1">
      <alignment horizontal="right" vertical="center" wrapText="1"/>
    </xf>
    <xf numFmtId="0" fontId="47" fillId="2" borderId="11" xfId="0" applyFont="1" applyFill="1" applyBorder="1" applyAlignment="1">
      <alignment horizontal="center" wrapText="1"/>
    </xf>
    <xf numFmtId="0" fontId="48" fillId="2" borderId="16" xfId="0" applyFont="1" applyFill="1" applyBorder="1" applyAlignment="1">
      <alignment horizontal="center" textRotation="90" wrapText="1"/>
    </xf>
    <xf numFmtId="0" fontId="56" fillId="2" borderId="39" xfId="0" applyFont="1" applyFill="1" applyBorder="1" applyAlignment="1">
      <alignment horizontal="right" vertical="center" wrapText="1"/>
    </xf>
    <xf numFmtId="0" fontId="44" fillId="2" borderId="4" xfId="0" applyFont="1" applyFill="1" applyBorder="1" applyAlignment="1">
      <alignment horizontal="center" vertical="center"/>
    </xf>
    <xf numFmtId="0" fontId="48" fillId="2" borderId="4" xfId="0" applyFont="1" applyFill="1" applyBorder="1" applyAlignment="1">
      <alignment horizontal="right" wrapText="1"/>
    </xf>
    <xf numFmtId="0" fontId="48" fillId="2" borderId="0" xfId="0" applyFont="1" applyFill="1" applyBorder="1" applyAlignment="1">
      <alignment horizontal="right" wrapText="1"/>
    </xf>
    <xf numFmtId="0" fontId="48" fillId="2" borderId="11" xfId="0" applyFont="1" applyFill="1" applyBorder="1" applyAlignment="1">
      <alignment horizontal="center" vertical="center" wrapText="1"/>
    </xf>
    <xf numFmtId="0" fontId="48" fillId="2" borderId="11" xfId="0" applyFont="1" applyFill="1" applyBorder="1" applyAlignment="1">
      <alignment horizontal="right" wrapText="1"/>
    </xf>
    <xf numFmtId="0" fontId="48" fillId="2" borderId="11" xfId="0" applyFont="1" applyFill="1" applyBorder="1" applyAlignment="1">
      <alignment horizontal="right" vertical="center" wrapText="1"/>
    </xf>
    <xf numFmtId="0" fontId="61" fillId="2" borderId="41" xfId="0" applyFont="1" applyFill="1" applyBorder="1" applyAlignment="1">
      <alignment horizontal="center" wrapText="1"/>
    </xf>
    <xf numFmtId="0" fontId="113" fillId="2" borderId="4" xfId="0" applyFont="1" applyFill="1" applyBorder="1" applyAlignment="1">
      <alignment horizontal="center" vertical="center" wrapText="1"/>
    </xf>
    <xf numFmtId="0" fontId="100" fillId="2" borderId="40" xfId="0" applyFont="1" applyFill="1" applyBorder="1" applyAlignment="1">
      <alignment horizontal="center" vertical="center" wrapText="1"/>
    </xf>
    <xf numFmtId="0" fontId="100" fillId="2" borderId="41" xfId="0" applyFont="1" applyFill="1" applyBorder="1" applyAlignment="1">
      <alignment horizontal="center" vertical="center" wrapText="1"/>
    </xf>
    <xf numFmtId="0" fontId="100" fillId="2" borderId="39" xfId="0" applyFont="1" applyFill="1" applyBorder="1" applyAlignment="1">
      <alignment horizontal="center" vertical="center" wrapText="1"/>
    </xf>
    <xf numFmtId="0" fontId="93" fillId="2" borderId="0" xfId="0" applyFont="1" applyFill="1" applyBorder="1" applyAlignment="1">
      <alignment vertical="center" wrapText="1"/>
    </xf>
    <xf numFmtId="0" fontId="64" fillId="2" borderId="16" xfId="0" applyFont="1" applyFill="1" applyBorder="1" applyAlignment="1">
      <alignment horizontal="center" vertical="center" wrapText="1"/>
    </xf>
    <xf numFmtId="0" fontId="64" fillId="2" borderId="0" xfId="0" applyFont="1" applyFill="1" applyBorder="1" applyAlignment="1">
      <alignment horizontal="center" vertical="center" wrapText="1"/>
    </xf>
    <xf numFmtId="0" fontId="61" fillId="2" borderId="11" xfId="0" applyFont="1" applyFill="1" applyBorder="1" applyAlignment="1">
      <alignment horizontal="center" wrapText="1"/>
    </xf>
    <xf numFmtId="0" fontId="61" fillId="2" borderId="42" xfId="0" applyFont="1" applyFill="1" applyBorder="1" applyAlignment="1">
      <alignment horizontal="center" wrapText="1"/>
    </xf>
    <xf numFmtId="0" fontId="61" fillId="2" borderId="44" xfId="0" applyFont="1" applyFill="1" applyBorder="1" applyAlignment="1">
      <alignment horizontal="center" wrapText="1"/>
    </xf>
    <xf numFmtId="0" fontId="61" fillId="2" borderId="46" xfId="0" applyFont="1" applyFill="1" applyBorder="1" applyAlignment="1">
      <alignment horizontal="center" wrapText="1"/>
    </xf>
    <xf numFmtId="0" fontId="27" fillId="2" borderId="43" xfId="0" applyFont="1" applyFill="1" applyBorder="1" applyAlignment="1">
      <alignment horizontal="center" wrapText="1"/>
    </xf>
    <xf numFmtId="0" fontId="27" fillId="2" borderId="45" xfId="0" applyFont="1" applyFill="1" applyBorder="1" applyAlignment="1">
      <alignment horizontal="center" wrapText="1"/>
    </xf>
    <xf numFmtId="0" fontId="27" fillId="2" borderId="47" xfId="0" applyFont="1" applyFill="1" applyBorder="1" applyAlignment="1">
      <alignment horizontal="center" wrapText="1"/>
    </xf>
    <xf numFmtId="0" fontId="61" fillId="2" borderId="39" xfId="0" applyFont="1" applyFill="1" applyBorder="1" applyAlignment="1">
      <alignment horizontal="center" wrapText="1"/>
    </xf>
    <xf numFmtId="0" fontId="61" fillId="2" borderId="40" xfId="0" applyFont="1" applyFill="1" applyBorder="1" applyAlignment="1">
      <alignment horizontal="center" wrapText="1"/>
    </xf>
    <xf numFmtId="0" fontId="96" fillId="2" borderId="5" xfId="0" applyFont="1" applyFill="1" applyBorder="1" applyAlignment="1">
      <alignment horizontal="left" vertical="center" wrapText="1" indent="2"/>
    </xf>
    <xf numFmtId="0" fontId="95" fillId="7" borderId="5" xfId="0" applyFont="1" applyFill="1" applyBorder="1" applyAlignment="1">
      <alignment vertical="center" wrapText="1"/>
    </xf>
    <xf numFmtId="0" fontId="48" fillId="2" borderId="16" xfId="0" applyFont="1" applyFill="1" applyBorder="1" applyAlignment="1">
      <alignment horizontal="center" vertical="center" wrapText="1"/>
    </xf>
    <xf numFmtId="0" fontId="48" fillId="2" borderId="4" xfId="0" applyFont="1" applyFill="1" applyBorder="1" applyAlignment="1">
      <alignment horizontal="center" vertical="center" wrapText="1"/>
    </xf>
    <xf numFmtId="0" fontId="34" fillId="2" borderId="7" xfId="0" applyFont="1" applyFill="1" applyBorder="1" applyAlignment="1">
      <alignment vertical="center" wrapText="1"/>
    </xf>
    <xf numFmtId="0" fontId="34" fillId="2" borderId="5" xfId="0" applyFont="1" applyFill="1" applyBorder="1" applyAlignment="1">
      <alignment vertical="center" wrapText="1"/>
    </xf>
    <xf numFmtId="0" fontId="44" fillId="2" borderId="0" xfId="0" applyFont="1" applyFill="1" applyBorder="1" applyAlignment="1">
      <alignment horizontal="center" vertical="center" wrapText="1"/>
    </xf>
    <xf numFmtId="9" fontId="91" fillId="2" borderId="0" xfId="0" applyNumberFormat="1" applyFont="1" applyFill="1" applyBorder="1" applyAlignment="1">
      <alignment horizontal="center" vertical="center" wrapText="1"/>
    </xf>
    <xf numFmtId="9" fontId="91" fillId="2" borderId="4" xfId="0" applyNumberFormat="1" applyFont="1" applyFill="1" applyBorder="1" applyAlignment="1">
      <alignment horizontal="center" vertical="center" wrapText="1"/>
    </xf>
    <xf numFmtId="9" fontId="45" fillId="2" borderId="0" xfId="0" applyNumberFormat="1" applyFont="1" applyFill="1" applyBorder="1" applyAlignment="1">
      <alignment horizontal="center" vertical="center" wrapText="1"/>
    </xf>
    <xf numFmtId="9" fontId="45" fillId="2" borderId="4" xfId="0" applyNumberFormat="1" applyFont="1" applyFill="1" applyBorder="1" applyAlignment="1">
      <alignment horizontal="center" vertical="center" wrapText="1"/>
    </xf>
    <xf numFmtId="0" fontId="48" fillId="2" borderId="0" xfId="0" applyFont="1" applyFill="1" applyBorder="1" applyAlignment="1">
      <alignment horizontal="right" vertical="center" wrapText="1"/>
    </xf>
    <xf numFmtId="0" fontId="48" fillId="2" borderId="4" xfId="0" applyFont="1" applyFill="1" applyBorder="1" applyAlignment="1">
      <alignment horizontal="right" vertical="center" wrapText="1"/>
    </xf>
    <xf numFmtId="0" fontId="45" fillId="2" borderId="11" xfId="0" applyFont="1" applyFill="1" applyBorder="1" applyAlignment="1">
      <alignment horizontal="center" vertical="center" wrapText="1"/>
    </xf>
    <xf numFmtId="0" fontId="92" fillId="2" borderId="4" xfId="0" applyFont="1" applyFill="1" applyBorder="1" applyAlignment="1">
      <alignment horizontal="center" wrapText="1"/>
    </xf>
    <xf numFmtId="0" fontId="56" fillId="2" borderId="31" xfId="0" applyFont="1" applyFill="1" applyBorder="1" applyAlignment="1">
      <alignment horizontal="center" vertical="center" wrapText="1"/>
    </xf>
    <xf numFmtId="0" fontId="56" fillId="2" borderId="0" xfId="0" applyFont="1" applyFill="1" applyBorder="1" applyAlignment="1">
      <alignment horizontal="left" vertical="center"/>
    </xf>
    <xf numFmtId="0" fontId="56" fillId="2" borderId="4" xfId="0" applyFont="1" applyFill="1" applyBorder="1" applyAlignment="1">
      <alignment horizontal="left" vertical="center"/>
    </xf>
    <xf numFmtId="0" fontId="56" fillId="2" borderId="11" xfId="0" applyFont="1" applyFill="1" applyBorder="1" applyAlignment="1">
      <alignment horizontal="center" vertical="center" wrapText="1"/>
    </xf>
    <xf numFmtId="0" fontId="56" fillId="2" borderId="29" xfId="0" applyFont="1" applyFill="1" applyBorder="1" applyAlignment="1">
      <alignment horizontal="center" vertical="center" wrapText="1"/>
    </xf>
    <xf numFmtId="0" fontId="91" fillId="0" borderId="4" xfId="0" applyFont="1" applyFill="1" applyBorder="1" applyAlignment="1">
      <alignment horizontal="center" vertical="center"/>
    </xf>
    <xf numFmtId="0" fontId="48" fillId="2" borderId="11" xfId="0" applyFont="1" applyFill="1" applyBorder="1" applyAlignment="1">
      <alignment horizontal="left" vertical="center"/>
    </xf>
    <xf numFmtId="0" fontId="47" fillId="2" borderId="4" xfId="0" applyFont="1" applyFill="1" applyBorder="1" applyAlignment="1">
      <alignment vertical="center"/>
    </xf>
    <xf numFmtId="0" fontId="45" fillId="2" borderId="11" xfId="0" applyFont="1" applyFill="1" applyBorder="1" applyAlignment="1">
      <alignment horizontal="right" vertical="center" wrapText="1"/>
    </xf>
    <xf numFmtId="0" fontId="45" fillId="2" borderId="0" xfId="0" applyFont="1" applyFill="1" applyBorder="1" applyAlignment="1">
      <alignment horizontal="left" vertical="center" wrapText="1"/>
    </xf>
    <xf numFmtId="0" fontId="45" fillId="2" borderId="4" xfId="0" applyFont="1" applyFill="1" applyBorder="1" applyAlignment="1">
      <alignment horizontal="left" vertical="center" wrapText="1"/>
    </xf>
    <xf numFmtId="0" fontId="45" fillId="2" borderId="4" xfId="0" applyFont="1" applyFill="1" applyBorder="1" applyAlignment="1">
      <alignment horizontal="right" vertical="center" wrapText="1"/>
    </xf>
    <xf numFmtId="164" fontId="47" fillId="2" borderId="0" xfId="3" applyFont="1" applyFill="1" applyBorder="1" applyAlignment="1" applyProtection="1">
      <alignment horizontal="left" vertical="center" wrapText="1"/>
    </xf>
    <xf numFmtId="164" fontId="47" fillId="2" borderId="4" xfId="3" applyFont="1" applyFill="1" applyBorder="1" applyAlignment="1" applyProtection="1">
      <alignment horizontal="left" vertical="center" wrapText="1"/>
    </xf>
    <xf numFmtId="164" fontId="33" fillId="2" borderId="0" xfId="3" applyFont="1" applyFill="1" applyBorder="1" applyAlignment="1" applyProtection="1">
      <alignment horizontal="center" vertical="center" wrapText="1"/>
    </xf>
    <xf numFmtId="164" fontId="48" fillId="2" borderId="0" xfId="12" applyFont="1" applyFill="1" applyBorder="1" applyAlignment="1">
      <alignment horizontal="left" vertical="center" wrapText="1"/>
    </xf>
    <xf numFmtId="164" fontId="48" fillId="2" borderId="4" xfId="12" applyFont="1" applyFill="1" applyBorder="1" applyAlignment="1">
      <alignment horizontal="left" vertical="center" wrapText="1"/>
    </xf>
    <xf numFmtId="164" fontId="44" fillId="2" borderId="4" xfId="12" applyFont="1" applyFill="1" applyBorder="1" applyAlignment="1">
      <alignment horizontal="center" vertical="center" wrapText="1"/>
    </xf>
    <xf numFmtId="0" fontId="166" fillId="23" borderId="9" xfId="0" applyFont="1" applyFill="1" applyBorder="1" applyAlignment="1">
      <alignment horizontal="center" vertical="center"/>
    </xf>
    <xf numFmtId="0" fontId="7" fillId="2" borderId="7" xfId="0" applyFont="1" applyFill="1" applyBorder="1" applyAlignment="1" applyProtection="1">
      <alignment horizontal="center" vertical="center"/>
    </xf>
    <xf numFmtId="0" fontId="7" fillId="2" borderId="5" xfId="0" applyFont="1" applyFill="1" applyBorder="1" applyAlignment="1" applyProtection="1">
      <alignment horizontal="center" vertical="center"/>
    </xf>
    <xf numFmtId="175" fontId="2" fillId="2" borderId="8" xfId="0" applyNumberFormat="1" applyFont="1" applyFill="1" applyBorder="1" applyAlignment="1">
      <alignment horizontal="center" vertical="center"/>
    </xf>
    <xf numFmtId="175" fontId="2" fillId="2" borderId="0" xfId="0" applyNumberFormat="1" applyFont="1" applyFill="1" applyBorder="1" applyAlignment="1">
      <alignment horizontal="center" vertical="center"/>
    </xf>
    <xf numFmtId="175" fontId="2" fillId="2" borderId="7" xfId="0" applyNumberFormat="1" applyFont="1" applyFill="1" applyBorder="1" applyAlignment="1">
      <alignment horizontal="center" vertical="center"/>
    </xf>
    <xf numFmtId="0" fontId="132" fillId="0" borderId="0" xfId="0" applyFont="1" applyAlignment="1">
      <alignment horizontal="left" vertical="center"/>
    </xf>
    <xf numFmtId="164" fontId="45" fillId="2" borderId="4" xfId="15" applyFont="1" applyFill="1" applyBorder="1" applyAlignment="1" applyProtection="1">
      <alignment horizontal="center" vertical="center" wrapText="1"/>
    </xf>
    <xf numFmtId="164" fontId="56" fillId="2" borderId="4" xfId="15" applyFont="1" applyFill="1" applyBorder="1" applyAlignment="1" applyProtection="1">
      <alignment horizontal="center" wrapText="1"/>
    </xf>
    <xf numFmtId="164" fontId="56" fillId="2" borderId="11" xfId="15" applyFont="1" applyFill="1" applyBorder="1" applyAlignment="1" applyProtection="1">
      <alignment horizontal="center" wrapText="1"/>
    </xf>
    <xf numFmtId="164" fontId="56" fillId="2" borderId="4" xfId="15" applyFont="1" applyFill="1" applyBorder="1" applyAlignment="1" applyProtection="1">
      <alignment horizontal="center" vertical="center" wrapText="1"/>
    </xf>
    <xf numFmtId="164" fontId="56" fillId="2" borderId="11" xfId="15" applyFont="1" applyFill="1" applyBorder="1" applyAlignment="1" applyProtection="1">
      <alignment wrapText="1"/>
    </xf>
    <xf numFmtId="0" fontId="49" fillId="2" borderId="4" xfId="0" applyFont="1" applyFill="1" applyBorder="1" applyAlignment="1">
      <alignment horizontal="left"/>
    </xf>
    <xf numFmtId="0" fontId="36" fillId="2" borderId="16" xfId="0" applyFont="1" applyFill="1" applyBorder="1" applyAlignment="1">
      <alignment horizontal="center" vertical="center" wrapText="1"/>
    </xf>
    <xf numFmtId="0" fontId="36" fillId="2" borderId="5" xfId="0" applyFont="1" applyFill="1" applyBorder="1" applyAlignment="1">
      <alignment horizontal="center" vertical="center" wrapText="1"/>
    </xf>
    <xf numFmtId="0" fontId="36" fillId="2" borderId="8" xfId="0" applyFont="1" applyFill="1" applyBorder="1" applyAlignment="1">
      <alignment horizontal="center" vertical="center" wrapText="1"/>
    </xf>
    <xf numFmtId="0" fontId="36" fillId="2" borderId="7" xfId="0" applyFont="1" applyFill="1" applyBorder="1" applyAlignment="1">
      <alignment horizontal="center" vertical="center" wrapText="1"/>
    </xf>
    <xf numFmtId="0" fontId="33" fillId="2" borderId="5" xfId="0" applyFont="1" applyFill="1" applyBorder="1" applyAlignment="1">
      <alignment horizontal="left"/>
    </xf>
    <xf numFmtId="0" fontId="164" fillId="0" borderId="5" xfId="0" applyFont="1" applyBorder="1" applyAlignment="1">
      <alignment horizontal="left" vertical="center" wrapText="1" indent="2"/>
    </xf>
    <xf numFmtId="0" fontId="164" fillId="0" borderId="5" xfId="0" applyFont="1" applyBorder="1" applyAlignment="1">
      <alignment horizontal="left" vertical="center" wrapText="1"/>
    </xf>
    <xf numFmtId="0" fontId="162" fillId="0" borderId="4" xfId="0" applyFont="1" applyBorder="1" applyAlignment="1">
      <alignment horizontal="left"/>
    </xf>
    <xf numFmtId="164" fontId="56" fillId="2" borderId="4" xfId="26" applyFont="1" applyFill="1" applyBorder="1" applyAlignment="1">
      <alignment horizontal="center" vertical="center"/>
    </xf>
    <xf numFmtId="164" fontId="56" fillId="2" borderId="46" xfId="26" applyFont="1" applyFill="1" applyBorder="1" applyAlignment="1">
      <alignment horizontal="center" vertical="center"/>
    </xf>
    <xf numFmtId="0" fontId="112" fillId="19" borderId="0" xfId="0" applyFont="1" applyFill="1" applyBorder="1" applyAlignment="1">
      <alignment horizontal="center" vertical="center"/>
    </xf>
    <xf numFmtId="0" fontId="11" fillId="4" borderId="0" xfId="0" applyFont="1" applyFill="1" applyAlignment="1">
      <alignment horizontal="left" vertical="center" wrapText="1"/>
    </xf>
    <xf numFmtId="0" fontId="148" fillId="0" borderId="59" xfId="0" applyFont="1" applyFill="1" applyBorder="1" applyAlignment="1">
      <alignment horizontal="center" vertical="center" wrapText="1"/>
    </xf>
    <xf numFmtId="0" fontId="148" fillId="0" borderId="61" xfId="0" applyFont="1" applyFill="1" applyBorder="1" applyAlignment="1">
      <alignment horizontal="center" vertical="center" wrapText="1"/>
    </xf>
    <xf numFmtId="0" fontId="148" fillId="0" borderId="0" xfId="0" applyFont="1" applyFill="1" applyBorder="1" applyAlignment="1">
      <alignment horizontal="center" vertical="center" wrapText="1"/>
    </xf>
    <xf numFmtId="0" fontId="148" fillId="0" borderId="13" xfId="0" applyFont="1" applyFill="1" applyBorder="1" applyAlignment="1">
      <alignment horizontal="center" vertical="center" wrapText="1"/>
    </xf>
    <xf numFmtId="0" fontId="148" fillId="0" borderId="31" xfId="0" applyFont="1" applyFill="1" applyBorder="1" applyAlignment="1">
      <alignment horizontal="center" vertical="center" wrapText="1"/>
    </xf>
    <xf numFmtId="0" fontId="148" fillId="0" borderId="35" xfId="0" applyFont="1" applyFill="1" applyBorder="1" applyAlignment="1">
      <alignment horizontal="center" vertical="center" wrapText="1"/>
    </xf>
    <xf numFmtId="0" fontId="148" fillId="0" borderId="5" xfId="0" applyFont="1" applyFill="1" applyBorder="1" applyAlignment="1">
      <alignment horizontal="center" vertical="center" wrapText="1"/>
    </xf>
    <xf numFmtId="0" fontId="148" fillId="0" borderId="37" xfId="0" applyFont="1" applyFill="1" applyBorder="1" applyAlignment="1">
      <alignment horizontal="center" vertical="center" wrapText="1"/>
    </xf>
    <xf numFmtId="0" fontId="148" fillId="0" borderId="63" xfId="0" applyFont="1" applyFill="1" applyBorder="1" applyAlignment="1">
      <alignment horizontal="center" vertical="center" wrapText="1"/>
    </xf>
    <xf numFmtId="0" fontId="148" fillId="0" borderId="8" xfId="0" applyFont="1" applyFill="1" applyBorder="1" applyAlignment="1">
      <alignment horizontal="center" vertical="center" wrapText="1"/>
    </xf>
    <xf numFmtId="0" fontId="148" fillId="0" borderId="64" xfId="0" applyFont="1" applyFill="1" applyBorder="1" applyAlignment="1">
      <alignment horizontal="center" vertical="center" wrapText="1"/>
    </xf>
    <xf numFmtId="0" fontId="148" fillId="0" borderId="33" xfId="0" applyFont="1" applyFill="1" applyBorder="1" applyAlignment="1">
      <alignment horizontal="center" vertical="center" wrapText="1"/>
    </xf>
    <xf numFmtId="0" fontId="148" fillId="0" borderId="7" xfId="0" applyFont="1" applyFill="1" applyBorder="1" applyAlignment="1">
      <alignment horizontal="center" vertical="center" wrapText="1"/>
    </xf>
    <xf numFmtId="0" fontId="148" fillId="0" borderId="14" xfId="0" applyFont="1" applyFill="1" applyBorder="1" applyAlignment="1">
      <alignment horizontal="center" vertical="center" wrapText="1"/>
    </xf>
    <xf numFmtId="0" fontId="148" fillId="0" borderId="71" xfId="0" applyFont="1" applyFill="1" applyBorder="1" applyAlignment="1">
      <alignment horizontal="center" vertical="center" wrapText="1"/>
    </xf>
    <xf numFmtId="0" fontId="148" fillId="0" borderId="73" xfId="0" applyFont="1" applyFill="1" applyBorder="1" applyAlignment="1">
      <alignment horizontal="center" vertical="center" wrapText="1"/>
    </xf>
    <xf numFmtId="0" fontId="148" fillId="0" borderId="72" xfId="0" applyFont="1" applyFill="1" applyBorder="1" applyAlignment="1">
      <alignment horizontal="center" vertical="center" wrapText="1"/>
    </xf>
    <xf numFmtId="0" fontId="148" fillId="0" borderId="34" xfId="0" applyFont="1" applyFill="1" applyBorder="1" applyAlignment="1">
      <alignment horizontal="center" vertical="center" wrapText="1"/>
    </xf>
    <xf numFmtId="0" fontId="148" fillId="0" borderId="4" xfId="0" applyFont="1" applyFill="1" applyBorder="1" applyAlignment="1">
      <alignment horizontal="center" vertical="center" wrapText="1"/>
    </xf>
    <xf numFmtId="0" fontId="148" fillId="0" borderId="77" xfId="0" applyFont="1" applyFill="1" applyBorder="1" applyAlignment="1">
      <alignment horizontal="center" vertical="center" wrapText="1"/>
    </xf>
    <xf numFmtId="0" fontId="148" fillId="0" borderId="75" xfId="0" applyFont="1" applyFill="1" applyBorder="1" applyAlignment="1">
      <alignment horizontal="center" vertical="center" wrapText="1"/>
    </xf>
    <xf numFmtId="0" fontId="148" fillId="0" borderId="69" xfId="0" applyFont="1" applyFill="1" applyBorder="1" applyAlignment="1">
      <alignment horizontal="center" vertical="center" wrapText="1"/>
    </xf>
    <xf numFmtId="0" fontId="148" fillId="0" borderId="76" xfId="0" applyFont="1" applyFill="1" applyBorder="1" applyAlignment="1">
      <alignment horizontal="center" vertical="center" wrapText="1"/>
    </xf>
    <xf numFmtId="0" fontId="148" fillId="0" borderId="75" xfId="0" applyFont="1" applyFill="1" applyBorder="1" applyAlignment="1">
      <alignment horizontal="right" vertical="center" wrapText="1"/>
    </xf>
    <xf numFmtId="0" fontId="148" fillId="0" borderId="75" xfId="0" applyFont="1" applyFill="1" applyBorder="1" applyAlignment="1">
      <alignment horizontal="left" vertical="center" wrapText="1"/>
    </xf>
  </cellXfs>
  <cellStyles count="37">
    <cellStyle name="?? [0.00]_PERSONAL" xfId="20"/>
    <cellStyle name="=C:\WINNT35\SYSTEM32\COMMAND.COM" xfId="15"/>
    <cellStyle name="ESTILO.CASILLA 3 2" xfId="10"/>
    <cellStyle name="ESTILO.EPIGRAFE 5" xfId="9"/>
    <cellStyle name="Heading 2 2 2 2" xfId="23"/>
    <cellStyle name="HeadingTable 2" xfId="24"/>
    <cellStyle name="Hipervínculo" xfId="1" builtinId="8"/>
    <cellStyle name="Millares" xfId="2" builtinId="3"/>
    <cellStyle name="Normal" xfId="0" builtinId="0"/>
    <cellStyle name="Normal 10" xfId="8"/>
    <cellStyle name="Normal 105 2 2" xfId="7"/>
    <cellStyle name="Normal 107 7" xfId="14"/>
    <cellStyle name="Normal 2" xfId="3"/>
    <cellStyle name="Normal 2 10 3" xfId="22"/>
    <cellStyle name="Normal 2 13 2" xfId="29"/>
    <cellStyle name="Normal 2 17" xfId="4"/>
    <cellStyle name="Normal 2 2 17" xfId="13"/>
    <cellStyle name="Normal 2 2 2" xfId="6"/>
    <cellStyle name="Normal 2 5 2 2 5" xfId="17"/>
    <cellStyle name="Normal 2_~0149226 2" xfId="19"/>
    <cellStyle name="Normal 29" xfId="21"/>
    <cellStyle name="Normal 37 2 4 2" xfId="33"/>
    <cellStyle name="Normal 4 10" xfId="26"/>
    <cellStyle name="Normal 824" xfId="5"/>
    <cellStyle name="Normal 825" xfId="27"/>
    <cellStyle name="Normal 826" xfId="28"/>
    <cellStyle name="Normal 829" xfId="30"/>
    <cellStyle name="Normal 830" xfId="31"/>
    <cellStyle name="Normal 831" xfId="32"/>
    <cellStyle name="Normal 832" xfId="34"/>
    <cellStyle name="Normal 833" xfId="35"/>
    <cellStyle name="Normal 834" xfId="36"/>
    <cellStyle name="Normal_20 OPR" xfId="12"/>
    <cellStyle name="optionalExposure 2 2" xfId="25"/>
    <cellStyle name="optionalExposure 6" xfId="16"/>
    <cellStyle name="Porcentaje" xfId="18" builtinId="5"/>
    <cellStyle name="Porcentaje 2 4" xfId="11"/>
  </cellStyles>
  <dxfs count="1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FFF8E5"/>
      <color rgb="FFF2F8EE"/>
      <color rgb="FF3262FC"/>
      <color rgb="FF5B87DA"/>
      <color rgb="FFFFFFFF"/>
      <color rgb="FF9BC2E6"/>
      <color rgb="FF9BC2CC"/>
      <color rgb="FF7B9AFD"/>
      <color rgb="FF57B7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calcChain" Target="calcChain.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theme" Target="theme/theme1.xml"/><Relationship Id="rId10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externalLink" Target="externalLinks/externalLink1.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3" Type="http://schemas.openxmlformats.org/officeDocument/2006/relationships/image" Target="../../ppt/media/image2.sv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ppt/media/image20.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11.xml.rels><?xml version="1.0" encoding="UTF-8" standalone="yes"?>
<Relationships xmlns="http://schemas.openxmlformats.org/package/2006/relationships"><Relationship Id="rId3" Type="http://schemas.openxmlformats.org/officeDocument/2006/relationships/image" Target="../../ppt/media/image20.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 de tablas'!A1"/><Relationship Id="rId4" Type="http://schemas.openxmlformats.org/officeDocument/2006/relationships/image" Target="../../ppt/media/image2.svg"/></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 de tablas'!A1"/><Relationship Id="rId4" Type="http://schemas.openxmlformats.org/officeDocument/2006/relationships/image" Target="../../ppt/media/image2.svg"/></Relationships>
</file>

<file path=xl/drawings/_rels/drawing14.xml.rels><?xml version="1.0" encoding="UTF-8" standalone="yes"?>
<Relationships xmlns="http://schemas.openxmlformats.org/package/2006/relationships"><Relationship Id="rId3" Type="http://schemas.openxmlformats.org/officeDocument/2006/relationships/image" Target="../../ppt/media/image2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15.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16.xml.rels><?xml version="1.0" encoding="UTF-8" standalone="yes"?>
<Relationships xmlns="http://schemas.openxmlformats.org/package/2006/relationships"><Relationship Id="rId3" Type="http://schemas.openxmlformats.org/officeDocument/2006/relationships/image" Target="../../ppt/media/image2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17.xml.rels><?xml version="1.0" encoding="UTF-8" standalone="yes"?>
<Relationships xmlns="http://schemas.openxmlformats.org/package/2006/relationships"><Relationship Id="rId3" Type="http://schemas.openxmlformats.org/officeDocument/2006/relationships/image" Target="../../ppt/media/image2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18.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19.xml.rels><?xml version="1.0" encoding="UTF-8" standalone="yes"?>
<Relationships xmlns="http://schemas.openxmlformats.org/package/2006/relationships"><Relationship Id="rId3" Type="http://schemas.openxmlformats.org/officeDocument/2006/relationships/image" Target="../../ppt/media/image2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 de tablas'!A1"/><Relationship Id="rId4" Type="http://schemas.openxmlformats.org/officeDocument/2006/relationships/image" Target="../../ppt/media/image2.svg"/></Relationships>
</file>

<file path=xl/drawings/_rels/drawing2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 de tablas'!A1"/><Relationship Id="rId4" Type="http://schemas.openxmlformats.org/officeDocument/2006/relationships/image" Target="../../ppt/media/image2.svg"/></Relationships>
</file>

<file path=xl/drawings/_rels/drawing21.xml.rels><?xml version="1.0" encoding="UTF-8" standalone="yes"?>
<Relationships xmlns="http://schemas.openxmlformats.org/package/2006/relationships"><Relationship Id="rId3" Type="http://schemas.openxmlformats.org/officeDocument/2006/relationships/image" Target="../../ppt/media/image2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22.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23.xml.rels><?xml version="1.0" encoding="UTF-8" standalone="yes"?>
<Relationships xmlns="http://schemas.openxmlformats.org/package/2006/relationships"><Relationship Id="rId3" Type="http://schemas.openxmlformats.org/officeDocument/2006/relationships/image" Target="../../ppt/media/image2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24.xml.rels><?xml version="1.0" encoding="UTF-8" standalone="yes"?>
<Relationships xmlns="http://schemas.openxmlformats.org/package/2006/relationships"><Relationship Id="rId3" Type="http://schemas.openxmlformats.org/officeDocument/2006/relationships/image" Target="../../ppt/media/image2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25.xml.rels><?xml version="1.0" encoding="UTF-8" standalone="yes"?>
<Relationships xmlns="http://schemas.openxmlformats.org/package/2006/relationships"><Relationship Id="rId3" Type="http://schemas.openxmlformats.org/officeDocument/2006/relationships/image" Target="../../ppt/media/image2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26.xml.rels><?xml version="1.0" encoding="UTF-8" standalone="yes"?>
<Relationships xmlns="http://schemas.openxmlformats.org/package/2006/relationships"><Relationship Id="rId3" Type="http://schemas.openxmlformats.org/officeDocument/2006/relationships/image" Target="../../ppt/media/image2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27.xml.rels><?xml version="1.0" encoding="UTF-8" standalone="yes"?>
<Relationships xmlns="http://schemas.openxmlformats.org/package/2006/relationships"><Relationship Id="rId3" Type="http://schemas.openxmlformats.org/officeDocument/2006/relationships/image" Target="../../ppt/media/image2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28.xml.rels><?xml version="1.0" encoding="UTF-8" standalone="yes"?>
<Relationships xmlns="http://schemas.openxmlformats.org/package/2006/relationships"><Relationship Id="rId3" Type="http://schemas.openxmlformats.org/officeDocument/2006/relationships/image" Target="../../ppt/media/image2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29.xml.rels><?xml version="1.0" encoding="UTF-8" standalone="yes"?>
<Relationships xmlns="http://schemas.openxmlformats.org/package/2006/relationships"><Relationship Id="rId3" Type="http://schemas.openxmlformats.org/officeDocument/2006/relationships/image" Target="../../ppt/media/image2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3.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3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 de tablas'!A1"/><Relationship Id="rId4" Type="http://schemas.openxmlformats.org/officeDocument/2006/relationships/image" Target="../../ppt/media/image2.svg"/></Relationships>
</file>

<file path=xl/drawings/_rels/drawing31.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32.xml.rels><?xml version="1.0" encoding="UTF-8" standalone="yes"?>
<Relationships xmlns="http://schemas.openxmlformats.org/package/2006/relationships"><Relationship Id="rId3" Type="http://schemas.openxmlformats.org/officeDocument/2006/relationships/image" Target="../../ppt/media/image2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33.xml.rels><?xml version="1.0" encoding="UTF-8" standalone="yes"?>
<Relationships xmlns="http://schemas.openxmlformats.org/package/2006/relationships"><Relationship Id="rId3" Type="http://schemas.openxmlformats.org/officeDocument/2006/relationships/image" Target="../../ppt/media/image2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34.xml.rels><?xml version="1.0" encoding="UTF-8" standalone="yes"?>
<Relationships xmlns="http://schemas.openxmlformats.org/package/2006/relationships"><Relationship Id="rId3" Type="http://schemas.openxmlformats.org/officeDocument/2006/relationships/image" Target="../../ppt/media/image2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35.xml.rels><?xml version="1.0" encoding="UTF-8" standalone="yes"?>
<Relationships xmlns="http://schemas.openxmlformats.org/package/2006/relationships"><Relationship Id="rId3" Type="http://schemas.openxmlformats.org/officeDocument/2006/relationships/image" Target="../../ppt/media/image2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36.xml.rels><?xml version="1.0" encoding="UTF-8" standalone="yes"?>
<Relationships xmlns="http://schemas.openxmlformats.org/package/2006/relationships"><Relationship Id="rId3" Type="http://schemas.openxmlformats.org/officeDocument/2006/relationships/image" Target="../../ppt/media/image2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37.xml.rels><?xml version="1.0" encoding="UTF-8" standalone="yes"?>
<Relationships xmlns="http://schemas.openxmlformats.org/package/2006/relationships"><Relationship Id="rId3" Type="http://schemas.openxmlformats.org/officeDocument/2006/relationships/image" Target="../../ppt/media/image2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38.xml.rels><?xml version="1.0" encoding="UTF-8" standalone="yes"?>
<Relationships xmlns="http://schemas.openxmlformats.org/package/2006/relationships"><Relationship Id="rId3" Type="http://schemas.openxmlformats.org/officeDocument/2006/relationships/image" Target="../../ppt/media/image2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39.xml.rels><?xml version="1.0" encoding="UTF-8" standalone="yes"?>
<Relationships xmlns="http://schemas.openxmlformats.org/package/2006/relationships"><Relationship Id="rId3" Type="http://schemas.openxmlformats.org/officeDocument/2006/relationships/image" Target="../../ppt/media/image2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4.xml.rels><?xml version="1.0" encoding="UTF-8" standalone="yes"?>
<Relationships xmlns="http://schemas.openxmlformats.org/package/2006/relationships"><Relationship Id="rId3" Type="http://schemas.openxmlformats.org/officeDocument/2006/relationships/image" Target="../../ppt/media/image2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40.xml.rels><?xml version="1.0" encoding="UTF-8" standalone="yes"?>
<Relationships xmlns="http://schemas.openxmlformats.org/package/2006/relationships"><Relationship Id="rId3" Type="http://schemas.openxmlformats.org/officeDocument/2006/relationships/image" Target="../../ppt/media/image2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41.xml.rels><?xml version="1.0" encoding="UTF-8" standalone="yes"?>
<Relationships xmlns="http://schemas.openxmlformats.org/package/2006/relationships"><Relationship Id="rId3" Type="http://schemas.openxmlformats.org/officeDocument/2006/relationships/image" Target="../../ppt/media/image2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42.xml.rels><?xml version="1.0" encoding="UTF-8" standalone="yes"?>
<Relationships xmlns="http://schemas.openxmlformats.org/package/2006/relationships"><Relationship Id="rId3" Type="http://schemas.openxmlformats.org/officeDocument/2006/relationships/image" Target="../../ppt/media/image2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4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 de tablas'!A1"/><Relationship Id="rId4" Type="http://schemas.openxmlformats.org/officeDocument/2006/relationships/image" Target="../../ppt/media/image2.svg"/></Relationships>
</file>

<file path=xl/drawings/_rels/drawing44.xml.rels><?xml version="1.0" encoding="UTF-8" standalone="yes"?>
<Relationships xmlns="http://schemas.openxmlformats.org/package/2006/relationships"><Relationship Id="rId3" Type="http://schemas.openxmlformats.org/officeDocument/2006/relationships/image" Target="../../ppt/media/image2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45.xml.rels><?xml version="1.0" encoding="UTF-8" standalone="yes"?>
<Relationships xmlns="http://schemas.openxmlformats.org/package/2006/relationships"><Relationship Id="rId3" Type="http://schemas.openxmlformats.org/officeDocument/2006/relationships/image" Target="../../ppt/media/image2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46.xml.rels><?xml version="1.0" encoding="UTF-8" standalone="yes"?>
<Relationships xmlns="http://schemas.openxmlformats.org/package/2006/relationships"><Relationship Id="rId3" Type="http://schemas.openxmlformats.org/officeDocument/2006/relationships/image" Target="../../ppt/media/image2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47.xml.rels><?xml version="1.0" encoding="UTF-8" standalone="yes"?>
<Relationships xmlns="http://schemas.openxmlformats.org/package/2006/relationships"><Relationship Id="rId3" Type="http://schemas.openxmlformats.org/officeDocument/2006/relationships/image" Target="../../ppt/media/image2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48.xml.rels><?xml version="1.0" encoding="UTF-8" standalone="yes"?>
<Relationships xmlns="http://schemas.openxmlformats.org/package/2006/relationships"><Relationship Id="rId3" Type="http://schemas.openxmlformats.org/officeDocument/2006/relationships/image" Target="../../ppt/media/image2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49.xml.rels><?xml version="1.0" encoding="UTF-8" standalone="yes"?>
<Relationships xmlns="http://schemas.openxmlformats.org/package/2006/relationships"><Relationship Id="rId3" Type="http://schemas.openxmlformats.org/officeDocument/2006/relationships/image" Target="../../ppt/media/image21.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5.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50.xml.rels><?xml version="1.0" encoding="UTF-8" standalone="yes"?>
<Relationships xmlns="http://schemas.openxmlformats.org/package/2006/relationships"><Relationship Id="rId3" Type="http://schemas.openxmlformats.org/officeDocument/2006/relationships/image" Target="../../ppt/media/image21.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51.xml.rels><?xml version="1.0" encoding="UTF-8" standalone="yes"?>
<Relationships xmlns="http://schemas.openxmlformats.org/package/2006/relationships"><Relationship Id="rId3" Type="http://schemas.openxmlformats.org/officeDocument/2006/relationships/image" Target="../../ppt/media/image21.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5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 de tablas'!A1"/><Relationship Id="rId4" Type="http://schemas.openxmlformats.org/officeDocument/2006/relationships/image" Target="../../ppt/media/image2.svg"/></Relationships>
</file>

<file path=xl/drawings/_rels/drawing5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 de tablas'!A1"/><Relationship Id="rId4" Type="http://schemas.openxmlformats.org/officeDocument/2006/relationships/image" Target="../../ppt/media/image2.svg"/></Relationships>
</file>

<file path=xl/drawings/_rels/drawing54.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5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 de tablas'!A1"/><Relationship Id="rId4" Type="http://schemas.openxmlformats.org/officeDocument/2006/relationships/image" Target="../../ppt/media/image2.svg"/></Relationships>
</file>

<file path=xl/drawings/_rels/drawing56.xml.rels><?xml version="1.0" encoding="UTF-8" standalone="yes"?>
<Relationships xmlns="http://schemas.openxmlformats.org/package/2006/relationships"><Relationship Id="rId3" Type="http://schemas.openxmlformats.org/officeDocument/2006/relationships/image" Target="../../ppt/media/image2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57.xml.rels><?xml version="1.0" encoding="UTF-8" standalone="yes"?>
<Relationships xmlns="http://schemas.openxmlformats.org/package/2006/relationships"><Relationship Id="rId3" Type="http://schemas.openxmlformats.org/officeDocument/2006/relationships/image" Target="../../ppt/media/image2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58.xml.rels><?xml version="1.0" encoding="UTF-8" standalone="yes"?>
<Relationships xmlns="http://schemas.openxmlformats.org/package/2006/relationships"><Relationship Id="rId3" Type="http://schemas.openxmlformats.org/officeDocument/2006/relationships/image" Target="../../ppt/media/image2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59.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6.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60.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6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 de tablas'!A1"/><Relationship Id="rId4" Type="http://schemas.openxmlformats.org/officeDocument/2006/relationships/image" Target="../../ppt/media/image2.svg"/></Relationships>
</file>

<file path=xl/drawings/_rels/drawing62.xml.rels><?xml version="1.0" encoding="UTF-8" standalone="yes"?>
<Relationships xmlns="http://schemas.openxmlformats.org/package/2006/relationships"><Relationship Id="rId3" Type="http://schemas.openxmlformats.org/officeDocument/2006/relationships/image" Target="../../ppt/media/image2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6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 de tablas'!A1"/><Relationship Id="rId4" Type="http://schemas.openxmlformats.org/officeDocument/2006/relationships/image" Target="../../ppt/media/image2.svg"/></Relationships>
</file>

<file path=xl/drawings/_rels/drawing64.xml.rels><?xml version="1.0" encoding="UTF-8" standalone="yes"?>
<Relationships xmlns="http://schemas.openxmlformats.org/package/2006/relationships"><Relationship Id="rId3" Type="http://schemas.openxmlformats.org/officeDocument/2006/relationships/image" Target="../../ppt/media/image2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6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 de tablas'!A1"/><Relationship Id="rId4" Type="http://schemas.openxmlformats.org/officeDocument/2006/relationships/image" Target="../../ppt/media/image2.svg"/></Relationships>
</file>

<file path=xl/drawings/_rels/drawing66.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67.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68.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6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 de tablas'!A1"/><Relationship Id="rId4" Type="http://schemas.openxmlformats.org/officeDocument/2006/relationships/image" Target="../../ppt/media/image2.svg"/></Relationships>
</file>

<file path=xl/drawings/_rels/drawing7.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70.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71.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7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 de tablas'!A1"/><Relationship Id="rId4" Type="http://schemas.openxmlformats.org/officeDocument/2006/relationships/image" Target="../../ppt/media/image2.svg"/></Relationships>
</file>

<file path=xl/drawings/_rels/drawing73.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74.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75.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7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 de tablas'!A1"/><Relationship Id="rId4" Type="http://schemas.openxmlformats.org/officeDocument/2006/relationships/image" Target="../../ppt/media/image2.svg"/></Relationships>
</file>

<file path=xl/drawings/_rels/drawing77.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78.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79.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8.xml.rels><?xml version="1.0" encoding="UTF-8" standalone="yes"?>
<Relationships xmlns="http://schemas.openxmlformats.org/package/2006/relationships"><Relationship Id="rId3" Type="http://schemas.openxmlformats.org/officeDocument/2006/relationships/image" Target="../../ppt/media/image20.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80.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81.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82.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8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 de tablas'!A1"/><Relationship Id="rId4" Type="http://schemas.openxmlformats.org/officeDocument/2006/relationships/image" Target="../../ppt/media/image2.svg"/></Relationships>
</file>

<file path=xl/drawings/_rels/drawing84.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 Id="rId4" Type="http://schemas.openxmlformats.org/officeDocument/2006/relationships/image" Target="../media/image2.emf"/></Relationships>
</file>

<file path=xl/drawings/_rels/drawing85.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86.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87.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88.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89.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9.xml.rels><?xml version="1.0" encoding="UTF-8" standalone="yes"?>
<Relationships xmlns="http://schemas.openxmlformats.org/package/2006/relationships"><Relationship Id="rId3" Type="http://schemas.openxmlformats.org/officeDocument/2006/relationships/image" Target="../../ppt/media/image20.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90.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91.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92.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93.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94.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95.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96.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drawing1.xml><?xml version="1.0" encoding="utf-8"?>
<xdr:wsDr xmlns:xdr="http://schemas.openxmlformats.org/drawingml/2006/spreadsheetDrawing" xmlns:a="http://schemas.openxmlformats.org/drawingml/2006/main">
  <xdr:twoCellAnchor editAs="oneCell">
    <xdr:from>
      <xdr:col>1</xdr:col>
      <xdr:colOff>89645</xdr:colOff>
      <xdr:row>0</xdr:row>
      <xdr:rowOff>167341</xdr:rowOff>
    </xdr:from>
    <xdr:to>
      <xdr:col>1</xdr:col>
      <xdr:colOff>1075764</xdr:colOff>
      <xdr:row>3</xdr:row>
      <xdr:rowOff>134471</xdr:rowOff>
    </xdr:to>
    <xdr:pic>
      <xdr:nvPicPr>
        <xdr:cNvPr id="2" name="Imagen 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537880" y="167341"/>
          <a:ext cx="986119" cy="70671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4"/>
            </a:ext>
          </a:extLst>
        </a:blip>
        <a:srcRect t="-1" r="90873" b="1234"/>
        <a:stretch/>
      </xdr:blipFill>
      <xdr:spPr>
        <a:xfrm>
          <a:off x="552037" y="554935"/>
          <a:ext cx="672354" cy="48185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4"/>
            </a:ext>
          </a:extLst>
        </a:blip>
        <a:srcRect t="-1" r="90873" b="1234"/>
        <a:stretch/>
      </xdr:blipFill>
      <xdr:spPr>
        <a:xfrm>
          <a:off x="552037" y="554935"/>
          <a:ext cx="672354" cy="48185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4"/>
            </a:ext>
          </a:extLst>
        </a:blip>
        <a:srcRect t="-1" r="90873" b="1234"/>
        <a:stretch/>
      </xdr:blipFill>
      <xdr:spPr>
        <a:xfrm>
          <a:off x="554936" y="554935"/>
          <a:ext cx="672354" cy="481853"/>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4"/>
            </a:ext>
          </a:extLst>
        </a:blip>
        <a:srcRect t="-1" r="90873" b="1234"/>
        <a:stretch/>
      </xdr:blipFill>
      <xdr:spPr>
        <a:xfrm>
          <a:off x="552037" y="554935"/>
          <a:ext cx="672354" cy="481853"/>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4"/>
            </a:ext>
          </a:extLst>
        </a:blip>
        <a:srcRect t="-1" r="90873" b="1234"/>
        <a:stretch/>
      </xdr:blipFill>
      <xdr:spPr>
        <a:xfrm>
          <a:off x="552037" y="554935"/>
          <a:ext cx="672354" cy="481853"/>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4"/>
            </a:ext>
          </a:extLst>
        </a:blip>
        <a:srcRect t="-1" r="90873" b="1234"/>
        <a:stretch/>
      </xdr:blipFill>
      <xdr:spPr>
        <a:xfrm>
          <a:off x="552037" y="554935"/>
          <a:ext cx="672354" cy="481853"/>
        </a:xfrm>
        <a:prstGeom prst="rect">
          <a:avLst/>
        </a:prstGeom>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4"/>
            </a:ext>
          </a:extLst>
        </a:blip>
        <a:srcRect t="-1" r="90873" b="1234"/>
        <a:stretch/>
      </xdr:blipFill>
      <xdr:spPr>
        <a:xfrm>
          <a:off x="552037" y="554935"/>
          <a:ext cx="672354" cy="481853"/>
        </a:xfrm>
        <a:prstGeom prst="rect">
          <a:avLst/>
        </a:prstGeom>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4"/>
            </a:ext>
          </a:extLst>
        </a:blip>
        <a:srcRect t="-1" r="90873" b="1234"/>
        <a:stretch/>
      </xdr:blipFill>
      <xdr:spPr>
        <a:xfrm>
          <a:off x="552037" y="554935"/>
          <a:ext cx="672354" cy="481853"/>
        </a:xfrm>
        <a:prstGeom prst="rect">
          <a:avLst/>
        </a:prstGeom>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55.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4"/>
            </a:ext>
          </a:extLst>
        </a:blip>
        <a:srcRect t="-1" r="90873" b="1234"/>
        <a:stretch/>
      </xdr:blipFill>
      <xdr:spPr>
        <a:xfrm>
          <a:off x="552037" y="554935"/>
          <a:ext cx="672354" cy="481853"/>
        </a:xfrm>
        <a:prstGeom prst="rect">
          <a:avLst/>
        </a:prstGeom>
      </xdr:spPr>
    </xdr:pic>
    <xdr:clientData/>
  </xdr:twoCellAnchor>
</xdr:wsDr>
</file>

<file path=xl/drawings/drawing56.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57.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58.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59.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60.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61.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4"/>
            </a:ext>
          </a:extLst>
        </a:blip>
        <a:srcRect t="-1" r="90873" b="1234"/>
        <a:stretch/>
      </xdr:blipFill>
      <xdr:spPr>
        <a:xfrm>
          <a:off x="552037" y="554935"/>
          <a:ext cx="672354" cy="481853"/>
        </a:xfrm>
        <a:prstGeom prst="rect">
          <a:avLst/>
        </a:prstGeom>
      </xdr:spPr>
    </xdr:pic>
    <xdr:clientData/>
  </xdr:twoCellAnchor>
</xdr:wsDr>
</file>

<file path=xl/drawings/drawing62.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63.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4"/>
            </a:ext>
          </a:extLst>
        </a:blip>
        <a:srcRect t="-1" r="90873" b="1234"/>
        <a:stretch/>
      </xdr:blipFill>
      <xdr:spPr>
        <a:xfrm>
          <a:off x="552037" y="554935"/>
          <a:ext cx="672354" cy="481853"/>
        </a:xfrm>
        <a:prstGeom prst="rect">
          <a:avLst/>
        </a:prstGeom>
      </xdr:spPr>
    </xdr:pic>
    <xdr:clientData/>
  </xdr:twoCellAnchor>
</xdr:wsDr>
</file>

<file path=xl/drawings/drawing64.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65.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4"/>
            </a:ext>
          </a:extLst>
        </a:blip>
        <a:srcRect t="-1" r="90873" b="1234"/>
        <a:stretch/>
      </xdr:blipFill>
      <xdr:spPr>
        <a:xfrm>
          <a:off x="552037" y="554935"/>
          <a:ext cx="672354" cy="481853"/>
        </a:xfrm>
        <a:prstGeom prst="rect">
          <a:avLst/>
        </a:prstGeom>
      </xdr:spPr>
    </xdr:pic>
    <xdr:clientData/>
  </xdr:twoCellAnchor>
</xdr:wsDr>
</file>

<file path=xl/drawings/drawing66.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67.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68.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69.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4"/>
            </a:ext>
          </a:extLst>
        </a:blip>
        <a:srcRect t="-1" r="90873" b="1234"/>
        <a:stretch/>
      </xdr:blipFill>
      <xdr:spPr>
        <a:xfrm>
          <a:off x="552037" y="554935"/>
          <a:ext cx="672354" cy="48185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70.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71.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72.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4"/>
            </a:ext>
          </a:extLst>
        </a:blip>
        <a:srcRect t="-1" r="90873" b="1234"/>
        <a:stretch/>
      </xdr:blipFill>
      <xdr:spPr>
        <a:xfrm>
          <a:off x="552037" y="554935"/>
          <a:ext cx="672354" cy="481853"/>
        </a:xfrm>
        <a:prstGeom prst="rect">
          <a:avLst/>
        </a:prstGeom>
      </xdr:spPr>
    </xdr:pic>
    <xdr:clientData/>
  </xdr:twoCellAnchor>
</xdr:wsDr>
</file>

<file path=xl/drawings/drawing73.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74.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75.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76.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4"/>
            </a:ext>
          </a:extLst>
        </a:blip>
        <a:srcRect t="-1" r="90873" b="1234"/>
        <a:stretch/>
      </xdr:blipFill>
      <xdr:spPr>
        <a:xfrm>
          <a:off x="552037" y="554935"/>
          <a:ext cx="672354" cy="481853"/>
        </a:xfrm>
        <a:prstGeom prst="rect">
          <a:avLst/>
        </a:prstGeom>
      </xdr:spPr>
    </xdr:pic>
    <xdr:clientData/>
  </xdr:twoCellAnchor>
</xdr:wsDr>
</file>

<file path=xl/drawings/drawing77.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78.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79.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7641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80.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81.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82.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83.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4"/>
            </a:ext>
          </a:extLst>
        </a:blip>
        <a:srcRect t="-1" r="90873" b="1234"/>
        <a:stretch/>
      </xdr:blipFill>
      <xdr:spPr>
        <a:xfrm>
          <a:off x="552037" y="554935"/>
          <a:ext cx="672354" cy="481853"/>
        </a:xfrm>
        <a:prstGeom prst="rect">
          <a:avLst/>
        </a:prstGeom>
      </xdr:spPr>
    </xdr:pic>
    <xdr:clientData/>
  </xdr:twoCellAnchor>
</xdr:wsDr>
</file>

<file path=xl/drawings/drawing84.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twoCellAnchor editAs="oneCell">
    <xdr:from>
      <xdr:col>3</xdr:col>
      <xdr:colOff>838200</xdr:colOff>
      <xdr:row>6</xdr:row>
      <xdr:rowOff>129751</xdr:rowOff>
    </xdr:from>
    <xdr:to>
      <xdr:col>6</xdr:col>
      <xdr:colOff>238124</xdr:colOff>
      <xdr:row>17</xdr:row>
      <xdr:rowOff>38099</xdr:rowOff>
    </xdr:to>
    <xdr:pic>
      <xdr:nvPicPr>
        <xdr:cNvPr id="3" name="Imagen 2"/>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200275" y="1282276"/>
          <a:ext cx="3314699" cy="20133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5.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153921</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76410"/>
        </a:xfrm>
        <a:prstGeom prst="rect">
          <a:avLst/>
        </a:prstGeom>
      </xdr:spPr>
    </xdr:pic>
    <xdr:clientData/>
  </xdr:twoCellAnchor>
</xdr:wsDr>
</file>

<file path=xl/drawings/drawing86.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739029</xdr:colOff>
      <xdr:row>2</xdr:row>
      <xdr:rowOff>153921</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76410"/>
        </a:xfrm>
        <a:prstGeom prst="rect">
          <a:avLst/>
        </a:prstGeom>
      </xdr:spPr>
    </xdr:pic>
    <xdr:clientData/>
  </xdr:twoCellAnchor>
</xdr:wsDr>
</file>

<file path=xl/drawings/drawing87.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153921</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76410"/>
        </a:xfrm>
        <a:prstGeom prst="rect">
          <a:avLst/>
        </a:prstGeom>
      </xdr:spPr>
    </xdr:pic>
    <xdr:clientData/>
  </xdr:twoCellAnchor>
</xdr:wsDr>
</file>

<file path=xl/drawings/drawing88.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739029</xdr:colOff>
      <xdr:row>2</xdr:row>
      <xdr:rowOff>153921</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76410"/>
        </a:xfrm>
        <a:prstGeom prst="rect">
          <a:avLst/>
        </a:prstGeom>
      </xdr:spPr>
    </xdr:pic>
    <xdr:clientData/>
  </xdr:twoCellAnchor>
</xdr:wsDr>
</file>

<file path=xl/drawings/drawing89.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739029</xdr:colOff>
      <xdr:row>2</xdr:row>
      <xdr:rowOff>153921</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7641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90.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739029</xdr:colOff>
      <xdr:row>2</xdr:row>
      <xdr:rowOff>153921</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76410"/>
        </a:xfrm>
        <a:prstGeom prst="rect">
          <a:avLst/>
        </a:prstGeom>
      </xdr:spPr>
    </xdr:pic>
    <xdr:clientData/>
  </xdr:twoCellAnchor>
</xdr:wsDr>
</file>

<file path=xl/drawings/drawing91.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92.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93.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94.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95.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drawings/drawing96.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p="http://schemas.openxmlformats.org/presentationml/2006/main" xmlns:asvg="http://schemas.microsoft.com/office/drawing/2016/SVG/main" xmlns="" xmlns:lc="http://schemas.openxmlformats.org/drawingml/2006/lockedCanvas" r:embed="rId3"/>
            </a:ext>
          </a:extLst>
        </a:blip>
        <a:srcRect t="-1" r="90873" b="1234"/>
        <a:stretch/>
      </xdr:blipFill>
      <xdr:spPr>
        <a:xfrm>
          <a:off x="76200" y="47625"/>
          <a:ext cx="672354" cy="48185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TILLAS%20y%20CUADROS_DIC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2 RRPP computables"/>
      <sheetName val="Color Pestañas"/>
      <sheetName val="Mejoras en Transparencia"/>
      <sheetName val="Indice de Tablas-Gráficos"/>
      <sheetName val="CRR_Articulos"/>
      <sheetName val="Indice de Graficos"/>
      <sheetName val="Glosario"/>
      <sheetName val="1"/>
      <sheetName val="INDICE"/>
      <sheetName val="Anexo I"/>
      <sheetName val="EU OV1"/>
      <sheetName val="Graficos Requerimientos"/>
      <sheetName val="EU KM1"/>
      <sheetName val="Graficos Capital"/>
      <sheetName val="EU INS1"/>
      <sheetName val="EU INS2"/>
      <sheetName val="EU OVC"/>
      <sheetName val="Anexo III"/>
      <sheetName val="Cuadro EU OVA"/>
      <sheetName val="Cuadro EU OVB"/>
      <sheetName val="Anexo V"/>
      <sheetName val="EU LI2"/>
      <sheetName val="EU LI1 "/>
      <sheetName val="Plantilla EU LI3"/>
      <sheetName val="Plantilla EU LI3 ABCDE"/>
      <sheetName val="Cuadro EU LIA"/>
      <sheetName val="Cuadro EU LIB"/>
      <sheetName val="Plantilla EU PV1"/>
      <sheetName val="Anexo VII"/>
      <sheetName val="Plantilla EU CC1"/>
      <sheetName val="EU CC2"/>
      <sheetName val="EU CC2-A"/>
      <sheetName val="8º 4.5 Gráficos ratios"/>
      <sheetName val="ResumenGraficos"/>
      <sheetName val="EU CC1"/>
      <sheetName val="BP 12.2021"/>
      <sheetName val="EU CCA"/>
      <sheetName val="Anexo IX"/>
      <sheetName val="EU CCyB1"/>
      <sheetName val="EU CCyB2"/>
      <sheetName val="Anexo XI"/>
      <sheetName val="EU LR1 – LRSum"/>
      <sheetName val="EU LR2 – LRCom"/>
      <sheetName val="EU LR3 – LRSpl"/>
      <sheetName val="EU LRA"/>
      <sheetName val="9º 4.6 Apalancamiento"/>
      <sheetName val="Anexo XIII"/>
      <sheetName val="EU LIQA"/>
      <sheetName val="EU LIQB"/>
      <sheetName val="EU LIQ1"/>
      <sheetName val="EU LIQ2 NSFR"/>
      <sheetName val="Anexo XV"/>
      <sheetName val="Cuadro EUCRA"/>
      <sheetName val="Cuadro EU CRB"/>
      <sheetName val="Plantilla EU CR1"/>
      <sheetName val="Plantilla EU CR1-A"/>
      <sheetName val="Plantilla EU CR2"/>
      <sheetName val="Plantilla EU CR2a"/>
      <sheetName val="Plantilla EU CQ1"/>
      <sheetName val="Plantilla EU CQ2"/>
      <sheetName val="Plantilla EU CQ3"/>
      <sheetName val="Plantilla EU CQ4"/>
      <sheetName val="Plantilla EU CQ5"/>
      <sheetName val="Plantilla EU CQ6"/>
      <sheetName val="Plantilla EU CQ7"/>
      <sheetName val="Plantilla EU CQ8"/>
      <sheetName val="Anexo XVII"/>
      <sheetName val="EU CRC"/>
      <sheetName val="EU CR3"/>
      <sheetName val="27º 9.2 CRM"/>
      <sheetName val="28º 9.2 Financiera"/>
      <sheetName val="29º 9.2 Personal"/>
      <sheetName val="Anexo XIX"/>
      <sheetName val="EU CRD"/>
      <sheetName val="EU CR4"/>
      <sheetName val="RCyContra"/>
      <sheetName val="EU CR5"/>
      <sheetName val="EU CR5 promedio"/>
      <sheetName val="13º 5.2 saldo neto medio"/>
      <sheetName val="3º 4.1 consumo credito"/>
      <sheetName val="14º 5.3 saldo neto geograf"/>
      <sheetName val="15º Saldo sectores (IRP)"/>
      <sheetName val="Saldo sectores orig"/>
      <sheetName val="16º 5.3 saldo neto credito"/>
      <sheetName val="geogr x com y div"/>
      <sheetName val="17º 5.5 saldo bruto dudoso"/>
      <sheetName val="18º5.5 saldobruto dudosogeograf"/>
      <sheetName val="19º 5.6 correcciones deterioro"/>
      <sheetName val="20º 5.4 saldo neto vto residual"/>
      <sheetName val="bruto dudoso geogr x com y div"/>
      <sheetName val="5.1 Evolucion dudosos"/>
      <sheetName val="Anexo XXI"/>
      <sheetName val="EU CRE"/>
      <sheetName val="EU CR6"/>
      <sheetName val="EU CR6-A"/>
      <sheetName val="EU CR7"/>
      <sheetName val="EU CR7-A"/>
      <sheetName val="EU CR8"/>
      <sheetName val="EU CR9"/>
      <sheetName val="EU CR9.1"/>
      <sheetName val="Anexo XXIII"/>
      <sheetName val="EU CR10 "/>
      <sheetName val="Anexo XXV"/>
      <sheetName val="Cuadro EU CCRA"/>
      <sheetName val="Plantilla EU CCR1"/>
      <sheetName val="Plantilla EU CCR1_TOT (NO OFI)"/>
      <sheetName val="Plantilla EU CCR2"/>
      <sheetName val="Plantilla EU CCR3"/>
      <sheetName val="Plantilla EU CCR4"/>
      <sheetName val="Plantilla EU CCR5"/>
      <sheetName val="Plantilla EU CCR6"/>
      <sheetName val="Plantilla EU CCR7"/>
      <sheetName val="Plantilla EU CCR8"/>
      <sheetName val="Anexo XXVII"/>
      <sheetName val="Cuadro SECA"/>
      <sheetName val="Plantilla EU SEC1"/>
      <sheetName val="Plantilla EU SEC2"/>
      <sheetName val="Plantilla EU SEC3"/>
      <sheetName val="Plantilla EU SEC4"/>
      <sheetName val="Plantilla EU SEC5"/>
      <sheetName val="Tabla 45"/>
      <sheetName val="25º Desglose bonos titus"/>
      <sheetName val="26º Perdidas titus"/>
      <sheetName val="Anexo XXIX"/>
      <sheetName val="EU MRA"/>
      <sheetName val="EU MR1"/>
      <sheetName val="EU MRB"/>
      <sheetName val="EU MR2-A"/>
      <sheetName val="EU MR2-B"/>
      <sheetName val="EU MR3"/>
      <sheetName val="EU MR4"/>
      <sheetName val="Anexo XXXI"/>
      <sheetName val="Cuadro EU ORA"/>
      <sheetName val="Plantilla EU OR1"/>
      <sheetName val="Anexo XXXIII"/>
      <sheetName val="REMA"/>
      <sheetName val="REM1"/>
      <sheetName val="REM1_1"/>
      <sheetName val="REM2"/>
      <sheetName val="REM3"/>
      <sheetName val="REM4"/>
      <sheetName val="REM5"/>
      <sheetName val="Anexo XXXV"/>
      <sheetName val="Plantilla EU AE1"/>
      <sheetName val="Plantilla EU AE2"/>
      <sheetName val="Plantilla EU AE3"/>
      <sheetName val="Plantilla EU AE4"/>
      <sheetName val="2"/>
      <sheetName val="IRRBB1"/>
      <sheetName val="IRRBBA"/>
      <sheetName val="IRRBB_AD."/>
      <sheetName val="3"/>
      <sheetName val="Plantilla NIIF9_468"/>
      <sheetName val="4"/>
      <sheetName val="Plantilla 1"/>
      <sheetName val="Plantilla 2"/>
      <sheetName val="Plantilla 3"/>
      <sheetName val="5"/>
      <sheetName val="7º Apartados ICAAP"/>
      <sheetName val="24º 6.1 ECAIs"/>
      <sheetName val="Poticia-organos"/>
      <sheetName val="Organos"/>
      <sheetName val="Organigrama"/>
      <sheetName val="Hoja5"/>
      <sheetName val="Ver en que anexo"/>
      <sheetName val="Lineas Defensa"/>
      <sheetName val="Fases Gobernanza"/>
      <sheetName val="Niveles atribucion"/>
      <sheetName val="ESG"/>
      <sheetName val="Acc. Medioambientales"/>
      <sheetName val="Emisiones"/>
      <sheetName val="Comport.responsable"/>
      <sheetName val="Integración ESG"/>
      <sheetName val="KPIs ESG"/>
      <sheetName val="Lineas Defensa_ESG"/>
      <sheetName val="Canales de Transmision"/>
      <sheetName val="Impacto en Riesgos"/>
      <sheetName val="Matriz"/>
      <sheetName val="ESG RAF"/>
      <sheetName val="Alternativas sostenibles"/>
      <sheetName val="Acc.Sociales"/>
      <sheetName val="ESG1"/>
      <sheetName val="Exclusiones acuerdo Paris"/>
      <sheetName val="ESG2"/>
      <sheetName val="ESG3"/>
      <sheetName val="ESG4"/>
      <sheetName val="ESG5"/>
      <sheetName val="ESG10"/>
      <sheetName val="Cualitativa-Riesgo Ambiental"/>
      <sheetName val="Cualitativa-Riesgo Social"/>
      <sheetName val="Cualitativa-Riesgo Gobernanza "/>
      <sheetName val="Participaciones e Instr.capital"/>
      <sheetName val="12.1"/>
      <sheetName val="12.2"/>
      <sheetName val="12.3"/>
      <sheetName val="Negocio_iniciales"/>
      <sheetName val="Diapos Negocio"/>
      <sheetName val="Proyección"/>
      <sheetName val="Cartera RF 31.12.22"/>
      <sheetName val="Cartera RV 31.12.22"/>
      <sheetName val="C.1"/>
      <sheetName val="M.1.1"/>
      <sheetName val="CA1"/>
      <sheetName val="CA2"/>
      <sheetName val="CA3"/>
      <sheetName val="CA4"/>
      <sheetName val="CA5"/>
      <sheetName val="Deducciones"/>
      <sheetName val="Propuesta de dividendo (3)"/>
      <sheetName val="Operaciones financiadas"/>
      <sheetName val="Tablas Formato"/>
      <sheetName val="3.1 Importe RRPP"/>
      <sheetName val="4.3 consumo tipo cambio"/>
      <sheetName val="C47"/>
      <sheetName val="C47 (2)"/>
      <sheetName val="C43A"/>
      <sheetName val="C43B"/>
      <sheetName val="geogr x com"/>
      <sheetName val="Hoja1"/>
      <sheetName val="5.4 BCG"/>
      <sheetName val="Hoja2"/>
      <sheetName val="Sectores BCG"/>
      <sheetName val="Detalle particulares"/>
      <sheetName val="M1"/>
      <sheetName val="C1"/>
      <sheetName val="Mora Abanca N2"/>
      <sheetName val="5.8 NPE"/>
      <sheetName val="Agencias titus"/>
      <sheetName val="8 titulizaciones"/>
      <sheetName val="redondeos c07"/>
      <sheetName val="C01 N1"/>
      <sheetName val="C01 N2"/>
      <sheetName val="C02 N1"/>
      <sheetName val="C02 N2"/>
      <sheetName val="C02 N3"/>
      <sheetName val="C0701 total (dim01)"/>
      <sheetName val="C0701 sov (dim02)"/>
      <sheetName val="C0701 rgla (dim003)"/>
      <sheetName val="C0701 pse (dim04)"/>
      <sheetName val="C0701 inst (dim07)"/>
      <sheetName val="C0701 corp (dim08)"/>
      <sheetName val="C0701 retail (dim09)"/>
      <sheetName val="C0701 secured (dim10)"/>
      <sheetName val="C0701 default (dim11)"/>
      <sheetName val="C0701 high (dim012)"/>
      <sheetName val="C0701 covbond (dim13)"/>
      <sheetName val="C0701 ciu (dim15)"/>
      <sheetName val="C0701 equit (dim16)"/>
      <sheetName val="C0701 other (dim17)"/>
      <sheetName val="C0701 junio sov (dim02)"/>
      <sheetName val="C0701 junio rgla (dim03)"/>
      <sheetName val="C0701 junio pse (dim04)"/>
      <sheetName val="C0701 junio inst (dim07)"/>
      <sheetName val="C0701 junio corp (dim08)"/>
      <sheetName val="C0701 junio retail (dim09)"/>
      <sheetName val="C0701 junio secured (dim10)"/>
      <sheetName val="C0701 junio default (dim11)"/>
      <sheetName val="C0701 junio high (dim12)"/>
      <sheetName val="C0701 junio covbond (dim13)"/>
      <sheetName val="C0701 junio ciu (dim15)"/>
      <sheetName val="C0701 junio equity (dim16)"/>
      <sheetName val="C0701 junio other (dim17)"/>
      <sheetName val="C0702 total (dim01)"/>
      <sheetName val="C11 liquidacion"/>
      <sheetName val="C1601 operacional"/>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9">
          <cell r="B9" t="str">
            <v xml:space="preserve">BANKOA GESTION SGIIC                                   </v>
          </cell>
        </row>
        <row r="10">
          <cell r="B10" t="str">
            <v xml:space="preserve">BANKOA KARTERA, SA                                          </v>
          </cell>
        </row>
        <row r="11">
          <cell r="B11" t="str">
            <v xml:space="preserve">BANKOA MEDIACIÓN, S.L.                                     </v>
          </cell>
        </row>
        <row r="12">
          <cell r="B12" t="str">
            <v>ABANCA CORPORACIÓN INDUSTRIAL Y EMPRESARIAL,S.L.</v>
          </cell>
        </row>
        <row r="13">
          <cell r="B13" t="str">
            <v>ABANCA  CORPORACIÓN DIVISION INMOBILIARIA, S.L.U</v>
          </cell>
        </row>
        <row r="14">
          <cell r="B14" t="str">
            <v>AINVEST SENTIR COMÚN, S.A. DE C.V., SOFOM, E.N.R.</v>
          </cell>
        </row>
        <row r="15">
          <cell r="B15" t="str">
            <v>ABANCA SERVICIOS FINANCIEROS E.F.C., S.A.</v>
          </cell>
        </row>
        <row r="16">
          <cell r="B16" t="str">
            <v>LABORVANTAGE INVESTIMENTOS INMOBILIARIOS, LDA</v>
          </cell>
        </row>
        <row r="17">
          <cell r="B17" t="str">
            <v>VIBARCO, S.L.</v>
          </cell>
        </row>
        <row r="18">
          <cell r="B18" t="str">
            <v>QUAERE INVESTIMENT,S.L.</v>
          </cell>
        </row>
        <row r="19">
          <cell r="B19" t="str">
            <v>ABANCA INVEST, S.L.</v>
          </cell>
        </row>
        <row r="20">
          <cell r="B20" t="str">
            <v>TORRES DEL BOULEVAR, S.L.</v>
          </cell>
        </row>
        <row r="21">
          <cell r="B21" t="str">
            <v>INVENTIUM CONSULTORIA DE PROYECTOS, S.L</v>
          </cell>
        </row>
        <row r="22">
          <cell r="B22" t="str">
            <v>IMANTIA CAPITAL, S.A.</v>
          </cell>
        </row>
        <row r="23">
          <cell r="B23" t="str">
            <v>SIMEON SACV MEXICO</v>
          </cell>
        </row>
        <row r="24">
          <cell r="B24" t="str">
            <v>SIMEON INVERSIONES CA VENEZUELA</v>
          </cell>
        </row>
        <row r="25">
          <cell r="B25" t="str">
            <v>TXSTOCKDATA, S.L.</v>
          </cell>
        </row>
        <row r="26">
          <cell r="B26" t="str">
            <v>COMPLEJO RESIDENCIAL MARINA ATLÁNTICA, S.L.</v>
          </cell>
        </row>
        <row r="27">
          <cell r="B27" t="str">
            <v>NATUR-HOTEL SPA ALLARIZ, S.A.</v>
          </cell>
        </row>
        <row r="28">
          <cell r="B28" t="str">
            <v>SOGEVINUS, LDA</v>
          </cell>
        </row>
        <row r="29">
          <cell r="B29" t="str">
            <v>ABANCA MEDIACIÓN, CORREDURÍA DE  SEGUROS GENERALES, S.A.</v>
          </cell>
        </row>
        <row r="30">
          <cell r="B30" t="str">
            <v>ABANCA VIDA Y PENSIONES  I, S.A.</v>
          </cell>
        </row>
        <row r="31">
          <cell r="B31" t="str">
            <v>ABANCA MEDIACIÓN, OPERADOR BANCA SEGUROS VINCULADO, S.L.</v>
          </cell>
        </row>
        <row r="32">
          <cell r="B32" t="str">
            <v>ABANCA GESTIÓN OPERATIVA, S.A.</v>
          </cell>
        </row>
        <row r="33">
          <cell r="B33" t="str">
            <v>CORPORACIÓN EMPRESARIAL DE  REPRESENTACIÓN PARTICIPATIVA, S.L.</v>
          </cell>
        </row>
        <row r="34">
          <cell r="B34" t="str">
            <v>CORPORACIÓN EMPRESARIAL DE TENECIA DE ACTIVOS, S.L.</v>
          </cell>
        </row>
        <row r="35">
          <cell r="B35" t="str">
            <v>CORPORACION EMPRESARIAL Y FINANCIERA  DE GALICIA, S.L.</v>
          </cell>
        </row>
        <row r="36">
          <cell r="B36" t="str">
            <v>CORPORACION EMPRESARIAL DE PARTICIPACION EN ORGANIZACIONES DE GALICIA, S.L.</v>
          </cell>
        </row>
        <row r="37">
          <cell r="B37" t="str">
            <v>ESPACIOS TERMOLUDICOS, S.A.</v>
          </cell>
        </row>
        <row r="38">
          <cell r="B38" t="str">
            <v>TORRE DE HÉRCULES INVERSIONES CORPORATIVAS, S.L.</v>
          </cell>
        </row>
        <row r="39">
          <cell r="B39" t="str">
            <v>JOCAI XXI, S.L.</v>
          </cell>
        </row>
        <row r="40">
          <cell r="B40" t="str">
            <v>NUEVA PESCANOVA, S.L.</v>
          </cell>
        </row>
        <row r="41">
          <cell r="B41" t="str">
            <v>REAL CLUB DEPORTIVO DE LA CORUÑA, S.A.D</v>
          </cell>
        </row>
        <row r="42">
          <cell r="B42" t="str">
            <v>DESARROLLOS ALBERO S.A.</v>
          </cell>
        </row>
        <row r="43">
          <cell r="B43" t="str">
            <v>ABANCA GENERALES DE SEGUROS Y REASEGUROS, S.A.</v>
          </cell>
        </row>
        <row r="44">
          <cell r="B44" t="str">
            <v>CIDADE TECNOLÓXICA DE VIGO, S.A.</v>
          </cell>
        </row>
        <row r="45">
          <cell r="B45" t="str">
            <v>CIDADE UNIVERSITARIA, S.A.</v>
          </cell>
        </row>
        <row r="46">
          <cell r="B46" t="str">
            <v>OBENQUE ,S.A.</v>
          </cell>
        </row>
        <row r="47">
          <cell r="B47" t="str">
            <v>PARQUE  TECNOLOGICO  DE  GALICIA, S.A.</v>
          </cell>
        </row>
        <row r="48">
          <cell r="B48" t="str">
            <v>RAMINOVA INVERSIONES  S.L.</v>
          </cell>
        </row>
        <row r="49">
          <cell r="B49" t="str">
            <v>AUTOESTRADAS DO SALNÉS SOCIEDAD CONCESIONARIA  DA XUNTA DE GALICIA, S.A.</v>
          </cell>
        </row>
        <row r="50">
          <cell r="B50" t="str">
            <v>EMPRESA NAVIERA ELCANO, S.A.</v>
          </cell>
        </row>
        <row r="51">
          <cell r="B51" t="str">
            <v>GRUPO EMPRESARIAL COPO, S.A.</v>
          </cell>
        </row>
        <row r="52">
          <cell r="B52" t="str">
            <v>MUESTRALO ORGANIZACIÓN DE EVENTOS FERIALES, S.L.</v>
          </cell>
        </row>
        <row r="53">
          <cell r="B53" t="str">
            <v>PAZO DE CONGRESOS DE VIGO, S.A.</v>
          </cell>
        </row>
        <row r="54">
          <cell r="B54" t="str">
            <v>TRANSMONBÚS, S.L.</v>
          </cell>
        </row>
        <row r="55">
          <cell r="B55" t="str">
            <v>VIÑEDOS Y BODEGAS DOMINIO DE  TARES, S.A.</v>
          </cell>
        </row>
        <row r="56">
          <cell r="B56" t="str">
            <v>SOCIEDADE PARA O DESENVOLVEMENTO DE PROXECTOS ESTRATÉXICOS DE GALICIA, S.L.</v>
          </cell>
        </row>
        <row r="57">
          <cell r="B57" t="str">
            <v>DESARROLLOS INMOBILIARIOS FUENTEAMARGA, S.L.</v>
          </cell>
        </row>
        <row r="58">
          <cell r="B58" t="str">
            <v/>
          </cell>
        </row>
        <row r="59">
          <cell r="B59" t="str">
            <v/>
          </cell>
        </row>
      </sheetData>
      <sheetData sheetId="24"/>
      <sheetData sheetId="25"/>
      <sheetData sheetId="26"/>
      <sheetData sheetId="27"/>
      <sheetData sheetId="28"/>
      <sheetData sheetId="29">
        <row r="9">
          <cell r="E9" t="str">
            <v>c1+c2  (1)</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row r="6">
          <cell r="D6" t="str">
            <v>DIC22</v>
          </cell>
          <cell r="E6" t="str">
            <v>DIC21</v>
          </cell>
        </row>
      </sheetData>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row r="6">
          <cell r="C6">
            <v>2022</v>
          </cell>
          <cell r="D6">
            <v>2021</v>
          </cell>
        </row>
      </sheetData>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row r="5">
          <cell r="D5">
            <v>44896</v>
          </cell>
          <cell r="E5">
            <v>44531</v>
          </cell>
          <cell r="F5">
            <v>44896</v>
          </cell>
          <cell r="G5">
            <v>44531</v>
          </cell>
        </row>
      </sheetData>
      <sheetData sheetId="149"/>
      <sheetData sheetId="150"/>
      <sheetData sheetId="151"/>
      <sheetData sheetId="152">
        <row r="3">
          <cell r="C3" t="str">
            <v>DIC22</v>
          </cell>
          <cell r="D3" t="str">
            <v>DIC21</v>
          </cell>
        </row>
      </sheetData>
      <sheetData sheetId="153"/>
      <sheetData sheetId="154"/>
      <sheetData sheetId="155"/>
      <sheetData sheetId="156"/>
      <sheetData sheetId="157"/>
      <sheetData sheetId="158">
        <row r="4">
          <cell r="C4" t="str">
            <v>Descripción General del Grupo Abanca</v>
          </cell>
        </row>
      </sheetData>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8.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9.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0.bin"/></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1.bin"/></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12.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13.bin"/></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14.bin"/></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15.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16.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17.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18.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19.bin"/></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50.xml"/></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51.xml"/></Relationships>
</file>

<file path=xl/worksheets/_rels/sheet53.xml.rels><?xml version="1.0" encoding="UTF-8" standalone="yes"?>
<Relationships xmlns="http://schemas.openxmlformats.org/package/2006/relationships"><Relationship Id="rId1" Type="http://schemas.openxmlformats.org/officeDocument/2006/relationships/drawing" Target="../drawings/drawing52.xml"/></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53.xml"/></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20.bin"/></Relationships>
</file>

<file path=xl/worksheets/_rels/sheet56.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21.bin"/></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2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0.xml.rels><?xml version="1.0" encoding="UTF-8" standalone="yes"?>
<Relationships xmlns="http://schemas.openxmlformats.org/package/2006/relationships"><Relationship Id="rId1" Type="http://schemas.openxmlformats.org/officeDocument/2006/relationships/drawing" Target="../drawings/drawing59.xml"/></Relationships>
</file>

<file path=xl/worksheets/_rels/sheet61.xml.rels><?xml version="1.0" encoding="UTF-8" standalone="yes"?>
<Relationships xmlns="http://schemas.openxmlformats.org/package/2006/relationships"><Relationship Id="rId1" Type="http://schemas.openxmlformats.org/officeDocument/2006/relationships/drawing" Target="../drawings/drawing60.xml"/></Relationships>
</file>

<file path=xl/worksheets/_rels/sheet62.xml.rels><?xml version="1.0" encoding="UTF-8" standalone="yes"?>
<Relationships xmlns="http://schemas.openxmlformats.org/package/2006/relationships"><Relationship Id="rId1" Type="http://schemas.openxmlformats.org/officeDocument/2006/relationships/drawing" Target="../drawings/drawing61.xml"/></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23.bin"/></Relationships>
</file>

<file path=xl/worksheets/_rels/sheet64.xml.rels><?xml version="1.0" encoding="UTF-8" standalone="yes"?>
<Relationships xmlns="http://schemas.openxmlformats.org/package/2006/relationships"><Relationship Id="rId1" Type="http://schemas.openxmlformats.org/officeDocument/2006/relationships/drawing" Target="../drawings/drawing63.xml"/></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24.bin"/></Relationships>
</file>

<file path=xl/worksheets/_rels/sheet66.xml.rels><?xml version="1.0" encoding="UTF-8" standalone="yes"?>
<Relationships xmlns="http://schemas.openxmlformats.org/package/2006/relationships"><Relationship Id="rId1" Type="http://schemas.openxmlformats.org/officeDocument/2006/relationships/drawing" Target="../drawings/drawing65.xml"/></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25.bin"/></Relationships>
</file>

<file path=xl/worksheets/_rels/sheet68.xml.rels><?xml version="1.0" encoding="UTF-8" standalone="yes"?>
<Relationships xmlns="http://schemas.openxmlformats.org/package/2006/relationships"><Relationship Id="rId1" Type="http://schemas.openxmlformats.org/officeDocument/2006/relationships/drawing" Target="../drawings/drawing67.xml"/></Relationships>
</file>

<file path=xl/worksheets/_rels/sheet69.xml.rels><?xml version="1.0" encoding="UTF-8" standalone="yes"?>
<Relationships xmlns="http://schemas.openxmlformats.org/package/2006/relationships"><Relationship Id="rId1" Type="http://schemas.openxmlformats.org/officeDocument/2006/relationships/drawing" Target="../drawings/drawing68.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0.xml.rels><?xml version="1.0" encoding="UTF-8" standalone="yes"?>
<Relationships xmlns="http://schemas.openxmlformats.org/package/2006/relationships"><Relationship Id="rId1" Type="http://schemas.openxmlformats.org/officeDocument/2006/relationships/drawing" Target="../drawings/drawing69.xml"/></Relationships>
</file>

<file path=xl/worksheets/_rels/sheet71.xml.rels><?xml version="1.0" encoding="UTF-8" standalone="yes"?>
<Relationships xmlns="http://schemas.openxmlformats.org/package/2006/relationships"><Relationship Id="rId1" Type="http://schemas.openxmlformats.org/officeDocument/2006/relationships/drawing" Target="../drawings/drawing70.xml"/></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26.bin"/></Relationships>
</file>

<file path=xl/worksheets/_rels/sheet73.xml.rels><?xml version="1.0" encoding="UTF-8" standalone="yes"?>
<Relationships xmlns="http://schemas.openxmlformats.org/package/2006/relationships"><Relationship Id="rId1" Type="http://schemas.openxmlformats.org/officeDocument/2006/relationships/drawing" Target="../drawings/drawing72.xml"/></Relationships>
</file>

<file path=xl/worksheets/_rels/sheet74.xml.rels><?xml version="1.0" encoding="UTF-8" standalone="yes"?>
<Relationships xmlns="http://schemas.openxmlformats.org/package/2006/relationships"><Relationship Id="rId1" Type="http://schemas.openxmlformats.org/officeDocument/2006/relationships/drawing" Target="../drawings/drawing73.xml"/></Relationships>
</file>

<file path=xl/worksheets/_rels/sheet75.xml.rels><?xml version="1.0" encoding="UTF-8" standalone="yes"?>
<Relationships xmlns="http://schemas.openxmlformats.org/package/2006/relationships"><Relationship Id="rId1" Type="http://schemas.openxmlformats.org/officeDocument/2006/relationships/drawing" Target="../drawings/drawing74.xml"/></Relationships>
</file>

<file path=xl/worksheets/_rels/sheet76.xml.rels><?xml version="1.0" encoding="UTF-8" standalone="yes"?>
<Relationships xmlns="http://schemas.openxmlformats.org/package/2006/relationships"><Relationship Id="rId1" Type="http://schemas.openxmlformats.org/officeDocument/2006/relationships/drawing" Target="../drawings/drawing75.xml"/></Relationships>
</file>

<file path=xl/worksheets/_rels/sheet77.xml.rels><?xml version="1.0" encoding="UTF-8" standalone="yes"?>
<Relationships xmlns="http://schemas.openxmlformats.org/package/2006/relationships"><Relationship Id="rId1" Type="http://schemas.openxmlformats.org/officeDocument/2006/relationships/drawing" Target="../drawings/drawing76.xml"/></Relationships>
</file>

<file path=xl/worksheets/_rels/sheet78.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27.bin"/></Relationships>
</file>

<file path=xl/worksheets/_rels/sheet79.xml.rels><?xml version="1.0" encoding="UTF-8" standalone="yes"?>
<Relationships xmlns="http://schemas.openxmlformats.org/package/2006/relationships"><Relationship Id="rId1" Type="http://schemas.openxmlformats.org/officeDocument/2006/relationships/drawing" Target="../drawings/drawing78.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0.xml.rels><?xml version="1.0" encoding="UTF-8" standalone="yes"?>
<Relationships xmlns="http://schemas.openxmlformats.org/package/2006/relationships"><Relationship Id="rId2" Type="http://schemas.openxmlformats.org/officeDocument/2006/relationships/drawing" Target="../drawings/drawing79.xml"/><Relationship Id="rId1" Type="http://schemas.openxmlformats.org/officeDocument/2006/relationships/printerSettings" Target="../printerSettings/printerSettings28.bin"/></Relationships>
</file>

<file path=xl/worksheets/_rels/sheet81.xml.rels><?xml version="1.0" encoding="UTF-8" standalone="yes"?>
<Relationships xmlns="http://schemas.openxmlformats.org/package/2006/relationships"><Relationship Id="rId2" Type="http://schemas.openxmlformats.org/officeDocument/2006/relationships/drawing" Target="../drawings/drawing80.xml"/><Relationship Id="rId1" Type="http://schemas.openxmlformats.org/officeDocument/2006/relationships/printerSettings" Target="../printerSettings/printerSettings29.bin"/></Relationships>
</file>

<file path=xl/worksheets/_rels/sheet82.xml.rels><?xml version="1.0" encoding="UTF-8" standalone="yes"?>
<Relationships xmlns="http://schemas.openxmlformats.org/package/2006/relationships"><Relationship Id="rId1" Type="http://schemas.openxmlformats.org/officeDocument/2006/relationships/drawing" Target="../drawings/drawing81.xml"/></Relationships>
</file>

<file path=xl/worksheets/_rels/sheet83.xml.rels><?xml version="1.0" encoding="UTF-8" standalone="yes"?>
<Relationships xmlns="http://schemas.openxmlformats.org/package/2006/relationships"><Relationship Id="rId1" Type="http://schemas.openxmlformats.org/officeDocument/2006/relationships/drawing" Target="../drawings/drawing82.xml"/></Relationships>
</file>

<file path=xl/worksheets/_rels/sheet84.xml.rels><?xml version="1.0" encoding="UTF-8" standalone="yes"?>
<Relationships xmlns="http://schemas.openxmlformats.org/package/2006/relationships"><Relationship Id="rId1" Type="http://schemas.openxmlformats.org/officeDocument/2006/relationships/drawing" Target="../drawings/drawing83.xml"/></Relationships>
</file>

<file path=xl/worksheets/_rels/sheet85.xml.rels><?xml version="1.0" encoding="UTF-8" standalone="yes"?>
<Relationships xmlns="http://schemas.openxmlformats.org/package/2006/relationships"><Relationship Id="rId1" Type="http://schemas.openxmlformats.org/officeDocument/2006/relationships/drawing" Target="../drawings/drawing84.xml"/></Relationships>
</file>

<file path=xl/worksheets/_rels/sheet86.xml.rels><?xml version="1.0" encoding="UTF-8" standalone="yes"?>
<Relationships xmlns="http://schemas.openxmlformats.org/package/2006/relationships"><Relationship Id="rId2" Type="http://schemas.openxmlformats.org/officeDocument/2006/relationships/drawing" Target="../drawings/drawing85.xml"/><Relationship Id="rId1" Type="http://schemas.openxmlformats.org/officeDocument/2006/relationships/printerSettings" Target="../printerSettings/printerSettings30.bin"/></Relationships>
</file>

<file path=xl/worksheets/_rels/sheet87.xml.rels><?xml version="1.0" encoding="UTF-8" standalone="yes"?>
<Relationships xmlns="http://schemas.openxmlformats.org/package/2006/relationships"><Relationship Id="rId1" Type="http://schemas.openxmlformats.org/officeDocument/2006/relationships/drawing" Target="../drawings/drawing86.xml"/></Relationships>
</file>

<file path=xl/worksheets/_rels/sheet88.xml.rels><?xml version="1.0" encoding="UTF-8" standalone="yes"?>
<Relationships xmlns="http://schemas.openxmlformats.org/package/2006/relationships"><Relationship Id="rId1" Type="http://schemas.openxmlformats.org/officeDocument/2006/relationships/drawing" Target="../drawings/drawing87.xml"/></Relationships>
</file>

<file path=xl/worksheets/_rels/sheet89.xml.rels><?xml version="1.0" encoding="UTF-8" standalone="yes"?>
<Relationships xmlns="http://schemas.openxmlformats.org/package/2006/relationships"><Relationship Id="rId1" Type="http://schemas.openxmlformats.org/officeDocument/2006/relationships/drawing" Target="../drawings/drawing8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0.xml.rels><?xml version="1.0" encoding="UTF-8" standalone="yes"?>
<Relationships xmlns="http://schemas.openxmlformats.org/package/2006/relationships"><Relationship Id="rId1" Type="http://schemas.openxmlformats.org/officeDocument/2006/relationships/drawing" Target="../drawings/drawing89.xml"/></Relationships>
</file>

<file path=xl/worksheets/_rels/sheet91.xml.rels><?xml version="1.0" encoding="UTF-8" standalone="yes"?>
<Relationships xmlns="http://schemas.openxmlformats.org/package/2006/relationships"><Relationship Id="rId1" Type="http://schemas.openxmlformats.org/officeDocument/2006/relationships/drawing" Target="../drawings/drawing90.xml"/></Relationships>
</file>

<file path=xl/worksheets/_rels/sheet92.xml.rels><?xml version="1.0" encoding="UTF-8" standalone="yes"?>
<Relationships xmlns="http://schemas.openxmlformats.org/package/2006/relationships"><Relationship Id="rId1" Type="http://schemas.openxmlformats.org/officeDocument/2006/relationships/drawing" Target="../drawings/drawing91.xml"/></Relationships>
</file>

<file path=xl/worksheets/_rels/sheet93.xml.rels><?xml version="1.0" encoding="UTF-8" standalone="yes"?>
<Relationships xmlns="http://schemas.openxmlformats.org/package/2006/relationships"><Relationship Id="rId1" Type="http://schemas.openxmlformats.org/officeDocument/2006/relationships/drawing" Target="../drawings/drawing92.xml"/></Relationships>
</file>

<file path=xl/worksheets/_rels/sheet94.xml.rels><?xml version="1.0" encoding="UTF-8" standalone="yes"?>
<Relationships xmlns="http://schemas.openxmlformats.org/package/2006/relationships"><Relationship Id="rId1" Type="http://schemas.openxmlformats.org/officeDocument/2006/relationships/drawing" Target="../drawings/drawing93.xml"/></Relationships>
</file>

<file path=xl/worksheets/_rels/sheet95.xml.rels><?xml version="1.0" encoding="UTF-8" standalone="yes"?>
<Relationships xmlns="http://schemas.openxmlformats.org/package/2006/relationships"><Relationship Id="rId1" Type="http://schemas.openxmlformats.org/officeDocument/2006/relationships/drawing" Target="../drawings/drawing94.xml"/></Relationships>
</file>

<file path=xl/worksheets/_rels/sheet96.xml.rels><?xml version="1.0" encoding="UTF-8" standalone="yes"?>
<Relationships xmlns="http://schemas.openxmlformats.org/package/2006/relationships"><Relationship Id="rId1" Type="http://schemas.openxmlformats.org/officeDocument/2006/relationships/drawing" Target="../drawings/drawing95.xml"/></Relationships>
</file>

<file path=xl/worksheets/_rels/sheet97.xml.rels><?xml version="1.0" encoding="UTF-8" standalone="yes"?>
<Relationships xmlns="http://schemas.openxmlformats.org/package/2006/relationships"><Relationship Id="rId1" Type="http://schemas.openxmlformats.org/officeDocument/2006/relationships/drawing" Target="../drawings/drawing9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5"/>
  <sheetViews>
    <sheetView showGridLines="0" tabSelected="1" zoomScale="85" zoomScaleNormal="85" workbookViewId="0">
      <selection activeCell="D6" sqref="D6"/>
    </sheetView>
  </sheetViews>
  <sheetFormatPr baseColWidth="10" defaultRowHeight="15"/>
  <cols>
    <col min="2" max="2" width="10" bestFit="1" customWidth="1"/>
    <col min="3" max="3" width="35.5703125" bestFit="1" customWidth="1"/>
    <col min="4" max="4" width="81.85546875" style="856" customWidth="1"/>
  </cols>
  <sheetData>
    <row r="2" spans="2:4">
      <c r="B2" s="856"/>
      <c r="C2" s="856"/>
    </row>
    <row r="3" spans="2:4" ht="30.75" customHeight="1" thickBot="1">
      <c r="B3" s="858" t="s">
        <v>1930</v>
      </c>
      <c r="C3" s="858" t="s">
        <v>1931</v>
      </c>
      <c r="D3" s="858" t="s">
        <v>1932</v>
      </c>
    </row>
    <row r="4" spans="2:4">
      <c r="B4" s="205" t="s">
        <v>1933</v>
      </c>
      <c r="C4" s="857">
        <v>45100</v>
      </c>
      <c r="D4" s="392" t="s">
        <v>257</v>
      </c>
    </row>
    <row r="5" spans="2:4" ht="51">
      <c r="B5" s="205" t="s">
        <v>2318</v>
      </c>
      <c r="C5" s="857">
        <v>45230</v>
      </c>
      <c r="D5" s="392" t="s">
        <v>2319</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I27"/>
  <sheetViews>
    <sheetView zoomScaleNormal="100" workbookViewId="0"/>
  </sheetViews>
  <sheetFormatPr baseColWidth="10" defaultColWidth="11.42578125" defaultRowHeight="15"/>
  <cols>
    <col min="1" max="1" width="12.140625" style="1" customWidth="1"/>
    <col min="2" max="2" width="3.7109375" style="1" customWidth="1"/>
    <col min="3" max="3" width="11.42578125" style="1"/>
    <col min="4" max="4" width="62.5703125" style="1" bestFit="1" customWidth="1"/>
    <col min="5" max="5" width="10.7109375" style="1" bestFit="1" customWidth="1"/>
    <col min="6" max="6" width="21.42578125" style="1" bestFit="1" customWidth="1"/>
    <col min="7" max="8" width="14.28515625" style="1" customWidth="1"/>
    <col min="9" max="16384" width="11.42578125" style="1"/>
  </cols>
  <sheetData>
    <row r="2" spans="1:9" ht="15" customHeight="1">
      <c r="C2" s="969" t="s">
        <v>1469</v>
      </c>
      <c r="D2" s="969"/>
      <c r="E2" s="969"/>
      <c r="F2" s="969"/>
      <c r="G2" s="969"/>
      <c r="H2" s="969"/>
      <c r="I2" s="969"/>
    </row>
    <row r="3" spans="1:9" ht="15" customHeight="1">
      <c r="C3" s="969"/>
      <c r="D3" s="969"/>
      <c r="E3" s="969"/>
      <c r="F3" s="969"/>
      <c r="G3" s="969"/>
      <c r="H3" s="969"/>
      <c r="I3" s="969"/>
    </row>
    <row r="4" spans="1:9">
      <c r="A4" s="261" t="s">
        <v>197</v>
      </c>
    </row>
    <row r="5" spans="1:9" ht="15.75">
      <c r="A5" s="43"/>
    </row>
    <row r="6" spans="1:9" ht="46.5" customHeight="1" thickBot="1">
      <c r="D6" s="2"/>
      <c r="E6" s="2"/>
      <c r="F6" s="2"/>
      <c r="G6" s="978" t="s">
        <v>341</v>
      </c>
      <c r="H6" s="984"/>
    </row>
    <row r="7" spans="1:9" ht="15.75" thickBot="1">
      <c r="D7" s="98" t="s">
        <v>342</v>
      </c>
      <c r="E7" s="98" t="s">
        <v>343</v>
      </c>
      <c r="F7" s="98" t="s">
        <v>344</v>
      </c>
      <c r="G7" s="98" t="s">
        <v>345</v>
      </c>
      <c r="H7" s="98" t="s">
        <v>346</v>
      </c>
    </row>
    <row r="8" spans="1:9">
      <c r="D8" s="64" t="s">
        <v>2103</v>
      </c>
      <c r="E8" s="99" t="s">
        <v>2103</v>
      </c>
      <c r="F8" s="100" t="s">
        <v>2103</v>
      </c>
      <c r="G8" s="65" t="s">
        <v>341</v>
      </c>
      <c r="H8" s="65" t="s">
        <v>2103</v>
      </c>
    </row>
    <row r="9" spans="1:9">
      <c r="D9" s="66" t="s">
        <v>342</v>
      </c>
      <c r="E9" s="101" t="s">
        <v>343</v>
      </c>
      <c r="F9" s="102" t="s">
        <v>344</v>
      </c>
      <c r="G9" s="67" t="s">
        <v>345</v>
      </c>
      <c r="H9" s="67" t="s">
        <v>346</v>
      </c>
    </row>
    <row r="10" spans="1:9">
      <c r="D10" s="64" t="s">
        <v>2165</v>
      </c>
      <c r="E10" s="99" t="s">
        <v>2140</v>
      </c>
      <c r="F10" s="100" t="s">
        <v>2111</v>
      </c>
      <c r="G10" s="65">
        <v>1</v>
      </c>
      <c r="H10" s="65" t="s">
        <v>2103</v>
      </c>
    </row>
    <row r="11" spans="1:9">
      <c r="D11" s="66" t="s">
        <v>2166</v>
      </c>
      <c r="E11" s="101" t="s">
        <v>2152</v>
      </c>
      <c r="F11" s="102" t="s">
        <v>2116</v>
      </c>
      <c r="G11" s="67">
        <v>1</v>
      </c>
      <c r="H11" s="67" t="s">
        <v>2103</v>
      </c>
    </row>
    <row r="12" spans="1:9">
      <c r="D12" s="64" t="s">
        <v>2167</v>
      </c>
      <c r="E12" s="99" t="s">
        <v>2168</v>
      </c>
      <c r="F12" s="100" t="s">
        <v>338</v>
      </c>
      <c r="G12" s="65">
        <v>0.94110000000000005</v>
      </c>
      <c r="H12" s="65">
        <v>5.8900000000000001E-2</v>
      </c>
    </row>
    <row r="13" spans="1:9">
      <c r="D13" s="66" t="s">
        <v>2169</v>
      </c>
      <c r="E13" s="101" t="s">
        <v>2140</v>
      </c>
      <c r="F13" s="102" t="s">
        <v>2117</v>
      </c>
      <c r="G13" s="67" t="s">
        <v>2103</v>
      </c>
      <c r="H13" s="67">
        <v>1</v>
      </c>
    </row>
    <row r="14" spans="1:9">
      <c r="D14" s="64" t="s">
        <v>2170</v>
      </c>
      <c r="E14" s="99" t="s">
        <v>2140</v>
      </c>
      <c r="F14" s="100" t="s">
        <v>2119</v>
      </c>
      <c r="G14" s="65" t="s">
        <v>2103</v>
      </c>
      <c r="H14" s="65">
        <v>1</v>
      </c>
    </row>
    <row r="15" spans="1:9">
      <c r="D15" s="66" t="s">
        <v>2171</v>
      </c>
      <c r="E15" s="101" t="s">
        <v>2140</v>
      </c>
      <c r="F15" s="102" t="s">
        <v>2121</v>
      </c>
      <c r="G15" s="67" t="s">
        <v>2103</v>
      </c>
      <c r="H15" s="67">
        <v>1</v>
      </c>
    </row>
    <row r="16" spans="1:9">
      <c r="D16" s="64" t="s">
        <v>2172</v>
      </c>
      <c r="E16" s="99" t="s">
        <v>2140</v>
      </c>
      <c r="F16" s="100" t="s">
        <v>2108</v>
      </c>
      <c r="G16" s="65" t="s">
        <v>2103</v>
      </c>
      <c r="H16" s="65">
        <v>1</v>
      </c>
    </row>
    <row r="17" spans="4:8">
      <c r="D17" s="66" t="s">
        <v>2173</v>
      </c>
      <c r="E17" s="101" t="s">
        <v>2140</v>
      </c>
      <c r="F17" s="102" t="s">
        <v>2118</v>
      </c>
      <c r="G17" s="67" t="s">
        <v>2103</v>
      </c>
      <c r="H17" s="67">
        <v>1</v>
      </c>
    </row>
    <row r="18" spans="4:8">
      <c r="D18" s="64" t="s">
        <v>2174</v>
      </c>
      <c r="E18" s="99" t="s">
        <v>2140</v>
      </c>
      <c r="F18" s="100" t="s">
        <v>347</v>
      </c>
      <c r="G18" s="65" t="s">
        <v>2103</v>
      </c>
      <c r="H18" s="65">
        <v>1</v>
      </c>
    </row>
    <row r="19" spans="4:8">
      <c r="D19" s="66" t="s">
        <v>2175</v>
      </c>
      <c r="E19" s="101" t="s">
        <v>2140</v>
      </c>
      <c r="F19" s="102" t="s">
        <v>2120</v>
      </c>
      <c r="G19" s="67" t="s">
        <v>2103</v>
      </c>
      <c r="H19" s="67">
        <v>1</v>
      </c>
    </row>
    <row r="20" spans="4:8">
      <c r="D20" s="64" t="s">
        <v>2176</v>
      </c>
      <c r="E20" s="99" t="s">
        <v>2140</v>
      </c>
      <c r="F20" s="100" t="s">
        <v>2110</v>
      </c>
      <c r="G20" s="65" t="s">
        <v>2103</v>
      </c>
      <c r="H20" s="65">
        <v>1</v>
      </c>
    </row>
    <row r="21" spans="4:8">
      <c r="D21" s="66" t="s">
        <v>2177</v>
      </c>
      <c r="E21" s="101" t="s">
        <v>2140</v>
      </c>
      <c r="F21" s="102" t="s">
        <v>2122</v>
      </c>
      <c r="G21" s="67" t="s">
        <v>2103</v>
      </c>
      <c r="H21" s="67">
        <v>1</v>
      </c>
    </row>
    <row r="22" spans="4:8">
      <c r="D22" s="64" t="s">
        <v>2178</v>
      </c>
      <c r="E22" s="99" t="s">
        <v>2140</v>
      </c>
      <c r="F22" s="100" t="s">
        <v>347</v>
      </c>
      <c r="G22" s="65" t="s">
        <v>2103</v>
      </c>
      <c r="H22" s="65">
        <v>1</v>
      </c>
    </row>
    <row r="23" spans="4:8">
      <c r="D23" s="66" t="s">
        <v>2179</v>
      </c>
      <c r="E23" s="101" t="s">
        <v>2140</v>
      </c>
      <c r="F23" s="102" t="s">
        <v>2108</v>
      </c>
      <c r="G23" s="67" t="s">
        <v>2103</v>
      </c>
      <c r="H23" s="67">
        <v>1</v>
      </c>
    </row>
    <row r="24" spans="4:8">
      <c r="D24" s="66" t="s">
        <v>2180</v>
      </c>
      <c r="E24" s="101" t="s">
        <v>2150</v>
      </c>
      <c r="F24" s="102" t="s">
        <v>2124</v>
      </c>
      <c r="G24" s="67">
        <v>0.97760000000000002</v>
      </c>
      <c r="H24" s="67" t="s">
        <v>2103</v>
      </c>
    </row>
    <row r="25" spans="4:8">
      <c r="D25" s="66" t="s">
        <v>2181</v>
      </c>
      <c r="E25" s="101" t="s">
        <v>2140</v>
      </c>
      <c r="F25" s="102" t="s">
        <v>2125</v>
      </c>
      <c r="G25" s="67">
        <v>0.76659999999999995</v>
      </c>
      <c r="H25" s="67" t="s">
        <v>2103</v>
      </c>
    </row>
    <row r="26" spans="4:8">
      <c r="D26" s="66" t="s">
        <v>2103</v>
      </c>
      <c r="E26" s="101" t="s">
        <v>2103</v>
      </c>
      <c r="F26" s="102" t="s">
        <v>2103</v>
      </c>
      <c r="G26" s="67" t="s">
        <v>2103</v>
      </c>
      <c r="H26" s="67" t="s">
        <v>2103</v>
      </c>
    </row>
    <row r="27" spans="4:8">
      <c r="D27" s="66" t="s">
        <v>2103</v>
      </c>
      <c r="E27" s="101" t="s">
        <v>2103</v>
      </c>
      <c r="F27" s="102" t="s">
        <v>2103</v>
      </c>
      <c r="G27" s="67" t="s">
        <v>2103</v>
      </c>
      <c r="H27" s="67" t="s">
        <v>2103</v>
      </c>
    </row>
  </sheetData>
  <mergeCells count="2">
    <mergeCell ref="C2:I3"/>
    <mergeCell ref="G6:H6"/>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J8"/>
  <sheetViews>
    <sheetView workbookViewId="0"/>
  </sheetViews>
  <sheetFormatPr baseColWidth="10" defaultColWidth="11.42578125" defaultRowHeight="15"/>
  <cols>
    <col min="1" max="1" width="12.140625" style="1" customWidth="1"/>
    <col min="2" max="2" width="3.7109375" style="1" customWidth="1"/>
    <col min="3" max="3" width="11.42578125" style="1"/>
    <col min="4" max="4" width="25.5703125" style="1" customWidth="1"/>
    <col min="5" max="5" width="13.5703125" style="1" customWidth="1"/>
    <col min="6" max="6" width="22" style="1" customWidth="1"/>
    <col min="7" max="8" width="16.7109375" style="1" customWidth="1"/>
    <col min="9" max="16384" width="11.42578125" style="1"/>
  </cols>
  <sheetData>
    <row r="2" spans="1:10" ht="15" customHeight="1">
      <c r="C2" s="969" t="s">
        <v>1470</v>
      </c>
      <c r="D2" s="969"/>
      <c r="E2" s="969"/>
      <c r="F2" s="969"/>
      <c r="G2" s="969"/>
      <c r="H2" s="969"/>
      <c r="I2" s="969"/>
      <c r="J2" s="969"/>
    </row>
    <row r="3" spans="1:10" ht="15" customHeight="1">
      <c r="C3" s="969"/>
      <c r="D3" s="969"/>
      <c r="E3" s="969"/>
      <c r="F3" s="969"/>
      <c r="G3" s="969"/>
      <c r="H3" s="969"/>
      <c r="I3" s="969"/>
      <c r="J3" s="969"/>
    </row>
    <row r="4" spans="1:10">
      <c r="A4" s="261" t="s">
        <v>197</v>
      </c>
    </row>
    <row r="5" spans="1:10" ht="15.75">
      <c r="A5" s="43"/>
    </row>
    <row r="6" spans="1:10" ht="48" customHeight="1" thickBot="1">
      <c r="D6" s="2"/>
      <c r="E6" s="2"/>
      <c r="F6" s="2"/>
      <c r="G6" s="978" t="s">
        <v>348</v>
      </c>
      <c r="H6" s="984"/>
    </row>
    <row r="7" spans="1:10" ht="15.75" thickBot="1">
      <c r="D7" s="98" t="s">
        <v>342</v>
      </c>
      <c r="E7" s="98" t="s">
        <v>343</v>
      </c>
      <c r="F7" s="98" t="s">
        <v>344</v>
      </c>
      <c r="G7" s="98" t="s">
        <v>345</v>
      </c>
      <c r="H7" s="98" t="s">
        <v>346</v>
      </c>
    </row>
    <row r="8" spans="1:10">
      <c r="D8" s="64" t="s">
        <v>2182</v>
      </c>
      <c r="E8" s="99" t="s">
        <v>2183</v>
      </c>
      <c r="F8" s="100" t="s">
        <v>2122</v>
      </c>
      <c r="G8" s="65" t="s">
        <v>257</v>
      </c>
      <c r="H8" s="65">
        <v>0.5</v>
      </c>
    </row>
  </sheetData>
  <mergeCells count="2">
    <mergeCell ref="C2:J3"/>
    <mergeCell ref="G6:H6"/>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I25"/>
  <sheetViews>
    <sheetView workbookViewId="0"/>
  </sheetViews>
  <sheetFormatPr baseColWidth="10" defaultColWidth="11.42578125" defaultRowHeight="15"/>
  <cols>
    <col min="1" max="1" width="12.140625" style="1" customWidth="1"/>
    <col min="2" max="2" width="3.7109375" style="1" customWidth="1"/>
    <col min="3" max="3" width="11.42578125" style="1" customWidth="1"/>
    <col min="4" max="4" width="63" style="1" bestFit="1" customWidth="1"/>
    <col min="5" max="5" width="24.28515625" style="1" customWidth="1"/>
    <col min="6" max="6" width="27" style="1" bestFit="1" customWidth="1"/>
    <col min="7" max="8" width="16.42578125" style="1" customWidth="1"/>
    <col min="9" max="16384" width="11.42578125" style="1"/>
  </cols>
  <sheetData>
    <row r="2" spans="1:9">
      <c r="C2" s="968" t="s">
        <v>202</v>
      </c>
      <c r="D2" s="968"/>
      <c r="E2" s="968"/>
      <c r="F2" s="968"/>
      <c r="G2" s="968"/>
      <c r="H2" s="968"/>
      <c r="I2" s="968"/>
    </row>
    <row r="3" spans="1:9">
      <c r="C3" s="968"/>
      <c r="D3" s="968"/>
      <c r="E3" s="968"/>
      <c r="F3" s="968"/>
      <c r="G3" s="968"/>
      <c r="H3" s="968"/>
      <c r="I3" s="968"/>
    </row>
    <row r="4" spans="1:9">
      <c r="A4" s="261" t="s">
        <v>197</v>
      </c>
    </row>
    <row r="5" spans="1:9" ht="15.75">
      <c r="A5" s="43"/>
    </row>
    <row r="6" spans="1:9" ht="42" customHeight="1" thickBot="1">
      <c r="D6" s="2"/>
      <c r="E6" s="2"/>
      <c r="F6" s="2"/>
      <c r="G6" s="978" t="s">
        <v>348</v>
      </c>
      <c r="H6" s="984"/>
    </row>
    <row r="7" spans="1:9" ht="15.75" thickBot="1">
      <c r="D7" s="98" t="s">
        <v>342</v>
      </c>
      <c r="E7" s="98" t="s">
        <v>343</v>
      </c>
      <c r="F7" s="98" t="s">
        <v>344</v>
      </c>
      <c r="G7" s="98" t="s">
        <v>345</v>
      </c>
      <c r="H7" s="98" t="s">
        <v>346</v>
      </c>
    </row>
    <row r="8" spans="1:9">
      <c r="D8" s="64" t="s">
        <v>2103</v>
      </c>
      <c r="E8" s="99" t="s">
        <v>2103</v>
      </c>
      <c r="F8" s="100" t="s">
        <v>2103</v>
      </c>
      <c r="G8" s="65" t="s">
        <v>348</v>
      </c>
      <c r="H8" s="65" t="s">
        <v>2103</v>
      </c>
    </row>
    <row r="9" spans="1:9">
      <c r="D9" s="66" t="s">
        <v>342</v>
      </c>
      <c r="E9" s="101" t="s">
        <v>343</v>
      </c>
      <c r="F9" s="102" t="s">
        <v>344</v>
      </c>
      <c r="G9" s="67" t="s">
        <v>345</v>
      </c>
      <c r="H9" s="67" t="s">
        <v>346</v>
      </c>
    </row>
    <row r="10" spans="1:9">
      <c r="D10" s="64" t="s">
        <v>2184</v>
      </c>
      <c r="E10" s="99" t="s">
        <v>2185</v>
      </c>
      <c r="F10" s="100" t="s">
        <v>2129</v>
      </c>
      <c r="G10" s="65">
        <v>0.37340000000000001</v>
      </c>
      <c r="H10" s="65" t="s">
        <v>2103</v>
      </c>
    </row>
    <row r="11" spans="1:9">
      <c r="D11" s="66" t="s">
        <v>2186</v>
      </c>
      <c r="E11" s="101" t="s">
        <v>2160</v>
      </c>
      <c r="F11" s="102" t="s">
        <v>2128</v>
      </c>
      <c r="G11" s="67">
        <v>0.32429999999999998</v>
      </c>
      <c r="H11" s="67" t="s">
        <v>2103</v>
      </c>
    </row>
    <row r="12" spans="1:9">
      <c r="D12" s="64" t="s">
        <v>2187</v>
      </c>
      <c r="E12" s="99" t="s">
        <v>2160</v>
      </c>
      <c r="F12" s="100" t="s">
        <v>2128</v>
      </c>
      <c r="G12" s="65">
        <v>0.25069999999999998</v>
      </c>
      <c r="H12" s="65" t="s">
        <v>2103</v>
      </c>
    </row>
    <row r="13" spans="1:9">
      <c r="D13" s="66" t="s">
        <v>2188</v>
      </c>
      <c r="E13" s="101" t="s">
        <v>2164</v>
      </c>
      <c r="F13" s="102" t="s">
        <v>2111</v>
      </c>
      <c r="G13" s="67">
        <v>0.26979999999999998</v>
      </c>
      <c r="H13" s="67" t="s">
        <v>2103</v>
      </c>
    </row>
    <row r="14" spans="1:9">
      <c r="D14" s="64" t="s">
        <v>2189</v>
      </c>
      <c r="E14" s="99" t="s">
        <v>2150</v>
      </c>
      <c r="F14" s="100" t="s">
        <v>2130</v>
      </c>
      <c r="G14" s="65">
        <v>0.5</v>
      </c>
      <c r="H14" s="65" t="s">
        <v>2103</v>
      </c>
    </row>
    <row r="15" spans="1:9">
      <c r="D15" s="66" t="s">
        <v>2190</v>
      </c>
      <c r="E15" s="101" t="s">
        <v>2160</v>
      </c>
      <c r="F15" s="102" t="s">
        <v>2135</v>
      </c>
      <c r="G15" s="67" t="s">
        <v>257</v>
      </c>
      <c r="H15" s="67">
        <v>0.22220000000000001</v>
      </c>
    </row>
    <row r="16" spans="1:9">
      <c r="D16" s="64" t="s">
        <v>2191</v>
      </c>
      <c r="E16" s="99" t="s">
        <v>2192</v>
      </c>
      <c r="F16" s="100" t="s">
        <v>2131</v>
      </c>
      <c r="G16" s="65" t="s">
        <v>257</v>
      </c>
      <c r="H16" s="65">
        <v>0.3</v>
      </c>
    </row>
    <row r="17" spans="4:8">
      <c r="D17" s="66" t="s">
        <v>2193</v>
      </c>
      <c r="E17" s="101" t="s">
        <v>2194</v>
      </c>
      <c r="F17" s="102" t="s">
        <v>2136</v>
      </c>
      <c r="G17" s="67" t="s">
        <v>257</v>
      </c>
      <c r="H17" s="67">
        <v>0.33960000000000001</v>
      </c>
    </row>
    <row r="18" spans="4:8">
      <c r="D18" s="64" t="s">
        <v>2195</v>
      </c>
      <c r="E18" s="99" t="s">
        <v>2160</v>
      </c>
      <c r="F18" s="100" t="s">
        <v>2134</v>
      </c>
      <c r="G18" s="65" t="s">
        <v>257</v>
      </c>
      <c r="H18" s="65">
        <v>0.25</v>
      </c>
    </row>
    <row r="19" spans="4:8">
      <c r="D19" s="66" t="s">
        <v>2196</v>
      </c>
      <c r="E19" s="101" t="s">
        <v>2197</v>
      </c>
      <c r="F19" s="102" t="s">
        <v>2137</v>
      </c>
      <c r="G19" s="67" t="s">
        <v>257</v>
      </c>
      <c r="H19" s="67">
        <v>0.41149999999999998</v>
      </c>
    </row>
    <row r="20" spans="4:8">
      <c r="D20" s="64" t="s">
        <v>2198</v>
      </c>
      <c r="E20" s="99" t="s">
        <v>2140</v>
      </c>
      <c r="F20" s="100" t="s">
        <v>2108</v>
      </c>
      <c r="G20" s="65" t="s">
        <v>257</v>
      </c>
      <c r="H20" s="65">
        <v>0.5</v>
      </c>
    </row>
    <row r="21" spans="4:8">
      <c r="D21" s="66" t="s">
        <v>2199</v>
      </c>
      <c r="E21" s="101" t="s">
        <v>2164</v>
      </c>
      <c r="F21" s="102" t="s">
        <v>2132</v>
      </c>
      <c r="G21" s="67" t="s">
        <v>257</v>
      </c>
      <c r="H21" s="67">
        <v>0.20250000000000001</v>
      </c>
    </row>
    <row r="22" spans="4:8">
      <c r="D22" s="64" t="s">
        <v>2200</v>
      </c>
      <c r="E22" s="99" t="s">
        <v>2150</v>
      </c>
      <c r="F22" s="100" t="s">
        <v>2133</v>
      </c>
      <c r="G22" s="65" t="s">
        <v>257</v>
      </c>
      <c r="H22" s="65">
        <v>0.35639999999999999</v>
      </c>
    </row>
    <row r="23" spans="4:8">
      <c r="D23" s="66" t="s">
        <v>2201</v>
      </c>
      <c r="E23" s="101" t="s">
        <v>2164</v>
      </c>
      <c r="F23" s="102" t="s">
        <v>2138</v>
      </c>
      <c r="G23" s="67" t="s">
        <v>257</v>
      </c>
      <c r="H23" s="67">
        <v>0.33</v>
      </c>
    </row>
    <row r="24" spans="4:8">
      <c r="D24" s="64" t="s">
        <v>2202</v>
      </c>
      <c r="E24" s="99" t="s">
        <v>2203</v>
      </c>
      <c r="F24" s="100" t="s">
        <v>2130</v>
      </c>
      <c r="G24" s="65" t="s">
        <v>257</v>
      </c>
      <c r="H24" s="65">
        <v>0.38</v>
      </c>
    </row>
    <row r="25" spans="4:8">
      <c r="D25" s="66" t="s">
        <v>2103</v>
      </c>
      <c r="E25" s="101" t="s">
        <v>2103</v>
      </c>
      <c r="F25" s="102" t="s">
        <v>2103</v>
      </c>
      <c r="G25" s="67" t="s">
        <v>2103</v>
      </c>
      <c r="H25" s="67" t="s">
        <v>2103</v>
      </c>
    </row>
  </sheetData>
  <mergeCells count="2">
    <mergeCell ref="C2:I3"/>
    <mergeCell ref="G6:H6"/>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5:M25"/>
  <sheetViews>
    <sheetView zoomScale="115" zoomScaleNormal="115" workbookViewId="0">
      <selection activeCell="B7" sqref="B7:M25"/>
    </sheetView>
  </sheetViews>
  <sheetFormatPr baseColWidth="10" defaultColWidth="11.42578125" defaultRowHeight="15"/>
  <cols>
    <col min="1" max="1" width="7.28515625" style="1" customWidth="1"/>
    <col min="2" max="13" width="11.42578125" style="1"/>
    <col min="14" max="14" width="7.28515625" style="1" customWidth="1"/>
    <col min="15" max="16384" width="11.42578125" style="1"/>
  </cols>
  <sheetData>
    <row r="5" spans="2:13">
      <c r="M5" s="368"/>
    </row>
    <row r="7" spans="2:13" ht="21" customHeight="1">
      <c r="B7" s="967" t="s">
        <v>1200</v>
      </c>
      <c r="C7" s="967"/>
      <c r="D7" s="967"/>
      <c r="E7" s="967"/>
      <c r="F7" s="967"/>
      <c r="G7" s="967"/>
      <c r="H7" s="967"/>
      <c r="I7" s="967"/>
      <c r="J7" s="967"/>
      <c r="K7" s="967"/>
      <c r="L7" s="967"/>
      <c r="M7" s="967"/>
    </row>
    <row r="8" spans="2:13">
      <c r="B8" s="967"/>
      <c r="C8" s="967"/>
      <c r="D8" s="967"/>
      <c r="E8" s="967"/>
      <c r="F8" s="967"/>
      <c r="G8" s="967"/>
      <c r="H8" s="967"/>
      <c r="I8" s="967"/>
      <c r="J8" s="967"/>
      <c r="K8" s="967"/>
      <c r="L8" s="967"/>
      <c r="M8" s="967"/>
    </row>
    <row r="9" spans="2:13">
      <c r="B9" s="967"/>
      <c r="C9" s="967"/>
      <c r="D9" s="967"/>
      <c r="E9" s="967"/>
      <c r="F9" s="967"/>
      <c r="G9" s="967"/>
      <c r="H9" s="967"/>
      <c r="I9" s="967"/>
      <c r="J9" s="967"/>
      <c r="K9" s="967"/>
      <c r="L9" s="967"/>
      <c r="M9" s="967"/>
    </row>
    <row r="10" spans="2:13">
      <c r="B10" s="967"/>
      <c r="C10" s="967"/>
      <c r="D10" s="967"/>
      <c r="E10" s="967"/>
      <c r="F10" s="967"/>
      <c r="G10" s="967"/>
      <c r="H10" s="967"/>
      <c r="I10" s="967"/>
      <c r="J10" s="967"/>
      <c r="K10" s="967"/>
      <c r="L10" s="967"/>
      <c r="M10" s="967"/>
    </row>
    <row r="11" spans="2:13">
      <c r="B11" s="967"/>
      <c r="C11" s="967"/>
      <c r="D11" s="967"/>
      <c r="E11" s="967"/>
      <c r="F11" s="967"/>
      <c r="G11" s="967"/>
      <c r="H11" s="967"/>
      <c r="I11" s="967"/>
      <c r="J11" s="967"/>
      <c r="K11" s="967"/>
      <c r="L11" s="967"/>
      <c r="M11" s="967"/>
    </row>
    <row r="12" spans="2:13">
      <c r="B12" s="967"/>
      <c r="C12" s="967"/>
      <c r="D12" s="967"/>
      <c r="E12" s="967"/>
      <c r="F12" s="967"/>
      <c r="G12" s="967"/>
      <c r="H12" s="967"/>
      <c r="I12" s="967"/>
      <c r="J12" s="967"/>
      <c r="K12" s="967"/>
      <c r="L12" s="967"/>
      <c r="M12" s="967"/>
    </row>
    <row r="13" spans="2:13">
      <c r="B13" s="967"/>
      <c r="C13" s="967"/>
      <c r="D13" s="967"/>
      <c r="E13" s="967"/>
      <c r="F13" s="967"/>
      <c r="G13" s="967"/>
      <c r="H13" s="967"/>
      <c r="I13" s="967"/>
      <c r="J13" s="967"/>
      <c r="K13" s="967"/>
      <c r="L13" s="967"/>
      <c r="M13" s="967"/>
    </row>
    <row r="14" spans="2:13">
      <c r="B14" s="967"/>
      <c r="C14" s="967"/>
      <c r="D14" s="967"/>
      <c r="E14" s="967"/>
      <c r="F14" s="967"/>
      <c r="G14" s="967"/>
      <c r="H14" s="967"/>
      <c r="I14" s="967"/>
      <c r="J14" s="967"/>
      <c r="K14" s="967"/>
      <c r="L14" s="967"/>
      <c r="M14" s="967"/>
    </row>
    <row r="15" spans="2:13">
      <c r="B15" s="967"/>
      <c r="C15" s="967"/>
      <c r="D15" s="967"/>
      <c r="E15" s="967"/>
      <c r="F15" s="967"/>
      <c r="G15" s="967"/>
      <c r="H15" s="967"/>
      <c r="I15" s="967"/>
      <c r="J15" s="967"/>
      <c r="K15" s="967"/>
      <c r="L15" s="967"/>
      <c r="M15" s="967"/>
    </row>
    <row r="16" spans="2:13">
      <c r="B16" s="967"/>
      <c r="C16" s="967"/>
      <c r="D16" s="967"/>
      <c r="E16" s="967"/>
      <c r="F16" s="967"/>
      <c r="G16" s="967"/>
      <c r="H16" s="967"/>
      <c r="I16" s="967"/>
      <c r="J16" s="967"/>
      <c r="K16" s="967"/>
      <c r="L16" s="967"/>
      <c r="M16" s="967"/>
    </row>
    <row r="17" spans="2:13">
      <c r="B17" s="967"/>
      <c r="C17" s="967"/>
      <c r="D17" s="967"/>
      <c r="E17" s="967"/>
      <c r="F17" s="967"/>
      <c r="G17" s="967"/>
      <c r="H17" s="967"/>
      <c r="I17" s="967"/>
      <c r="J17" s="967"/>
      <c r="K17" s="967"/>
      <c r="L17" s="967"/>
      <c r="M17" s="967"/>
    </row>
    <row r="18" spans="2:13">
      <c r="B18" s="967"/>
      <c r="C18" s="967"/>
      <c r="D18" s="967"/>
      <c r="E18" s="967"/>
      <c r="F18" s="967"/>
      <c r="G18" s="967"/>
      <c r="H18" s="967"/>
      <c r="I18" s="967"/>
      <c r="J18" s="967"/>
      <c r="K18" s="967"/>
      <c r="L18" s="967"/>
      <c r="M18" s="967"/>
    </row>
    <row r="19" spans="2:13">
      <c r="B19" s="967"/>
      <c r="C19" s="967"/>
      <c r="D19" s="967"/>
      <c r="E19" s="967"/>
      <c r="F19" s="967"/>
      <c r="G19" s="967"/>
      <c r="H19" s="967"/>
      <c r="I19" s="967"/>
      <c r="J19" s="967"/>
      <c r="K19" s="967"/>
      <c r="L19" s="967"/>
      <c r="M19" s="967"/>
    </row>
    <row r="20" spans="2:13">
      <c r="B20" s="967"/>
      <c r="C20" s="967"/>
      <c r="D20" s="967"/>
      <c r="E20" s="967"/>
      <c r="F20" s="967"/>
      <c r="G20" s="967"/>
      <c r="H20" s="967"/>
      <c r="I20" s="967"/>
      <c r="J20" s="967"/>
      <c r="K20" s="967"/>
      <c r="L20" s="967"/>
      <c r="M20" s="967"/>
    </row>
    <row r="21" spans="2:13">
      <c r="B21" s="967"/>
      <c r="C21" s="967"/>
      <c r="D21" s="967"/>
      <c r="E21" s="967"/>
      <c r="F21" s="967"/>
      <c r="G21" s="967"/>
      <c r="H21" s="967"/>
      <c r="I21" s="967"/>
      <c r="J21" s="967"/>
      <c r="K21" s="967"/>
      <c r="L21" s="967"/>
      <c r="M21" s="967"/>
    </row>
    <row r="22" spans="2:13">
      <c r="B22" s="967"/>
      <c r="C22" s="967"/>
      <c r="D22" s="967"/>
      <c r="E22" s="967"/>
      <c r="F22" s="967"/>
      <c r="G22" s="967"/>
      <c r="H22" s="967"/>
      <c r="I22" s="967"/>
      <c r="J22" s="967"/>
      <c r="K22" s="967"/>
      <c r="L22" s="967"/>
      <c r="M22" s="967"/>
    </row>
    <row r="23" spans="2:13">
      <c r="B23" s="967"/>
      <c r="C23" s="967"/>
      <c r="D23" s="967"/>
      <c r="E23" s="967"/>
      <c r="F23" s="967"/>
      <c r="G23" s="967"/>
      <c r="H23" s="967"/>
      <c r="I23" s="967"/>
      <c r="J23" s="967"/>
      <c r="K23" s="967"/>
      <c r="L23" s="967"/>
      <c r="M23" s="967"/>
    </row>
    <row r="24" spans="2:13">
      <c r="B24" s="967"/>
      <c r="C24" s="967"/>
      <c r="D24" s="967"/>
      <c r="E24" s="967"/>
      <c r="F24" s="967"/>
      <c r="G24" s="967"/>
      <c r="H24" s="967"/>
      <c r="I24" s="967"/>
      <c r="J24" s="967"/>
      <c r="K24" s="967"/>
      <c r="L24" s="967"/>
      <c r="M24" s="967"/>
    </row>
    <row r="25" spans="2:13">
      <c r="B25" s="967"/>
      <c r="C25" s="967"/>
      <c r="D25" s="967"/>
      <c r="E25" s="967"/>
      <c r="F25" s="967"/>
      <c r="G25" s="967"/>
      <c r="H25" s="967"/>
      <c r="I25" s="967"/>
      <c r="J25" s="967"/>
      <c r="K25" s="967"/>
      <c r="L25" s="967"/>
      <c r="M25" s="967"/>
    </row>
  </sheetData>
  <mergeCells count="1">
    <mergeCell ref="B7:M25"/>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7:M25"/>
  <sheetViews>
    <sheetView zoomScale="115" zoomScaleNormal="115" workbookViewId="0"/>
  </sheetViews>
  <sheetFormatPr baseColWidth="10" defaultColWidth="11.42578125" defaultRowHeight="15"/>
  <cols>
    <col min="1" max="1" width="7.28515625" style="1" customWidth="1"/>
    <col min="2" max="13" width="11.42578125" style="1"/>
    <col min="14" max="14" width="7.28515625" style="1" customWidth="1"/>
    <col min="15" max="16384" width="11.42578125" style="1"/>
  </cols>
  <sheetData>
    <row r="7" spans="2:13" ht="21" customHeight="1">
      <c r="B7" s="966" t="s">
        <v>1201</v>
      </c>
      <c r="C7" s="967"/>
      <c r="D7" s="967"/>
      <c r="E7" s="967"/>
      <c r="F7" s="967"/>
      <c r="G7" s="967"/>
      <c r="H7" s="967"/>
      <c r="I7" s="967"/>
      <c r="J7" s="967"/>
      <c r="K7" s="967"/>
      <c r="L7" s="967"/>
      <c r="M7" s="967"/>
    </row>
    <row r="8" spans="2:13">
      <c r="B8" s="967"/>
      <c r="C8" s="967"/>
      <c r="D8" s="967"/>
      <c r="E8" s="967"/>
      <c r="F8" s="967"/>
      <c r="G8" s="967"/>
      <c r="H8" s="967"/>
      <c r="I8" s="967"/>
      <c r="J8" s="967"/>
      <c r="K8" s="967"/>
      <c r="L8" s="967"/>
      <c r="M8" s="967"/>
    </row>
    <row r="9" spans="2:13">
      <c r="B9" s="967"/>
      <c r="C9" s="967"/>
      <c r="D9" s="967"/>
      <c r="E9" s="967"/>
      <c r="F9" s="967"/>
      <c r="G9" s="967"/>
      <c r="H9" s="967"/>
      <c r="I9" s="967"/>
      <c r="J9" s="967"/>
      <c r="K9" s="967"/>
      <c r="L9" s="967"/>
      <c r="M9" s="967"/>
    </row>
    <row r="10" spans="2:13">
      <c r="B10" s="967"/>
      <c r="C10" s="967"/>
      <c r="D10" s="967"/>
      <c r="E10" s="967"/>
      <c r="F10" s="967"/>
      <c r="G10" s="967"/>
      <c r="H10" s="967"/>
      <c r="I10" s="967"/>
      <c r="J10" s="967"/>
      <c r="K10" s="967"/>
      <c r="L10" s="967"/>
      <c r="M10" s="967"/>
    </row>
    <row r="11" spans="2:13">
      <c r="B11" s="967"/>
      <c r="C11" s="967"/>
      <c r="D11" s="967"/>
      <c r="E11" s="967"/>
      <c r="F11" s="967"/>
      <c r="G11" s="967"/>
      <c r="H11" s="967"/>
      <c r="I11" s="967"/>
      <c r="J11" s="967"/>
      <c r="K11" s="967"/>
      <c r="L11" s="967"/>
      <c r="M11" s="967"/>
    </row>
    <row r="12" spans="2:13">
      <c r="B12" s="967"/>
      <c r="C12" s="967"/>
      <c r="D12" s="967"/>
      <c r="E12" s="967"/>
      <c r="F12" s="967"/>
      <c r="G12" s="967"/>
      <c r="H12" s="967"/>
      <c r="I12" s="967"/>
      <c r="J12" s="967"/>
      <c r="K12" s="967"/>
      <c r="L12" s="967"/>
      <c r="M12" s="967"/>
    </row>
    <row r="13" spans="2:13">
      <c r="B13" s="967"/>
      <c r="C13" s="967"/>
      <c r="D13" s="967"/>
      <c r="E13" s="967"/>
      <c r="F13" s="967"/>
      <c r="G13" s="967"/>
      <c r="H13" s="967"/>
      <c r="I13" s="967"/>
      <c r="J13" s="967"/>
      <c r="K13" s="967"/>
      <c r="L13" s="967"/>
      <c r="M13" s="967"/>
    </row>
    <row r="14" spans="2:13">
      <c r="B14" s="967"/>
      <c r="C14" s="967"/>
      <c r="D14" s="967"/>
      <c r="E14" s="967"/>
      <c r="F14" s="967"/>
      <c r="G14" s="967"/>
      <c r="H14" s="967"/>
      <c r="I14" s="967"/>
      <c r="J14" s="967"/>
      <c r="K14" s="967"/>
      <c r="L14" s="967"/>
      <c r="M14" s="967"/>
    </row>
    <row r="15" spans="2:13">
      <c r="B15" s="967"/>
      <c r="C15" s="967"/>
      <c r="D15" s="967"/>
      <c r="E15" s="967"/>
      <c r="F15" s="967"/>
      <c r="G15" s="967"/>
      <c r="H15" s="967"/>
      <c r="I15" s="967"/>
      <c r="J15" s="967"/>
      <c r="K15" s="967"/>
      <c r="L15" s="967"/>
      <c r="M15" s="967"/>
    </row>
    <row r="16" spans="2:13">
      <c r="B16" s="967"/>
      <c r="C16" s="967"/>
      <c r="D16" s="967"/>
      <c r="E16" s="967"/>
      <c r="F16" s="967"/>
      <c r="G16" s="967"/>
      <c r="H16" s="967"/>
      <c r="I16" s="967"/>
      <c r="J16" s="967"/>
      <c r="K16" s="967"/>
      <c r="L16" s="967"/>
      <c r="M16" s="967"/>
    </row>
    <row r="17" spans="2:13">
      <c r="B17" s="967"/>
      <c r="C17" s="967"/>
      <c r="D17" s="967"/>
      <c r="E17" s="967"/>
      <c r="F17" s="967"/>
      <c r="G17" s="967"/>
      <c r="H17" s="967"/>
      <c r="I17" s="967"/>
      <c r="J17" s="967"/>
      <c r="K17" s="967"/>
      <c r="L17" s="967"/>
      <c r="M17" s="967"/>
    </row>
    <row r="18" spans="2:13">
      <c r="B18" s="967"/>
      <c r="C18" s="967"/>
      <c r="D18" s="967"/>
      <c r="E18" s="967"/>
      <c r="F18" s="967"/>
      <c r="G18" s="967"/>
      <c r="H18" s="967"/>
      <c r="I18" s="967"/>
      <c r="J18" s="967"/>
      <c r="K18" s="967"/>
      <c r="L18" s="967"/>
      <c r="M18" s="967"/>
    </row>
    <row r="19" spans="2:13">
      <c r="B19" s="967"/>
      <c r="C19" s="967"/>
      <c r="D19" s="967"/>
      <c r="E19" s="967"/>
      <c r="F19" s="967"/>
      <c r="G19" s="967"/>
      <c r="H19" s="967"/>
      <c r="I19" s="967"/>
      <c r="J19" s="967"/>
      <c r="K19" s="967"/>
      <c r="L19" s="967"/>
      <c r="M19" s="967"/>
    </row>
    <row r="20" spans="2:13">
      <c r="B20" s="967"/>
      <c r="C20" s="967"/>
      <c r="D20" s="967"/>
      <c r="E20" s="967"/>
      <c r="F20" s="967"/>
      <c r="G20" s="967"/>
      <c r="H20" s="967"/>
      <c r="I20" s="967"/>
      <c r="J20" s="967"/>
      <c r="K20" s="967"/>
      <c r="L20" s="967"/>
      <c r="M20" s="967"/>
    </row>
    <row r="21" spans="2:13">
      <c r="B21" s="967"/>
      <c r="C21" s="967"/>
      <c r="D21" s="967"/>
      <c r="E21" s="967"/>
      <c r="F21" s="967"/>
      <c r="G21" s="967"/>
      <c r="H21" s="967"/>
      <c r="I21" s="967"/>
      <c r="J21" s="967"/>
      <c r="K21" s="967"/>
      <c r="L21" s="967"/>
      <c r="M21" s="967"/>
    </row>
    <row r="22" spans="2:13">
      <c r="B22" s="967"/>
      <c r="C22" s="967"/>
      <c r="D22" s="967"/>
      <c r="E22" s="967"/>
      <c r="F22" s="967"/>
      <c r="G22" s="967"/>
      <c r="H22" s="967"/>
      <c r="I22" s="967"/>
      <c r="J22" s="967"/>
      <c r="K22" s="967"/>
      <c r="L22" s="967"/>
      <c r="M22" s="967"/>
    </row>
    <row r="23" spans="2:13">
      <c r="B23" s="967"/>
      <c r="C23" s="967"/>
      <c r="D23" s="967"/>
      <c r="E23" s="967"/>
      <c r="F23" s="967"/>
      <c r="G23" s="967"/>
      <c r="H23" s="967"/>
      <c r="I23" s="967"/>
      <c r="J23" s="967"/>
      <c r="K23" s="967"/>
      <c r="L23" s="967"/>
      <c r="M23" s="967"/>
    </row>
    <row r="24" spans="2:13">
      <c r="B24" s="967"/>
      <c r="C24" s="967"/>
      <c r="D24" s="967"/>
      <c r="E24" s="967"/>
      <c r="F24" s="967"/>
      <c r="G24" s="967"/>
      <c r="H24" s="967"/>
      <c r="I24" s="967"/>
      <c r="J24" s="967"/>
      <c r="K24" s="967"/>
      <c r="L24" s="967"/>
      <c r="M24" s="967"/>
    </row>
    <row r="25" spans="2:13">
      <c r="B25" s="967"/>
      <c r="C25" s="967"/>
      <c r="D25" s="967"/>
      <c r="E25" s="967"/>
      <c r="F25" s="967"/>
      <c r="G25" s="967"/>
      <c r="H25" s="967"/>
      <c r="I25" s="967"/>
      <c r="J25" s="967"/>
      <c r="K25" s="967"/>
      <c r="L25" s="967"/>
      <c r="M25" s="967"/>
    </row>
  </sheetData>
  <mergeCells count="1">
    <mergeCell ref="B7:M25"/>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H120"/>
  <sheetViews>
    <sheetView showGridLines="0" workbookViewId="0"/>
  </sheetViews>
  <sheetFormatPr baseColWidth="10" defaultColWidth="11.42578125" defaultRowHeight="15"/>
  <cols>
    <col min="1" max="1" width="12.140625" style="1" customWidth="1"/>
    <col min="2" max="2" width="3.7109375" style="1" customWidth="1"/>
    <col min="3" max="3" width="8.5703125" style="1" bestFit="1" customWidth="1"/>
    <col min="4" max="4" width="68.7109375" style="1" customWidth="1"/>
    <col min="5" max="5" width="27.5703125" style="1" customWidth="1"/>
    <col min="6" max="6" width="25.28515625" style="1" customWidth="1"/>
    <col min="7" max="16384" width="11.42578125" style="1"/>
  </cols>
  <sheetData>
    <row r="2" spans="1:8" ht="15" customHeight="1">
      <c r="C2" s="968" t="s">
        <v>1378</v>
      </c>
      <c r="D2" s="968"/>
      <c r="E2" s="968"/>
      <c r="F2" s="968"/>
      <c r="G2" s="968"/>
    </row>
    <row r="3" spans="1:8" ht="15" customHeight="1">
      <c r="C3" s="968"/>
      <c r="D3" s="968"/>
      <c r="E3" s="968"/>
      <c r="F3" s="968"/>
      <c r="G3" s="968"/>
    </row>
    <row r="4" spans="1:8">
      <c r="A4" s="260" t="s">
        <v>197</v>
      </c>
    </row>
    <row r="5" spans="1:8" ht="15.75">
      <c r="A5" s="43" t="s">
        <v>34</v>
      </c>
      <c r="C5" s="2"/>
      <c r="D5" s="2"/>
      <c r="E5" s="2"/>
      <c r="F5" s="2"/>
      <c r="G5" s="2"/>
      <c r="H5" s="2"/>
    </row>
    <row r="6" spans="1:8" ht="15.75" thickBot="1">
      <c r="C6" s="141"/>
      <c r="D6" s="2"/>
      <c r="E6" s="827" t="s">
        <v>472</v>
      </c>
      <c r="F6" s="827" t="s">
        <v>473</v>
      </c>
      <c r="G6" s="2"/>
      <c r="H6" s="2"/>
    </row>
    <row r="7" spans="1:8" ht="73.5" customHeight="1">
      <c r="C7" s="141"/>
      <c r="D7" s="2"/>
      <c r="E7" s="496" t="s">
        <v>474</v>
      </c>
      <c r="F7" s="395" t="s">
        <v>475</v>
      </c>
    </row>
    <row r="8" spans="1:8" ht="15" customHeight="1">
      <c r="C8" s="985" t="s">
        <v>476</v>
      </c>
      <c r="D8" s="985"/>
      <c r="E8" s="985"/>
      <c r="F8" s="985"/>
    </row>
    <row r="9" spans="1:8">
      <c r="C9" s="497">
        <v>1</v>
      </c>
      <c r="D9" s="498" t="s">
        <v>477</v>
      </c>
      <c r="E9" s="144">
        <v>2677579.6040000003</v>
      </c>
      <c r="F9" s="698" t="s">
        <v>1473</v>
      </c>
    </row>
    <row r="10" spans="1:8">
      <c r="C10" s="142"/>
      <c r="D10" s="143" t="s">
        <v>478</v>
      </c>
      <c r="E10" s="145" t="s">
        <v>257</v>
      </c>
      <c r="F10" s="699"/>
    </row>
    <row r="11" spans="1:8">
      <c r="C11" s="142"/>
      <c r="D11" s="143" t="s">
        <v>479</v>
      </c>
      <c r="E11" s="145" t="s">
        <v>257</v>
      </c>
      <c r="F11" s="699"/>
    </row>
    <row r="12" spans="1:8">
      <c r="C12" s="142"/>
      <c r="D12" s="143" t="s">
        <v>480</v>
      </c>
      <c r="E12" s="145" t="s">
        <v>257</v>
      </c>
      <c r="F12" s="699"/>
    </row>
    <row r="13" spans="1:8">
      <c r="C13" s="142">
        <v>2</v>
      </c>
      <c r="D13" s="143" t="s">
        <v>481</v>
      </c>
      <c r="E13" s="144">
        <v>-1102.5999999999999</v>
      </c>
      <c r="F13" s="699"/>
    </row>
    <row r="14" spans="1:8">
      <c r="C14" s="142">
        <v>3</v>
      </c>
      <c r="D14" s="143" t="s">
        <v>482</v>
      </c>
      <c r="E14" s="144">
        <v>1532023.983</v>
      </c>
      <c r="F14" s="699" t="s">
        <v>2239</v>
      </c>
    </row>
    <row r="15" spans="1:8">
      <c r="C15" s="142" t="s">
        <v>483</v>
      </c>
      <c r="D15" s="143" t="s">
        <v>484</v>
      </c>
      <c r="E15" s="144">
        <v>0</v>
      </c>
      <c r="F15" s="699"/>
    </row>
    <row r="16" spans="1:8" ht="36">
      <c r="C16" s="142">
        <v>4</v>
      </c>
      <c r="D16" s="143" t="s">
        <v>485</v>
      </c>
      <c r="E16" s="144">
        <v>0</v>
      </c>
      <c r="F16" s="699"/>
    </row>
    <row r="17" spans="3:6" ht="24">
      <c r="C17" s="142">
        <v>5</v>
      </c>
      <c r="D17" s="143" t="s">
        <v>486</v>
      </c>
      <c r="E17" s="144">
        <v>0</v>
      </c>
      <c r="F17" s="699" t="s">
        <v>2240</v>
      </c>
    </row>
    <row r="18" spans="3:6" ht="24">
      <c r="C18" s="142" t="s">
        <v>487</v>
      </c>
      <c r="D18" s="143" t="s">
        <v>488</v>
      </c>
      <c r="E18" s="144">
        <v>129007.8</v>
      </c>
      <c r="F18" s="699" t="s">
        <v>2241</v>
      </c>
    </row>
    <row r="19" spans="3:6">
      <c r="C19" s="147">
        <v>6</v>
      </c>
      <c r="D19" s="148" t="s">
        <v>489</v>
      </c>
      <c r="E19" s="149">
        <v>4337508.7870000005</v>
      </c>
      <c r="F19" s="700"/>
    </row>
    <row r="20" spans="3:6">
      <c r="C20" s="985" t="s">
        <v>490</v>
      </c>
      <c r="D20" s="985"/>
      <c r="E20" s="985"/>
      <c r="F20" s="985"/>
    </row>
    <row r="21" spans="3:6">
      <c r="C21" s="142">
        <v>7</v>
      </c>
      <c r="D21" s="143" t="s">
        <v>491</v>
      </c>
      <c r="E21" s="144">
        <v>-1340.7470000000001</v>
      </c>
      <c r="F21" s="701"/>
    </row>
    <row r="22" spans="3:6">
      <c r="C22" s="142">
        <v>8</v>
      </c>
      <c r="D22" s="143" t="s">
        <v>492</v>
      </c>
      <c r="E22" s="144">
        <v>-178997.226</v>
      </c>
      <c r="F22" s="701" t="s">
        <v>1937</v>
      </c>
    </row>
    <row r="23" spans="3:6" ht="48">
      <c r="C23" s="142">
        <v>10</v>
      </c>
      <c r="D23" s="143" t="s">
        <v>493</v>
      </c>
      <c r="E23" s="144">
        <v>-574262.79799999995</v>
      </c>
      <c r="F23" s="701" t="s">
        <v>1474</v>
      </c>
    </row>
    <row r="24" spans="3:6" ht="24">
      <c r="C24" s="142">
        <v>11</v>
      </c>
      <c r="D24" s="143" t="s">
        <v>494</v>
      </c>
      <c r="E24" s="144">
        <v>346037</v>
      </c>
      <c r="F24" s="701"/>
    </row>
    <row r="25" spans="3:6">
      <c r="C25" s="142">
        <v>12</v>
      </c>
      <c r="D25" s="143" t="s">
        <v>495</v>
      </c>
      <c r="E25" s="144">
        <v>0</v>
      </c>
      <c r="F25" s="146"/>
    </row>
    <row r="26" spans="3:6" ht="24">
      <c r="C26" s="142">
        <v>13</v>
      </c>
      <c r="D26" s="143" t="s">
        <v>496</v>
      </c>
      <c r="E26" s="144">
        <v>0</v>
      </c>
      <c r="F26" s="146"/>
    </row>
    <row r="27" spans="3:6" ht="24">
      <c r="C27" s="142">
        <v>14</v>
      </c>
      <c r="D27" s="143" t="s">
        <v>497</v>
      </c>
      <c r="E27" s="144">
        <v>0</v>
      </c>
      <c r="F27" s="146"/>
    </row>
    <row r="28" spans="3:6">
      <c r="C28" s="142">
        <v>15</v>
      </c>
      <c r="D28" s="143" t="s">
        <v>498</v>
      </c>
      <c r="E28" s="144">
        <v>-16497.309000000001</v>
      </c>
      <c r="F28" s="146"/>
    </row>
    <row r="29" spans="3:6" ht="24">
      <c r="C29" s="142">
        <v>16</v>
      </c>
      <c r="D29" s="143" t="s">
        <v>499</v>
      </c>
      <c r="E29" s="144">
        <v>-12983.603999999999</v>
      </c>
      <c r="F29" s="146"/>
    </row>
    <row r="30" spans="3:6" ht="48">
      <c r="C30" s="142">
        <v>17</v>
      </c>
      <c r="D30" s="143" t="s">
        <v>500</v>
      </c>
      <c r="E30" s="144">
        <v>0</v>
      </c>
      <c r="F30" s="146"/>
    </row>
    <row r="31" spans="3:6" ht="48">
      <c r="C31" s="142">
        <v>18</v>
      </c>
      <c r="D31" s="143" t="s">
        <v>501</v>
      </c>
      <c r="E31" s="144">
        <v>0</v>
      </c>
      <c r="F31" s="146"/>
    </row>
    <row r="32" spans="3:6" ht="48">
      <c r="C32" s="142">
        <v>19</v>
      </c>
      <c r="D32" s="143" t="s">
        <v>502</v>
      </c>
      <c r="E32" s="144">
        <v>0</v>
      </c>
      <c r="F32" s="146"/>
    </row>
    <row r="33" spans="3:6" ht="24">
      <c r="C33" s="142" t="s">
        <v>503</v>
      </c>
      <c r="D33" s="143" t="s">
        <v>504</v>
      </c>
      <c r="E33" s="144">
        <v>0</v>
      </c>
      <c r="F33" s="146"/>
    </row>
    <row r="34" spans="3:6" ht="24">
      <c r="C34" s="142" t="s">
        <v>505</v>
      </c>
      <c r="D34" s="143" t="s">
        <v>506</v>
      </c>
      <c r="E34" s="144">
        <v>0</v>
      </c>
      <c r="F34" s="146"/>
    </row>
    <row r="35" spans="3:6">
      <c r="C35" s="142" t="s">
        <v>507</v>
      </c>
      <c r="D35" s="143" t="s">
        <v>508</v>
      </c>
      <c r="E35" s="144">
        <v>0</v>
      </c>
      <c r="F35" s="146"/>
    </row>
    <row r="36" spans="3:6">
      <c r="C36" s="142" t="s">
        <v>509</v>
      </c>
      <c r="D36" s="143" t="s">
        <v>510</v>
      </c>
      <c r="E36" s="144">
        <v>0</v>
      </c>
      <c r="F36" s="146"/>
    </row>
    <row r="37" spans="3:6" ht="48">
      <c r="C37" s="142">
        <v>21</v>
      </c>
      <c r="D37" s="143" t="s">
        <v>511</v>
      </c>
      <c r="E37" s="144">
        <v>0</v>
      </c>
      <c r="F37" s="146"/>
    </row>
    <row r="38" spans="3:6">
      <c r="C38" s="142">
        <v>22</v>
      </c>
      <c r="D38" s="143" t="s">
        <v>512</v>
      </c>
      <c r="E38" s="144">
        <v>0</v>
      </c>
      <c r="F38" s="146"/>
    </row>
    <row r="39" spans="3:6" ht="36">
      <c r="C39" s="142">
        <v>23</v>
      </c>
      <c r="D39" s="143" t="s">
        <v>513</v>
      </c>
      <c r="E39" s="144">
        <v>0</v>
      </c>
      <c r="F39" s="146"/>
    </row>
    <row r="40" spans="3:6" ht="24">
      <c r="C40" s="142">
        <v>25</v>
      </c>
      <c r="D40" s="143" t="s">
        <v>514</v>
      </c>
      <c r="E40" s="144">
        <v>0</v>
      </c>
      <c r="F40" s="146"/>
    </row>
    <row r="41" spans="3:6">
      <c r="C41" s="142" t="s">
        <v>515</v>
      </c>
      <c r="D41" s="143" t="s">
        <v>516</v>
      </c>
      <c r="E41" s="144">
        <v>0</v>
      </c>
      <c r="F41" s="146"/>
    </row>
    <row r="42" spans="3:6" ht="60">
      <c r="C42" s="142" t="s">
        <v>517</v>
      </c>
      <c r="D42" s="143" t="s">
        <v>518</v>
      </c>
      <c r="E42" s="144">
        <v>0</v>
      </c>
      <c r="F42" s="146"/>
    </row>
    <row r="43" spans="3:6" ht="24">
      <c r="C43" s="142">
        <v>27</v>
      </c>
      <c r="D43" s="143" t="s">
        <v>519</v>
      </c>
      <c r="E43" s="144">
        <v>0</v>
      </c>
      <c r="F43" s="146"/>
    </row>
    <row r="44" spans="3:6">
      <c r="C44" s="142" t="s">
        <v>520</v>
      </c>
      <c r="D44" s="143" t="s">
        <v>521</v>
      </c>
      <c r="E44" s="144">
        <v>152929.73299999998</v>
      </c>
      <c r="F44" s="146"/>
    </row>
    <row r="45" spans="3:6">
      <c r="C45" s="147">
        <v>28</v>
      </c>
      <c r="D45" s="148" t="s">
        <v>522</v>
      </c>
      <c r="E45" s="149">
        <v>-285114.951</v>
      </c>
      <c r="F45" s="47"/>
    </row>
    <row r="46" spans="3:6">
      <c r="C46" s="147">
        <v>29</v>
      </c>
      <c r="D46" s="148" t="s">
        <v>219</v>
      </c>
      <c r="E46" s="149">
        <v>4052393.835</v>
      </c>
      <c r="F46" s="47"/>
    </row>
    <row r="47" spans="3:6">
      <c r="C47" s="985" t="s">
        <v>523</v>
      </c>
      <c r="D47" s="985"/>
      <c r="E47" s="985"/>
      <c r="F47" s="985"/>
    </row>
    <row r="48" spans="3:6">
      <c r="C48" s="142">
        <v>30</v>
      </c>
      <c r="D48" s="143" t="s">
        <v>524</v>
      </c>
      <c r="E48" s="144">
        <v>625000</v>
      </c>
      <c r="F48" s="146"/>
    </row>
    <row r="49" spans="3:6" ht="24">
      <c r="C49" s="142">
        <v>31</v>
      </c>
      <c r="D49" s="143" t="s">
        <v>525</v>
      </c>
      <c r="E49" s="144">
        <v>0</v>
      </c>
      <c r="F49" s="146"/>
    </row>
    <row r="50" spans="3:6" ht="24">
      <c r="C50" s="142">
        <v>32</v>
      </c>
      <c r="D50" s="143" t="s">
        <v>526</v>
      </c>
      <c r="E50" s="144">
        <v>0</v>
      </c>
      <c r="F50" s="146"/>
    </row>
    <row r="51" spans="3:6" ht="36">
      <c r="C51" s="142">
        <v>33</v>
      </c>
      <c r="D51" s="143" t="s">
        <v>527</v>
      </c>
      <c r="E51" s="144">
        <v>0</v>
      </c>
      <c r="F51" s="146"/>
    </row>
    <row r="52" spans="3:6" ht="24">
      <c r="C52" s="142" t="s">
        <v>528</v>
      </c>
      <c r="D52" s="143" t="s">
        <v>529</v>
      </c>
      <c r="E52" s="144">
        <v>0</v>
      </c>
      <c r="F52" s="146"/>
    </row>
    <row r="53" spans="3:6" ht="24">
      <c r="C53" s="142" t="s">
        <v>530</v>
      </c>
      <c r="D53" s="143" t="s">
        <v>531</v>
      </c>
      <c r="E53" s="144">
        <v>0</v>
      </c>
      <c r="F53" s="146"/>
    </row>
    <row r="54" spans="3:6" ht="36">
      <c r="C54" s="142">
        <v>34</v>
      </c>
      <c r="D54" s="143" t="s">
        <v>532</v>
      </c>
      <c r="E54" s="144">
        <v>0</v>
      </c>
      <c r="F54" s="146"/>
    </row>
    <row r="55" spans="3:6">
      <c r="C55" s="142">
        <v>35</v>
      </c>
      <c r="D55" s="143" t="s">
        <v>533</v>
      </c>
      <c r="E55" s="144">
        <v>0</v>
      </c>
      <c r="F55" s="146"/>
    </row>
    <row r="56" spans="3:6">
      <c r="C56" s="147">
        <v>36</v>
      </c>
      <c r="D56" s="148" t="s">
        <v>534</v>
      </c>
      <c r="E56" s="149">
        <v>625000</v>
      </c>
      <c r="F56" s="47"/>
    </row>
    <row r="57" spans="3:6">
      <c r="C57" s="985" t="s">
        <v>535</v>
      </c>
      <c r="D57" s="985"/>
      <c r="E57" s="985"/>
      <c r="F57" s="985"/>
    </row>
    <row r="58" spans="3:6" ht="24">
      <c r="C58" s="142">
        <v>37</v>
      </c>
      <c r="D58" s="143" t="s">
        <v>536</v>
      </c>
      <c r="E58" s="144">
        <v>0</v>
      </c>
      <c r="F58" s="146"/>
    </row>
    <row r="59" spans="3:6" ht="48">
      <c r="C59" s="142">
        <v>38</v>
      </c>
      <c r="D59" s="143" t="s">
        <v>537</v>
      </c>
      <c r="E59" s="144">
        <v>0</v>
      </c>
      <c r="F59" s="146"/>
    </row>
    <row r="60" spans="3:6" ht="48">
      <c r="C60" s="142">
        <v>39</v>
      </c>
      <c r="D60" s="143" t="s">
        <v>538</v>
      </c>
      <c r="E60" s="144">
        <v>0</v>
      </c>
      <c r="F60" s="146"/>
    </row>
    <row r="61" spans="3:6" ht="48">
      <c r="C61" s="142">
        <v>40</v>
      </c>
      <c r="D61" s="143" t="s">
        <v>539</v>
      </c>
      <c r="E61" s="144">
        <v>0</v>
      </c>
      <c r="F61" s="146"/>
    </row>
    <row r="62" spans="3:6" ht="24">
      <c r="C62" s="142">
        <v>42</v>
      </c>
      <c r="D62" s="143" t="s">
        <v>540</v>
      </c>
      <c r="E62" s="144">
        <v>0</v>
      </c>
      <c r="F62" s="146"/>
    </row>
    <row r="63" spans="3:6">
      <c r="C63" s="142" t="s">
        <v>541</v>
      </c>
      <c r="D63" s="143" t="s">
        <v>542</v>
      </c>
      <c r="E63" s="144">
        <v>0</v>
      </c>
      <c r="F63" s="146"/>
    </row>
    <row r="64" spans="3:6">
      <c r="C64" s="147">
        <v>43</v>
      </c>
      <c r="D64" s="148" t="s">
        <v>543</v>
      </c>
      <c r="E64" s="149">
        <v>0</v>
      </c>
      <c r="F64" s="47"/>
    </row>
    <row r="65" spans="3:6">
      <c r="C65" s="147">
        <v>44</v>
      </c>
      <c r="D65" s="148" t="s">
        <v>544</v>
      </c>
      <c r="E65" s="149">
        <v>625000</v>
      </c>
      <c r="F65" s="47"/>
    </row>
    <row r="66" spans="3:6" ht="24">
      <c r="C66" s="147">
        <v>45</v>
      </c>
      <c r="D66" s="148" t="s">
        <v>545</v>
      </c>
      <c r="E66" s="149">
        <v>4677393.835</v>
      </c>
      <c r="F66" s="47"/>
    </row>
    <row r="67" spans="3:6">
      <c r="C67" s="985" t="s">
        <v>546</v>
      </c>
      <c r="D67" s="985"/>
      <c r="E67" s="985"/>
      <c r="F67" s="985"/>
    </row>
    <row r="68" spans="3:6">
      <c r="C68" s="142">
        <v>46</v>
      </c>
      <c r="D68" s="143" t="s">
        <v>524</v>
      </c>
      <c r="E68" s="144">
        <v>650000</v>
      </c>
      <c r="F68" s="146"/>
    </row>
    <row r="69" spans="3:6" ht="36">
      <c r="C69" s="142">
        <v>47</v>
      </c>
      <c r="D69" s="143" t="s">
        <v>547</v>
      </c>
      <c r="E69" s="144">
        <v>0</v>
      </c>
      <c r="F69" s="146"/>
    </row>
    <row r="70" spans="3:6" ht="24">
      <c r="C70" s="142" t="s">
        <v>548</v>
      </c>
      <c r="D70" s="143" t="s">
        <v>549</v>
      </c>
      <c r="E70" s="144">
        <v>0</v>
      </c>
      <c r="F70" s="146"/>
    </row>
    <row r="71" spans="3:6" ht="24">
      <c r="C71" s="142" t="s">
        <v>550</v>
      </c>
      <c r="D71" s="143" t="s">
        <v>551</v>
      </c>
      <c r="E71" s="144">
        <v>0</v>
      </c>
      <c r="F71" s="146"/>
    </row>
    <row r="72" spans="3:6" ht="48">
      <c r="C72" s="142">
        <v>48</v>
      </c>
      <c r="D72" s="143" t="s">
        <v>552</v>
      </c>
      <c r="E72" s="144">
        <v>0</v>
      </c>
      <c r="F72" s="146"/>
    </row>
    <row r="73" spans="3:6">
      <c r="C73" s="142">
        <v>49</v>
      </c>
      <c r="D73" s="143" t="s">
        <v>553</v>
      </c>
      <c r="E73" s="144">
        <v>0</v>
      </c>
      <c r="F73" s="146"/>
    </row>
    <row r="74" spans="3:6">
      <c r="C74" s="142">
        <v>50</v>
      </c>
      <c r="D74" s="143" t="s">
        <v>554</v>
      </c>
      <c r="E74" s="144">
        <v>0</v>
      </c>
      <c r="F74" s="146"/>
    </row>
    <row r="75" spans="3:6">
      <c r="C75" s="147">
        <v>51</v>
      </c>
      <c r="D75" s="148" t="s">
        <v>555</v>
      </c>
      <c r="E75" s="149">
        <v>650000</v>
      </c>
      <c r="F75" s="47"/>
    </row>
    <row r="76" spans="3:6">
      <c r="C76" s="985" t="s">
        <v>556</v>
      </c>
      <c r="D76" s="985"/>
      <c r="E76" s="985"/>
      <c r="F76" s="985"/>
    </row>
    <row r="77" spans="3:6" ht="24">
      <c r="C77" s="142">
        <v>52</v>
      </c>
      <c r="D77" s="143" t="s">
        <v>557</v>
      </c>
      <c r="E77" s="144">
        <v>0</v>
      </c>
      <c r="F77" s="146"/>
    </row>
    <row r="78" spans="3:6" ht="48">
      <c r="C78" s="142">
        <v>53</v>
      </c>
      <c r="D78" s="143" t="s">
        <v>558</v>
      </c>
      <c r="E78" s="144">
        <v>0</v>
      </c>
      <c r="F78" s="146"/>
    </row>
    <row r="79" spans="3:6" ht="48">
      <c r="C79" s="142">
        <v>54</v>
      </c>
      <c r="D79" s="143" t="s">
        <v>559</v>
      </c>
      <c r="E79" s="144">
        <v>0</v>
      </c>
      <c r="F79" s="146"/>
    </row>
    <row r="80" spans="3:6" ht="48">
      <c r="C80" s="142">
        <v>55</v>
      </c>
      <c r="D80" s="143" t="s">
        <v>560</v>
      </c>
      <c r="E80" s="144">
        <v>0</v>
      </c>
      <c r="F80" s="146"/>
    </row>
    <row r="81" spans="3:6" ht="24">
      <c r="C81" s="142" t="s">
        <v>561</v>
      </c>
      <c r="D81" s="143" t="s">
        <v>562</v>
      </c>
      <c r="E81" s="144">
        <v>0</v>
      </c>
      <c r="F81" s="146"/>
    </row>
    <row r="82" spans="3:6">
      <c r="C82" s="142" t="s">
        <v>563</v>
      </c>
      <c r="D82" s="143" t="s">
        <v>564</v>
      </c>
      <c r="E82" s="144">
        <v>0</v>
      </c>
      <c r="F82" s="146"/>
    </row>
    <row r="83" spans="3:6">
      <c r="C83" s="147">
        <v>57</v>
      </c>
      <c r="D83" s="148" t="s">
        <v>565</v>
      </c>
      <c r="E83" s="149">
        <v>0</v>
      </c>
      <c r="F83" s="47"/>
    </row>
    <row r="84" spans="3:6">
      <c r="C84" s="147">
        <v>58</v>
      </c>
      <c r="D84" s="148" t="s">
        <v>566</v>
      </c>
      <c r="E84" s="149">
        <v>650000</v>
      </c>
      <c r="F84" s="47"/>
    </row>
    <row r="85" spans="3:6">
      <c r="C85" s="147">
        <v>59</v>
      </c>
      <c r="D85" s="148" t="s">
        <v>567</v>
      </c>
      <c r="E85" s="149">
        <v>5327393.835</v>
      </c>
      <c r="F85" s="47"/>
    </row>
    <row r="86" spans="3:6">
      <c r="C86" s="147">
        <v>60</v>
      </c>
      <c r="D86" s="148" t="s">
        <v>568</v>
      </c>
      <c r="E86" s="149">
        <v>32467960.592</v>
      </c>
      <c r="F86" s="47"/>
    </row>
    <row r="87" spans="3:6">
      <c r="C87" s="985" t="s">
        <v>569</v>
      </c>
      <c r="D87" s="985"/>
      <c r="E87" s="985"/>
      <c r="F87" s="985"/>
    </row>
    <row r="88" spans="3:6">
      <c r="C88" s="142">
        <v>61</v>
      </c>
      <c r="D88" s="143" t="s">
        <v>570</v>
      </c>
      <c r="E88" s="150">
        <v>12.48</v>
      </c>
      <c r="F88" s="146"/>
    </row>
    <row r="89" spans="3:6">
      <c r="C89" s="142">
        <v>62</v>
      </c>
      <c r="D89" s="143" t="s">
        <v>571</v>
      </c>
      <c r="E89" s="150">
        <v>14.41</v>
      </c>
      <c r="F89" s="146"/>
    </row>
    <row r="90" spans="3:6">
      <c r="C90" s="142">
        <v>63</v>
      </c>
      <c r="D90" s="143" t="s">
        <v>572</v>
      </c>
      <c r="E90" s="150">
        <v>16.41</v>
      </c>
      <c r="F90" s="146"/>
    </row>
    <row r="91" spans="3:6">
      <c r="C91" s="142">
        <v>64</v>
      </c>
      <c r="D91" s="143" t="s">
        <v>573</v>
      </c>
      <c r="E91" s="150">
        <v>8.1300000000000008</v>
      </c>
      <c r="F91" s="146"/>
    </row>
    <row r="92" spans="3:6">
      <c r="C92" s="142">
        <v>65</v>
      </c>
      <c r="D92" s="143" t="s">
        <v>574</v>
      </c>
      <c r="E92" s="150">
        <v>2.5000000006159917</v>
      </c>
      <c r="F92" s="146"/>
    </row>
    <row r="93" spans="3:6">
      <c r="C93" s="142">
        <v>66</v>
      </c>
      <c r="D93" s="143" t="s">
        <v>575</v>
      </c>
      <c r="E93" s="150">
        <v>0</v>
      </c>
      <c r="F93" s="146"/>
    </row>
    <row r="94" spans="3:6">
      <c r="C94" s="142">
        <v>67</v>
      </c>
      <c r="D94" s="143" t="s">
        <v>576</v>
      </c>
      <c r="E94" s="150">
        <v>0</v>
      </c>
      <c r="F94" s="146"/>
    </row>
    <row r="95" spans="3:6" ht="24">
      <c r="C95" s="142" t="s">
        <v>577</v>
      </c>
      <c r="D95" s="143" t="s">
        <v>578</v>
      </c>
      <c r="E95" s="150">
        <v>0</v>
      </c>
      <c r="F95" s="146"/>
    </row>
    <row r="96" spans="3:6" ht="24">
      <c r="C96" s="142" t="s">
        <v>579</v>
      </c>
      <c r="D96" s="143" t="s">
        <v>580</v>
      </c>
      <c r="E96" s="150">
        <v>1.1299999999999999</v>
      </c>
      <c r="F96" s="146"/>
    </row>
    <row r="97" spans="3:6" ht="24">
      <c r="C97" s="147">
        <v>68</v>
      </c>
      <c r="D97" s="148" t="s">
        <v>581</v>
      </c>
      <c r="E97" s="151">
        <v>6.4081566506294596</v>
      </c>
      <c r="F97" s="47"/>
    </row>
    <row r="98" spans="3:6">
      <c r="C98" s="985" t="s">
        <v>582</v>
      </c>
      <c r="D98" s="985"/>
      <c r="E98" s="985"/>
      <c r="F98" s="985"/>
    </row>
    <row r="99" spans="3:6" ht="40.5" customHeight="1">
      <c r="C99" s="142">
        <v>72</v>
      </c>
      <c r="D99" s="143" t="s">
        <v>583</v>
      </c>
      <c r="E99" s="144">
        <v>21550</v>
      </c>
      <c r="F99" s="146"/>
    </row>
    <row r="100" spans="3:6" ht="48.75" customHeight="1">
      <c r="C100" s="142">
        <v>73</v>
      </c>
      <c r="D100" s="143" t="s">
        <v>584</v>
      </c>
      <c r="E100" s="144">
        <v>335374</v>
      </c>
      <c r="F100" s="146"/>
    </row>
    <row r="101" spans="3:6" ht="48.75" customHeight="1">
      <c r="C101" s="142">
        <v>75</v>
      </c>
      <c r="D101" s="143" t="s">
        <v>585</v>
      </c>
      <c r="E101" s="144">
        <v>225746.60200000001</v>
      </c>
      <c r="F101" s="146"/>
    </row>
    <row r="102" spans="3:6">
      <c r="C102" s="985" t="s">
        <v>586</v>
      </c>
      <c r="D102" s="985"/>
      <c r="E102" s="985"/>
      <c r="F102" s="985"/>
    </row>
    <row r="103" spans="3:6" ht="24">
      <c r="C103" s="142">
        <v>76</v>
      </c>
      <c r="D103" s="143" t="s">
        <v>587</v>
      </c>
      <c r="E103" s="144">
        <v>0</v>
      </c>
      <c r="F103" s="146"/>
    </row>
    <row r="104" spans="3:6" ht="24">
      <c r="C104" s="142">
        <v>77</v>
      </c>
      <c r="D104" s="143" t="s">
        <v>588</v>
      </c>
      <c r="E104" s="144">
        <v>378538.30687500001</v>
      </c>
      <c r="F104" s="146"/>
    </row>
    <row r="105" spans="3:6" ht="36">
      <c r="C105" s="142">
        <v>78</v>
      </c>
      <c r="D105" s="143" t="s">
        <v>589</v>
      </c>
      <c r="E105" s="144">
        <v>0</v>
      </c>
      <c r="F105" s="146"/>
    </row>
    <row r="106" spans="3:6" ht="24">
      <c r="C106" s="142">
        <v>79</v>
      </c>
      <c r="D106" s="143" t="s">
        <v>590</v>
      </c>
      <c r="E106" s="144">
        <v>0</v>
      </c>
      <c r="F106" s="146"/>
    </row>
    <row r="107" spans="3:6">
      <c r="C107" s="985" t="s">
        <v>591</v>
      </c>
      <c r="D107" s="985"/>
      <c r="E107" s="985"/>
      <c r="F107" s="985"/>
    </row>
    <row r="108" spans="3:6" ht="24">
      <c r="C108" s="142">
        <v>80</v>
      </c>
      <c r="D108" s="143" t="s">
        <v>592</v>
      </c>
      <c r="E108" s="144">
        <v>0</v>
      </c>
      <c r="F108" s="146"/>
    </row>
    <row r="109" spans="3:6" ht="24">
      <c r="C109" s="142">
        <v>81</v>
      </c>
      <c r="D109" s="143" t="s">
        <v>593</v>
      </c>
      <c r="E109" s="144">
        <v>0</v>
      </c>
      <c r="F109" s="146"/>
    </row>
    <row r="110" spans="3:6" ht="24">
      <c r="C110" s="142">
        <v>82</v>
      </c>
      <c r="D110" s="143" t="s">
        <v>594</v>
      </c>
      <c r="E110" s="144">
        <v>0</v>
      </c>
      <c r="F110" s="146"/>
    </row>
    <row r="111" spans="3:6" ht="24">
      <c r="C111" s="142">
        <v>83</v>
      </c>
      <c r="D111" s="143" t="s">
        <v>595</v>
      </c>
      <c r="E111" s="144">
        <v>0</v>
      </c>
      <c r="F111" s="146"/>
    </row>
    <row r="112" spans="3:6" ht="24">
      <c r="C112" s="142">
        <v>84</v>
      </c>
      <c r="D112" s="143" t="s">
        <v>596</v>
      </c>
      <c r="E112" s="144">
        <v>0</v>
      </c>
      <c r="F112" s="146"/>
    </row>
    <row r="113" spans="3:6" ht="24">
      <c r="C113" s="142">
        <v>85</v>
      </c>
      <c r="D113" s="143" t="s">
        <v>597</v>
      </c>
      <c r="E113" s="144">
        <v>0</v>
      </c>
      <c r="F113" s="146"/>
    </row>
    <row r="115" spans="3:6">
      <c r="D115" s="403" t="s">
        <v>1216</v>
      </c>
    </row>
    <row r="117" spans="3:6">
      <c r="C117" s="865" t="s">
        <v>1938</v>
      </c>
    </row>
    <row r="118" spans="3:6">
      <c r="C118" s="865" t="s">
        <v>1939</v>
      </c>
    </row>
    <row r="119" spans="3:6">
      <c r="C119" s="865" t="s">
        <v>1940</v>
      </c>
    </row>
    <row r="120" spans="3:6">
      <c r="C120" s="258"/>
    </row>
  </sheetData>
  <mergeCells count="11">
    <mergeCell ref="C76:F76"/>
    <mergeCell ref="C87:F87"/>
    <mergeCell ref="C98:F98"/>
    <mergeCell ref="C102:F102"/>
    <mergeCell ref="C107:F107"/>
    <mergeCell ref="C67:F67"/>
    <mergeCell ref="C2:G3"/>
    <mergeCell ref="C8:F8"/>
    <mergeCell ref="C20:F20"/>
    <mergeCell ref="C47:F47"/>
    <mergeCell ref="C57:F57"/>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J55"/>
  <sheetViews>
    <sheetView zoomScale="115" zoomScaleNormal="115" workbookViewId="0"/>
  </sheetViews>
  <sheetFormatPr baseColWidth="10" defaultColWidth="11.42578125" defaultRowHeight="15"/>
  <cols>
    <col min="1" max="1" width="12.140625" style="1" customWidth="1"/>
    <col min="2" max="2" width="3.7109375" style="1" customWidth="1"/>
    <col min="3" max="3" width="11.5703125" style="1" bestFit="1" customWidth="1"/>
    <col min="4" max="4" width="47.28515625" style="1" customWidth="1"/>
    <col min="5" max="5" width="33.5703125" style="1" customWidth="1"/>
    <col min="6" max="7" width="46.7109375" style="1" customWidth="1"/>
    <col min="8" max="8" width="33.42578125" style="1" customWidth="1"/>
    <col min="9" max="9" width="31.7109375" style="1" customWidth="1"/>
    <col min="10" max="16384" width="11.42578125" style="1"/>
  </cols>
  <sheetData>
    <row r="2" spans="1:10" ht="15" customHeight="1">
      <c r="C2" s="986" t="s">
        <v>1484</v>
      </c>
      <c r="D2" s="986"/>
      <c r="E2" s="986"/>
      <c r="F2" s="986"/>
      <c r="G2" s="986"/>
      <c r="H2" s="986"/>
      <c r="I2" s="986"/>
    </row>
    <row r="3" spans="1:10" ht="15" customHeight="1">
      <c r="C3" s="986"/>
      <c r="D3" s="986"/>
      <c r="E3" s="986"/>
      <c r="F3" s="986"/>
      <c r="G3" s="986"/>
      <c r="H3" s="986"/>
      <c r="I3" s="986"/>
    </row>
    <row r="4" spans="1:10">
      <c r="A4" s="260" t="s">
        <v>197</v>
      </c>
    </row>
    <row r="5" spans="1:10" ht="15.75">
      <c r="A5" s="43" t="s">
        <v>37</v>
      </c>
      <c r="C5" s="2"/>
      <c r="D5" s="2"/>
      <c r="E5" s="2"/>
      <c r="F5" s="2"/>
      <c r="G5" s="2"/>
      <c r="H5" s="2"/>
      <c r="I5" s="2"/>
      <c r="J5" s="2"/>
    </row>
    <row r="6" spans="1:10" ht="26.25" thickBot="1">
      <c r="C6" s="138"/>
      <c r="D6" s="139"/>
      <c r="E6" s="140" t="s">
        <v>373</v>
      </c>
      <c r="F6" s="140" t="s">
        <v>374</v>
      </c>
      <c r="G6" s="421" t="s">
        <v>374</v>
      </c>
      <c r="H6" s="140" t="s">
        <v>375</v>
      </c>
      <c r="I6" s="421" t="s">
        <v>375</v>
      </c>
      <c r="J6" s="2"/>
    </row>
    <row r="7" spans="1:10">
      <c r="C7" s="123">
        <v>1</v>
      </c>
      <c r="D7" s="124" t="s">
        <v>376</v>
      </c>
      <c r="E7" s="125" t="s">
        <v>377</v>
      </c>
      <c r="F7" s="125" t="s">
        <v>378</v>
      </c>
      <c r="G7" s="125" t="s">
        <v>378</v>
      </c>
      <c r="H7" s="126" t="s">
        <v>378</v>
      </c>
      <c r="I7" s="126" t="s">
        <v>378</v>
      </c>
    </row>
    <row r="8" spans="1:10" ht="36">
      <c r="C8" s="127">
        <v>2</v>
      </c>
      <c r="D8" s="128" t="s">
        <v>379</v>
      </c>
      <c r="E8" s="129" t="s">
        <v>380</v>
      </c>
      <c r="F8" s="129" t="s">
        <v>381</v>
      </c>
      <c r="G8" s="129" t="s">
        <v>1475</v>
      </c>
      <c r="H8" s="129" t="s">
        <v>382</v>
      </c>
      <c r="I8" s="129" t="s">
        <v>383</v>
      </c>
    </row>
    <row r="9" spans="1:10">
      <c r="C9" s="123" t="s">
        <v>384</v>
      </c>
      <c r="D9" s="124" t="s">
        <v>385</v>
      </c>
      <c r="E9" s="125" t="s">
        <v>386</v>
      </c>
      <c r="F9" s="125" t="s">
        <v>387</v>
      </c>
      <c r="G9" s="125" t="s">
        <v>387</v>
      </c>
      <c r="H9" s="126" t="s">
        <v>387</v>
      </c>
      <c r="I9" s="126" t="s">
        <v>387</v>
      </c>
    </row>
    <row r="10" spans="1:10">
      <c r="C10" s="127">
        <v>3</v>
      </c>
      <c r="D10" s="128" t="s">
        <v>388</v>
      </c>
      <c r="E10" s="129" t="s">
        <v>389</v>
      </c>
      <c r="F10" s="129" t="s">
        <v>389</v>
      </c>
      <c r="G10" s="129" t="s">
        <v>389</v>
      </c>
      <c r="H10" s="129" t="s">
        <v>389</v>
      </c>
      <c r="I10" s="129" t="s">
        <v>389</v>
      </c>
    </row>
    <row r="11" spans="1:10" ht="36">
      <c r="C11" s="123" t="s">
        <v>390</v>
      </c>
      <c r="D11" s="124" t="s">
        <v>391</v>
      </c>
      <c r="E11" s="125" t="s">
        <v>392</v>
      </c>
      <c r="F11" s="125" t="s">
        <v>392</v>
      </c>
      <c r="G11" s="125" t="s">
        <v>392</v>
      </c>
      <c r="H11" s="126" t="s">
        <v>392</v>
      </c>
      <c r="I11" s="126" t="s">
        <v>392</v>
      </c>
    </row>
    <row r="12" spans="1:10">
      <c r="C12" s="127"/>
      <c r="D12" s="130" t="s">
        <v>393</v>
      </c>
      <c r="E12" s="129"/>
      <c r="F12" s="129"/>
      <c r="G12" s="129"/>
      <c r="H12" s="129"/>
      <c r="I12" s="129"/>
    </row>
    <row r="13" spans="1:10" ht="24">
      <c r="C13" s="123">
        <v>4</v>
      </c>
      <c r="D13" s="125" t="s">
        <v>1476</v>
      </c>
      <c r="E13" s="125" t="s">
        <v>394</v>
      </c>
      <c r="F13" s="125" t="s">
        <v>395</v>
      </c>
      <c r="G13" s="125" t="s">
        <v>395</v>
      </c>
      <c r="H13" s="126" t="s">
        <v>396</v>
      </c>
      <c r="I13" s="126" t="s">
        <v>396</v>
      </c>
    </row>
    <row r="14" spans="1:10">
      <c r="C14" s="127">
        <v>5</v>
      </c>
      <c r="D14" s="129" t="s">
        <v>397</v>
      </c>
      <c r="E14" s="129" t="s">
        <v>394</v>
      </c>
      <c r="F14" s="129" t="s">
        <v>395</v>
      </c>
      <c r="G14" s="129" t="s">
        <v>395</v>
      </c>
      <c r="H14" s="129" t="s">
        <v>396</v>
      </c>
      <c r="I14" s="129" t="s">
        <v>396</v>
      </c>
    </row>
    <row r="15" spans="1:10" ht="24">
      <c r="C15" s="123">
        <v>6</v>
      </c>
      <c r="D15" s="125" t="s">
        <v>398</v>
      </c>
      <c r="E15" s="125" t="s">
        <v>399</v>
      </c>
      <c r="F15" s="125" t="s">
        <v>399</v>
      </c>
      <c r="G15" s="125" t="s">
        <v>399</v>
      </c>
      <c r="H15" s="126" t="s">
        <v>399</v>
      </c>
      <c r="I15" s="126" t="s">
        <v>399</v>
      </c>
    </row>
    <row r="16" spans="1:10" ht="24">
      <c r="C16" s="127">
        <v>7</v>
      </c>
      <c r="D16" s="129" t="s">
        <v>400</v>
      </c>
      <c r="E16" s="129" t="s">
        <v>401</v>
      </c>
      <c r="F16" s="129" t="s">
        <v>402</v>
      </c>
      <c r="G16" s="129" t="s">
        <v>402</v>
      </c>
      <c r="H16" s="129" t="s">
        <v>403</v>
      </c>
      <c r="I16" s="129" t="s">
        <v>403</v>
      </c>
    </row>
    <row r="17" spans="3:9" ht="36">
      <c r="C17" s="123">
        <v>8</v>
      </c>
      <c r="D17" s="124" t="s">
        <v>1921</v>
      </c>
      <c r="E17" s="131">
        <v>2476208.9</v>
      </c>
      <c r="F17" s="131">
        <v>250000</v>
      </c>
      <c r="G17" s="131">
        <v>375000</v>
      </c>
      <c r="H17" s="132">
        <v>350000</v>
      </c>
      <c r="I17" s="132">
        <v>300000</v>
      </c>
    </row>
    <row r="18" spans="3:9">
      <c r="C18" s="127">
        <v>9</v>
      </c>
      <c r="D18" s="128" t="s">
        <v>404</v>
      </c>
      <c r="E18" s="133">
        <v>2476208.9</v>
      </c>
      <c r="F18" s="133">
        <v>250000</v>
      </c>
      <c r="G18" s="133">
        <v>375000</v>
      </c>
      <c r="H18" s="133">
        <v>350000</v>
      </c>
      <c r="I18" s="133">
        <v>300000</v>
      </c>
    </row>
    <row r="19" spans="3:9">
      <c r="C19" s="123" t="s">
        <v>405</v>
      </c>
      <c r="D19" s="124" t="s">
        <v>1922</v>
      </c>
      <c r="E19" s="131">
        <v>100</v>
      </c>
      <c r="F19" s="131">
        <v>100</v>
      </c>
      <c r="G19" s="131">
        <v>100</v>
      </c>
      <c r="H19" s="132">
        <v>100</v>
      </c>
      <c r="I19" s="132">
        <v>100</v>
      </c>
    </row>
    <row r="20" spans="3:9">
      <c r="C20" s="127" t="s">
        <v>406</v>
      </c>
      <c r="D20" s="128" t="s">
        <v>407</v>
      </c>
      <c r="E20" s="129" t="s">
        <v>408</v>
      </c>
      <c r="F20" s="129" t="s">
        <v>408</v>
      </c>
      <c r="G20" s="134" t="s">
        <v>408</v>
      </c>
      <c r="H20" s="134">
        <v>1</v>
      </c>
      <c r="I20" s="134">
        <v>1</v>
      </c>
    </row>
    <row r="21" spans="3:9">
      <c r="C21" s="123">
        <v>10</v>
      </c>
      <c r="D21" s="124" t="s">
        <v>409</v>
      </c>
      <c r="E21" s="125" t="s">
        <v>410</v>
      </c>
      <c r="F21" s="125" t="s">
        <v>411</v>
      </c>
      <c r="G21" s="125" t="s">
        <v>411</v>
      </c>
      <c r="H21" s="126" t="s">
        <v>411</v>
      </c>
      <c r="I21" s="126" t="s">
        <v>411</v>
      </c>
    </row>
    <row r="22" spans="3:9">
      <c r="C22" s="127">
        <v>11</v>
      </c>
      <c r="D22" s="128" t="s">
        <v>412</v>
      </c>
      <c r="E22" s="135">
        <v>40800</v>
      </c>
      <c r="F22" s="135">
        <v>43375</v>
      </c>
      <c r="G22" s="135">
        <v>44216</v>
      </c>
      <c r="H22" s="135">
        <v>43483</v>
      </c>
      <c r="I22" s="135">
        <v>43745</v>
      </c>
    </row>
    <row r="23" spans="3:9">
      <c r="C23" s="123">
        <v>12</v>
      </c>
      <c r="D23" s="124" t="s">
        <v>413</v>
      </c>
      <c r="E23" s="125" t="s">
        <v>414</v>
      </c>
      <c r="F23" s="125"/>
      <c r="G23" s="125" t="s">
        <v>414</v>
      </c>
      <c r="H23" s="126" t="s">
        <v>415</v>
      </c>
      <c r="I23" s="126" t="s">
        <v>415</v>
      </c>
    </row>
    <row r="24" spans="3:9">
      <c r="C24" s="127">
        <v>13</v>
      </c>
      <c r="D24" s="129" t="s">
        <v>416</v>
      </c>
      <c r="E24" s="129" t="s">
        <v>417</v>
      </c>
      <c r="F24" s="129" t="s">
        <v>417</v>
      </c>
      <c r="G24" s="129" t="s">
        <v>417</v>
      </c>
      <c r="H24" s="134">
        <v>47136</v>
      </c>
      <c r="I24" s="134">
        <v>47580</v>
      </c>
    </row>
    <row r="25" spans="3:9" ht="24">
      <c r="C25" s="123">
        <v>14</v>
      </c>
      <c r="D25" s="124" t="s">
        <v>418</v>
      </c>
      <c r="E25" s="125" t="s">
        <v>392</v>
      </c>
      <c r="F25" s="125" t="s">
        <v>419</v>
      </c>
      <c r="G25" s="125" t="s">
        <v>419</v>
      </c>
      <c r="H25" s="126" t="s">
        <v>419</v>
      </c>
      <c r="I25" s="126" t="s">
        <v>419</v>
      </c>
    </row>
    <row r="26" spans="3:9" ht="72">
      <c r="C26" s="127">
        <v>15</v>
      </c>
      <c r="D26" s="129" t="s">
        <v>420</v>
      </c>
      <c r="E26" s="129" t="s">
        <v>408</v>
      </c>
      <c r="F26" s="129" t="s">
        <v>421</v>
      </c>
      <c r="G26" s="129" t="s">
        <v>1919</v>
      </c>
      <c r="H26" s="129" t="s">
        <v>422</v>
      </c>
      <c r="I26" s="129" t="s">
        <v>423</v>
      </c>
    </row>
    <row r="27" spans="3:9" ht="24">
      <c r="C27" s="123">
        <v>16</v>
      </c>
      <c r="D27" s="125" t="s">
        <v>424</v>
      </c>
      <c r="E27" s="125" t="s">
        <v>408</v>
      </c>
      <c r="F27" s="125" t="s">
        <v>425</v>
      </c>
      <c r="G27" s="125" t="s">
        <v>425</v>
      </c>
      <c r="H27" s="126" t="s">
        <v>426</v>
      </c>
      <c r="I27" s="126" t="s">
        <v>426</v>
      </c>
    </row>
    <row r="28" spans="3:9">
      <c r="C28" s="127"/>
      <c r="D28" s="130" t="s">
        <v>427</v>
      </c>
      <c r="E28" s="129"/>
      <c r="F28" s="129"/>
      <c r="G28" s="129"/>
      <c r="H28" s="129"/>
      <c r="I28" s="129"/>
    </row>
    <row r="29" spans="3:9">
      <c r="C29" s="123">
        <v>17</v>
      </c>
      <c r="D29" s="124" t="s">
        <v>428</v>
      </c>
      <c r="E29" s="125" t="s">
        <v>429</v>
      </c>
      <c r="F29" s="125" t="s">
        <v>430</v>
      </c>
      <c r="G29" s="125" t="s">
        <v>430</v>
      </c>
      <c r="H29" s="126" t="s">
        <v>430</v>
      </c>
      <c r="I29" s="126" t="s">
        <v>430</v>
      </c>
    </row>
    <row r="30" spans="3:9" ht="48">
      <c r="C30" s="127">
        <v>18</v>
      </c>
      <c r="D30" s="128" t="s">
        <v>431</v>
      </c>
      <c r="E30" s="129" t="s">
        <v>408</v>
      </c>
      <c r="F30" s="129" t="s">
        <v>432</v>
      </c>
      <c r="G30" s="129" t="s">
        <v>1477</v>
      </c>
      <c r="H30" s="129" t="s">
        <v>433</v>
      </c>
      <c r="I30" s="129" t="s">
        <v>434</v>
      </c>
    </row>
    <row r="31" spans="3:9">
      <c r="C31" s="123">
        <v>19</v>
      </c>
      <c r="D31" s="124" t="s">
        <v>435</v>
      </c>
      <c r="E31" s="125" t="s">
        <v>408</v>
      </c>
      <c r="F31" s="125" t="s">
        <v>408</v>
      </c>
      <c r="G31" s="125" t="s">
        <v>408</v>
      </c>
      <c r="H31" s="126" t="s">
        <v>408</v>
      </c>
      <c r="I31" s="126" t="s">
        <v>408</v>
      </c>
    </row>
    <row r="32" spans="3:9" ht="24">
      <c r="C32" s="127" t="s">
        <v>436</v>
      </c>
      <c r="D32" s="129" t="s">
        <v>437</v>
      </c>
      <c r="E32" s="129" t="s">
        <v>438</v>
      </c>
      <c r="F32" s="129" t="s">
        <v>438</v>
      </c>
      <c r="G32" s="129" t="s">
        <v>438</v>
      </c>
      <c r="H32" s="129" t="s">
        <v>439</v>
      </c>
      <c r="I32" s="129" t="s">
        <v>439</v>
      </c>
    </row>
    <row r="33" spans="3:9" ht="24">
      <c r="C33" s="123" t="s">
        <v>440</v>
      </c>
      <c r="D33" s="125" t="s">
        <v>441</v>
      </c>
      <c r="E33" s="125" t="s">
        <v>438</v>
      </c>
      <c r="F33" s="125" t="s">
        <v>438</v>
      </c>
      <c r="G33" s="125" t="s">
        <v>438</v>
      </c>
      <c r="H33" s="126" t="s">
        <v>439</v>
      </c>
      <c r="I33" s="126" t="s">
        <v>439</v>
      </c>
    </row>
    <row r="34" spans="3:9" ht="24">
      <c r="C34" s="127">
        <v>21</v>
      </c>
      <c r="D34" s="129" t="s">
        <v>442</v>
      </c>
      <c r="E34" s="129" t="s">
        <v>392</v>
      </c>
      <c r="F34" s="129" t="s">
        <v>392</v>
      </c>
      <c r="G34" s="129" t="s">
        <v>392</v>
      </c>
      <c r="H34" s="129" t="s">
        <v>392</v>
      </c>
      <c r="I34" s="129" t="s">
        <v>392</v>
      </c>
    </row>
    <row r="35" spans="3:9">
      <c r="C35" s="123">
        <v>22</v>
      </c>
      <c r="D35" s="125" t="s">
        <v>443</v>
      </c>
      <c r="E35" s="125" t="s">
        <v>392</v>
      </c>
      <c r="F35" s="125" t="s">
        <v>392</v>
      </c>
      <c r="G35" s="125" t="s">
        <v>392</v>
      </c>
      <c r="H35" s="126" t="s">
        <v>392</v>
      </c>
      <c r="I35" s="126" t="s">
        <v>392</v>
      </c>
    </row>
    <row r="36" spans="3:9">
      <c r="C36" s="127">
        <v>23</v>
      </c>
      <c r="D36" s="128" t="s">
        <v>444</v>
      </c>
      <c r="E36" s="129" t="s">
        <v>392</v>
      </c>
      <c r="F36" s="129" t="s">
        <v>445</v>
      </c>
      <c r="G36" s="129" t="s">
        <v>445</v>
      </c>
      <c r="H36" s="129" t="s">
        <v>445</v>
      </c>
      <c r="I36" s="129" t="s">
        <v>445</v>
      </c>
    </row>
    <row r="37" spans="3:9" ht="24">
      <c r="C37" s="123">
        <v>24</v>
      </c>
      <c r="D37" s="125" t="s">
        <v>1478</v>
      </c>
      <c r="E37" s="125" t="s">
        <v>408</v>
      </c>
      <c r="F37" s="125" t="s">
        <v>408</v>
      </c>
      <c r="G37" s="125" t="s">
        <v>408</v>
      </c>
      <c r="H37" s="126" t="s">
        <v>408</v>
      </c>
      <c r="I37" s="126" t="s">
        <v>408</v>
      </c>
    </row>
    <row r="38" spans="3:9">
      <c r="C38" s="127">
        <v>25</v>
      </c>
      <c r="D38" s="129" t="s">
        <v>446</v>
      </c>
      <c r="E38" s="129" t="s">
        <v>408</v>
      </c>
      <c r="F38" s="129" t="s">
        <v>408</v>
      </c>
      <c r="G38" s="129" t="s">
        <v>408</v>
      </c>
      <c r="H38" s="129" t="s">
        <v>408</v>
      </c>
      <c r="I38" s="129" t="s">
        <v>408</v>
      </c>
    </row>
    <row r="39" spans="3:9">
      <c r="C39" s="123">
        <v>26</v>
      </c>
      <c r="D39" s="125" t="s">
        <v>447</v>
      </c>
      <c r="E39" s="125" t="s">
        <v>408</v>
      </c>
      <c r="F39" s="125" t="s">
        <v>408</v>
      </c>
      <c r="G39" s="125" t="s">
        <v>408</v>
      </c>
      <c r="H39" s="126" t="s">
        <v>408</v>
      </c>
      <c r="I39" s="126" t="s">
        <v>408</v>
      </c>
    </row>
    <row r="40" spans="3:9">
      <c r="C40" s="127">
        <v>27</v>
      </c>
      <c r="D40" s="129" t="s">
        <v>448</v>
      </c>
      <c r="E40" s="129" t="s">
        <v>408</v>
      </c>
      <c r="F40" s="129" t="s">
        <v>408</v>
      </c>
      <c r="G40" s="129" t="s">
        <v>408</v>
      </c>
      <c r="H40" s="129" t="s">
        <v>408</v>
      </c>
      <c r="I40" s="129" t="s">
        <v>408</v>
      </c>
    </row>
    <row r="41" spans="3:9" ht="24">
      <c r="C41" s="123">
        <v>28</v>
      </c>
      <c r="D41" s="125" t="s">
        <v>449</v>
      </c>
      <c r="E41" s="125" t="s">
        <v>408</v>
      </c>
      <c r="F41" s="125" t="s">
        <v>408</v>
      </c>
      <c r="G41" s="125" t="s">
        <v>408</v>
      </c>
      <c r="H41" s="126" t="s">
        <v>408</v>
      </c>
      <c r="I41" s="126" t="s">
        <v>408</v>
      </c>
    </row>
    <row r="42" spans="3:9" ht="24">
      <c r="C42" s="127">
        <v>29</v>
      </c>
      <c r="D42" s="129" t="s">
        <v>450</v>
      </c>
      <c r="E42" s="129" t="s">
        <v>408</v>
      </c>
      <c r="F42" s="129" t="s">
        <v>408</v>
      </c>
      <c r="G42" s="129" t="s">
        <v>408</v>
      </c>
      <c r="H42" s="129" t="s">
        <v>408</v>
      </c>
      <c r="I42" s="129" t="s">
        <v>408</v>
      </c>
    </row>
    <row r="43" spans="3:9" ht="24">
      <c r="C43" s="123">
        <v>30</v>
      </c>
      <c r="D43" s="124" t="s">
        <v>451</v>
      </c>
      <c r="E43" s="125" t="s">
        <v>392</v>
      </c>
      <c r="F43" s="125" t="s">
        <v>452</v>
      </c>
      <c r="G43" s="125" t="s">
        <v>452</v>
      </c>
      <c r="H43" s="126" t="s">
        <v>408</v>
      </c>
      <c r="I43" s="126" t="s">
        <v>408</v>
      </c>
    </row>
    <row r="44" spans="3:9" ht="48">
      <c r="C44" s="127">
        <v>31</v>
      </c>
      <c r="D44" s="129" t="s">
        <v>453</v>
      </c>
      <c r="E44" s="129" t="s">
        <v>408</v>
      </c>
      <c r="F44" s="129" t="s">
        <v>454</v>
      </c>
      <c r="G44" s="129" t="s">
        <v>454</v>
      </c>
      <c r="H44" s="129" t="s">
        <v>408</v>
      </c>
      <c r="I44" s="129" t="s">
        <v>408</v>
      </c>
    </row>
    <row r="45" spans="3:9" ht="60">
      <c r="C45" s="123">
        <v>32</v>
      </c>
      <c r="D45" s="125" t="s">
        <v>455</v>
      </c>
      <c r="E45" s="125" t="s">
        <v>408</v>
      </c>
      <c r="F45" s="125" t="s">
        <v>1920</v>
      </c>
      <c r="G45" s="125" t="s">
        <v>1920</v>
      </c>
      <c r="H45" s="126" t="s">
        <v>408</v>
      </c>
      <c r="I45" s="126" t="s">
        <v>408</v>
      </c>
    </row>
    <row r="46" spans="3:9">
      <c r="C46" s="127">
        <v>33</v>
      </c>
      <c r="D46" s="129" t="s">
        <v>456</v>
      </c>
      <c r="E46" s="129" t="s">
        <v>408</v>
      </c>
      <c r="F46" s="129" t="s">
        <v>457</v>
      </c>
      <c r="G46" s="129" t="s">
        <v>457</v>
      </c>
      <c r="H46" s="129" t="s">
        <v>408</v>
      </c>
      <c r="I46" s="129" t="s">
        <v>408</v>
      </c>
    </row>
    <row r="47" spans="3:9" ht="60">
      <c r="C47" s="123">
        <v>34</v>
      </c>
      <c r="D47" s="125" t="s">
        <v>1479</v>
      </c>
      <c r="E47" s="125" t="s">
        <v>408</v>
      </c>
      <c r="F47" s="125" t="s">
        <v>458</v>
      </c>
      <c r="G47" s="125" t="s">
        <v>458</v>
      </c>
      <c r="H47" s="126" t="s">
        <v>408</v>
      </c>
      <c r="I47" s="126" t="s">
        <v>408</v>
      </c>
    </row>
    <row r="48" spans="3:9" ht="24">
      <c r="C48" s="127" t="s">
        <v>459</v>
      </c>
      <c r="D48" s="128" t="s">
        <v>460</v>
      </c>
      <c r="E48" s="129"/>
      <c r="F48" s="129"/>
      <c r="G48" s="129" t="s">
        <v>408</v>
      </c>
      <c r="H48" s="129"/>
      <c r="I48" s="129"/>
    </row>
    <row r="49" spans="3:9" ht="24">
      <c r="C49" s="123" t="s">
        <v>461</v>
      </c>
      <c r="D49" s="124" t="s">
        <v>462</v>
      </c>
      <c r="E49" s="136">
        <v>1</v>
      </c>
      <c r="F49" s="136">
        <v>2</v>
      </c>
      <c r="G49" s="136">
        <v>2</v>
      </c>
      <c r="H49" s="137">
        <v>3</v>
      </c>
      <c r="I49" s="137">
        <v>3</v>
      </c>
    </row>
    <row r="50" spans="3:9" ht="36">
      <c r="C50" s="127">
        <v>35</v>
      </c>
      <c r="D50" s="128" t="s">
        <v>1486</v>
      </c>
      <c r="E50" s="129" t="s">
        <v>463</v>
      </c>
      <c r="F50" s="129" t="s">
        <v>464</v>
      </c>
      <c r="G50" s="129" t="s">
        <v>1481</v>
      </c>
      <c r="H50" s="129" t="s">
        <v>465</v>
      </c>
      <c r="I50" s="129" t="s">
        <v>465</v>
      </c>
    </row>
    <row r="51" spans="3:9">
      <c r="C51" s="123">
        <v>36</v>
      </c>
      <c r="D51" s="124" t="s">
        <v>466</v>
      </c>
      <c r="E51" s="125" t="s">
        <v>392</v>
      </c>
      <c r="F51" s="125" t="s">
        <v>392</v>
      </c>
      <c r="G51" s="125" t="s">
        <v>392</v>
      </c>
      <c r="H51" s="126" t="s">
        <v>392</v>
      </c>
      <c r="I51" s="126" t="s">
        <v>392</v>
      </c>
    </row>
    <row r="52" spans="3:9" ht="24">
      <c r="C52" s="127">
        <v>37</v>
      </c>
      <c r="D52" s="128" t="s">
        <v>467</v>
      </c>
      <c r="E52" s="129" t="s">
        <v>408</v>
      </c>
      <c r="F52" s="129" t="s">
        <v>408</v>
      </c>
      <c r="G52" s="129" t="s">
        <v>408</v>
      </c>
      <c r="H52" s="129" t="s">
        <v>408</v>
      </c>
      <c r="I52" s="129" t="s">
        <v>408</v>
      </c>
    </row>
    <row r="53" spans="3:9" ht="48">
      <c r="C53" s="123" t="s">
        <v>1482</v>
      </c>
      <c r="D53" s="124" t="s">
        <v>468</v>
      </c>
      <c r="E53" s="125" t="s">
        <v>408</v>
      </c>
      <c r="F53" s="125" t="s">
        <v>469</v>
      </c>
      <c r="G53" s="125" t="s">
        <v>1483</v>
      </c>
      <c r="H53" s="126" t="s">
        <v>470</v>
      </c>
      <c r="I53" s="126" t="s">
        <v>471</v>
      </c>
    </row>
    <row r="54" spans="3:9">
      <c r="C54" s="2"/>
      <c r="D54" s="2"/>
      <c r="E54" s="2"/>
      <c r="F54" s="2"/>
      <c r="G54" s="2"/>
      <c r="H54" s="2"/>
    </row>
    <row r="55" spans="3:9">
      <c r="C55" s="2"/>
      <c r="D55" s="403" t="s">
        <v>1354</v>
      </c>
      <c r="E55" s="2"/>
      <c r="F55" s="2"/>
      <c r="G55" s="2"/>
      <c r="H55" s="2"/>
    </row>
  </sheetData>
  <mergeCells count="1">
    <mergeCell ref="C2:I3"/>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J50"/>
  <sheetViews>
    <sheetView zoomScaleNormal="100" workbookViewId="0"/>
  </sheetViews>
  <sheetFormatPr baseColWidth="10" defaultColWidth="11.42578125" defaultRowHeight="15"/>
  <cols>
    <col min="1" max="1" width="12.140625" style="1" customWidth="1"/>
    <col min="2" max="2" width="3.7109375" style="1" customWidth="1"/>
    <col min="3" max="3" width="11.5703125" style="1" bestFit="1" customWidth="1"/>
    <col min="4" max="4" width="62" style="1" customWidth="1"/>
    <col min="5" max="5" width="11.42578125" style="1"/>
    <col min="6" max="6" width="12.5703125" style="1" bestFit="1" customWidth="1"/>
    <col min="7" max="7" width="18.85546875" style="1" customWidth="1"/>
    <col min="8" max="8" width="11.42578125" style="120"/>
    <col min="9" max="16384" width="11.42578125" style="1"/>
  </cols>
  <sheetData>
    <row r="2" spans="1:10" ht="15" customHeight="1">
      <c r="C2" s="986" t="s">
        <v>1485</v>
      </c>
      <c r="D2" s="986"/>
      <c r="E2" s="986"/>
      <c r="F2" s="986"/>
      <c r="G2" s="986"/>
      <c r="H2" s="986"/>
      <c r="I2" s="986"/>
    </row>
    <row r="3" spans="1:10" ht="15" customHeight="1">
      <c r="C3" s="986"/>
      <c r="D3" s="986"/>
      <c r="E3" s="986"/>
      <c r="F3" s="986"/>
      <c r="G3" s="986"/>
      <c r="H3" s="986"/>
      <c r="I3" s="986"/>
    </row>
    <row r="4" spans="1:10">
      <c r="A4" s="260" t="s">
        <v>197</v>
      </c>
    </row>
    <row r="5" spans="1:10" ht="15.75">
      <c r="A5" s="43" t="s">
        <v>40</v>
      </c>
      <c r="C5" s="2"/>
      <c r="D5" s="2"/>
      <c r="E5" s="2"/>
      <c r="F5" s="2"/>
      <c r="G5" s="2"/>
      <c r="H5" s="797"/>
      <c r="I5" s="2"/>
      <c r="J5" s="2"/>
    </row>
    <row r="6" spans="1:10" ht="64.5">
      <c r="C6" s="152"/>
      <c r="D6" s="177" t="s">
        <v>1941</v>
      </c>
      <c r="E6" s="178"/>
      <c r="F6" s="179" t="s">
        <v>598</v>
      </c>
      <c r="G6" s="179" t="s">
        <v>600</v>
      </c>
      <c r="H6" s="829" t="s">
        <v>1917</v>
      </c>
    </row>
    <row r="7" spans="1:10" ht="15.75">
      <c r="C7" s="152"/>
      <c r="D7" s="153"/>
      <c r="E7" s="154"/>
      <c r="F7" s="155"/>
      <c r="G7" s="155"/>
      <c r="H7" s="154"/>
    </row>
    <row r="8" spans="1:10">
      <c r="C8" s="152"/>
      <c r="D8" s="176" t="s">
        <v>601</v>
      </c>
      <c r="E8" s="819"/>
      <c r="F8" s="819"/>
      <c r="G8" s="819"/>
      <c r="H8" s="820"/>
    </row>
    <row r="9" spans="1:10">
      <c r="C9" s="37"/>
      <c r="D9" s="38" t="s">
        <v>285</v>
      </c>
      <c r="E9" s="168"/>
      <c r="F9" s="39">
        <v>8581607</v>
      </c>
      <c r="G9" s="39">
        <v>8578514</v>
      </c>
      <c r="H9" s="798" t="s">
        <v>1883</v>
      </c>
    </row>
    <row r="10" spans="1:10">
      <c r="C10" s="37"/>
      <c r="D10" s="38" t="s">
        <v>286</v>
      </c>
      <c r="E10" s="168"/>
      <c r="F10" s="39">
        <v>470919</v>
      </c>
      <c r="G10" s="39">
        <v>480805</v>
      </c>
      <c r="H10" s="798" t="s">
        <v>1884</v>
      </c>
    </row>
    <row r="11" spans="1:10" ht="24">
      <c r="C11" s="37"/>
      <c r="D11" s="38" t="s">
        <v>287</v>
      </c>
      <c r="E11" s="168"/>
      <c r="F11" s="39">
        <v>259529</v>
      </c>
      <c r="G11" s="39">
        <v>119761</v>
      </c>
      <c r="H11" s="798" t="s">
        <v>1885</v>
      </c>
    </row>
    <row r="12" spans="1:10" ht="24">
      <c r="C12" s="37"/>
      <c r="D12" s="38" t="s">
        <v>288</v>
      </c>
      <c r="E12" s="168"/>
      <c r="F12" s="39" t="s">
        <v>257</v>
      </c>
      <c r="G12" s="39">
        <v>0</v>
      </c>
      <c r="H12" s="798" t="s">
        <v>1886</v>
      </c>
    </row>
    <row r="13" spans="1:10">
      <c r="C13" s="37"/>
      <c r="D13" s="38" t="s">
        <v>289</v>
      </c>
      <c r="E13" s="168"/>
      <c r="F13" s="39">
        <v>1940905</v>
      </c>
      <c r="G13" s="39">
        <v>852514</v>
      </c>
      <c r="H13" s="798" t="s">
        <v>1887</v>
      </c>
    </row>
    <row r="14" spans="1:10">
      <c r="C14" s="37"/>
      <c r="D14" s="38" t="s">
        <v>290</v>
      </c>
      <c r="E14" s="168"/>
      <c r="F14" s="39">
        <v>57031022</v>
      </c>
      <c r="G14" s="39">
        <v>57171621</v>
      </c>
      <c r="H14" s="798" t="s">
        <v>1888</v>
      </c>
    </row>
    <row r="15" spans="1:10">
      <c r="C15" s="37"/>
      <c r="D15" s="38" t="s">
        <v>291</v>
      </c>
      <c r="E15" s="168"/>
      <c r="F15" s="39">
        <v>870890</v>
      </c>
      <c r="G15" s="39">
        <v>870890</v>
      </c>
      <c r="H15" s="798" t="s">
        <v>1889</v>
      </c>
    </row>
    <row r="16" spans="1:10" ht="24">
      <c r="C16" s="37"/>
      <c r="D16" s="38" t="s">
        <v>292</v>
      </c>
      <c r="E16" s="168"/>
      <c r="F16" s="40" t="s">
        <v>257</v>
      </c>
      <c r="G16" s="40">
        <v>0</v>
      </c>
      <c r="H16" s="799" t="s">
        <v>1890</v>
      </c>
    </row>
    <row r="17" spans="3:8">
      <c r="C17" s="37"/>
      <c r="D17" s="38" t="s">
        <v>293</v>
      </c>
      <c r="E17" s="168"/>
      <c r="F17" s="39">
        <v>162287</v>
      </c>
      <c r="G17" s="39">
        <v>625569</v>
      </c>
      <c r="H17" s="798" t="s">
        <v>1891</v>
      </c>
    </row>
    <row r="18" spans="3:8">
      <c r="C18" s="37"/>
      <c r="D18" s="38" t="s">
        <v>294</v>
      </c>
      <c r="E18" s="168"/>
      <c r="F18" s="39">
        <v>5584</v>
      </c>
      <c r="G18" s="39">
        <v>0</v>
      </c>
      <c r="H18" s="798" t="s">
        <v>1892</v>
      </c>
    </row>
    <row r="19" spans="3:8">
      <c r="C19" s="37"/>
      <c r="D19" s="38" t="s">
        <v>295</v>
      </c>
      <c r="E19" s="168"/>
      <c r="F19" s="39">
        <v>1190236</v>
      </c>
      <c r="G19" s="39">
        <v>1111993</v>
      </c>
      <c r="H19" s="798" t="s">
        <v>1893</v>
      </c>
    </row>
    <row r="20" spans="3:8">
      <c r="C20" s="37"/>
      <c r="D20" s="38" t="s">
        <v>296</v>
      </c>
      <c r="E20" s="168"/>
      <c r="F20" s="39">
        <v>461361</v>
      </c>
      <c r="G20" s="39">
        <v>165538</v>
      </c>
      <c r="H20" s="798" t="s">
        <v>1894</v>
      </c>
    </row>
    <row r="21" spans="3:8">
      <c r="C21" s="37"/>
      <c r="D21" s="38" t="s">
        <v>297</v>
      </c>
      <c r="E21" s="168"/>
      <c r="F21" s="39">
        <v>3527442</v>
      </c>
      <c r="G21" s="39">
        <v>3513439</v>
      </c>
      <c r="H21" s="798" t="s">
        <v>1895</v>
      </c>
    </row>
    <row r="22" spans="3:8">
      <c r="C22" s="37"/>
      <c r="D22" s="38" t="s">
        <v>298</v>
      </c>
      <c r="E22" s="168"/>
      <c r="F22" s="39">
        <v>241326</v>
      </c>
      <c r="G22" s="39">
        <v>243344</v>
      </c>
      <c r="H22" s="798" t="s">
        <v>1896</v>
      </c>
    </row>
    <row r="23" spans="3:8" ht="24">
      <c r="C23" s="37"/>
      <c r="D23" s="157" t="s">
        <v>299</v>
      </c>
      <c r="E23" s="169"/>
      <c r="F23" s="158">
        <v>1307664</v>
      </c>
      <c r="G23" s="158">
        <v>499685</v>
      </c>
      <c r="H23" s="800" t="s">
        <v>1897</v>
      </c>
    </row>
    <row r="24" spans="3:8">
      <c r="C24" s="37"/>
      <c r="D24" s="159" t="s">
        <v>602</v>
      </c>
      <c r="E24" s="168"/>
      <c r="F24" s="160">
        <v>76050772</v>
      </c>
      <c r="G24" s="160">
        <v>74233673</v>
      </c>
      <c r="H24" s="801"/>
    </row>
    <row r="25" spans="3:8">
      <c r="C25" s="166"/>
      <c r="D25" s="176" t="s">
        <v>603</v>
      </c>
      <c r="E25" s="819"/>
      <c r="F25" s="819">
        <v>0</v>
      </c>
      <c r="G25" s="819">
        <v>0</v>
      </c>
      <c r="H25" s="820"/>
    </row>
    <row r="26" spans="3:8">
      <c r="C26" s="37"/>
      <c r="D26" s="38" t="s">
        <v>302</v>
      </c>
      <c r="E26" s="37"/>
      <c r="F26" s="39">
        <v>461503</v>
      </c>
      <c r="G26" s="39">
        <v>461503</v>
      </c>
      <c r="H26" s="798" t="s">
        <v>1898</v>
      </c>
    </row>
    <row r="27" spans="3:8" ht="24">
      <c r="C27" s="37"/>
      <c r="D27" s="38" t="s">
        <v>303</v>
      </c>
      <c r="E27" s="37"/>
      <c r="F27" s="39">
        <v>0</v>
      </c>
      <c r="G27" s="39">
        <v>0</v>
      </c>
      <c r="H27" s="798" t="s">
        <v>1899</v>
      </c>
    </row>
    <row r="28" spans="3:8">
      <c r="C28" s="37"/>
      <c r="D28" s="38" t="s">
        <v>304</v>
      </c>
      <c r="E28" s="37"/>
      <c r="F28" s="39">
        <v>67597076</v>
      </c>
      <c r="G28" s="39">
        <v>68187055</v>
      </c>
      <c r="H28" s="798" t="s">
        <v>1900</v>
      </c>
    </row>
    <row r="29" spans="3:8">
      <c r="C29" s="37"/>
      <c r="D29" s="38" t="s">
        <v>291</v>
      </c>
      <c r="E29" s="37"/>
      <c r="F29" s="39">
        <v>523249</v>
      </c>
      <c r="G29" s="39">
        <v>523249</v>
      </c>
      <c r="H29" s="798" t="s">
        <v>1901</v>
      </c>
    </row>
    <row r="30" spans="3:8" ht="24">
      <c r="C30" s="37"/>
      <c r="D30" s="38" t="s">
        <v>292</v>
      </c>
      <c r="E30" s="37"/>
      <c r="F30" s="39">
        <v>0</v>
      </c>
      <c r="G30" s="39">
        <v>0</v>
      </c>
      <c r="H30" s="798" t="s">
        <v>1902</v>
      </c>
    </row>
    <row r="31" spans="3:8">
      <c r="C31" s="37"/>
      <c r="D31" s="38" t="s">
        <v>305</v>
      </c>
      <c r="E31" s="37"/>
      <c r="F31" s="39">
        <v>1536642</v>
      </c>
      <c r="G31" s="39">
        <v>0</v>
      </c>
      <c r="H31" s="798" t="s">
        <v>1903</v>
      </c>
    </row>
    <row r="32" spans="3:8">
      <c r="C32" s="37"/>
      <c r="D32" s="38" t="s">
        <v>306</v>
      </c>
      <c r="E32" s="37"/>
      <c r="F32" s="39">
        <v>373288</v>
      </c>
      <c r="G32" s="39">
        <v>305252</v>
      </c>
      <c r="H32" s="798" t="s">
        <v>1904</v>
      </c>
    </row>
    <row r="33" spans="3:8">
      <c r="C33" s="37"/>
      <c r="D33" s="38" t="s">
        <v>307</v>
      </c>
      <c r="E33" s="37"/>
      <c r="F33" s="39">
        <v>151976</v>
      </c>
      <c r="G33" s="39">
        <v>58993</v>
      </c>
      <c r="H33" s="798" t="s">
        <v>1905</v>
      </c>
    </row>
    <row r="34" spans="3:8">
      <c r="C34" s="37"/>
      <c r="D34" s="38" t="s">
        <v>308</v>
      </c>
      <c r="E34" s="37"/>
      <c r="F34" s="39">
        <v>289656</v>
      </c>
      <c r="G34" s="39">
        <v>273885</v>
      </c>
      <c r="H34" s="798" t="s">
        <v>1906</v>
      </c>
    </row>
    <row r="35" spans="3:8" ht="24">
      <c r="C35" s="37"/>
      <c r="D35" s="157" t="s">
        <v>309</v>
      </c>
      <c r="E35" s="169"/>
      <c r="F35" s="158">
        <v>702029</v>
      </c>
      <c r="G35" s="158">
        <v>0</v>
      </c>
      <c r="H35" s="800" t="s">
        <v>1907</v>
      </c>
    </row>
    <row r="36" spans="3:8">
      <c r="C36" s="37"/>
      <c r="D36" s="159" t="s">
        <v>604</v>
      </c>
      <c r="E36" s="156"/>
      <c r="F36" s="160">
        <v>71635419</v>
      </c>
      <c r="G36" s="160">
        <v>69809937</v>
      </c>
      <c r="H36" s="801"/>
    </row>
    <row r="37" spans="3:8">
      <c r="C37" s="37"/>
      <c r="D37" s="176" t="s">
        <v>605</v>
      </c>
      <c r="E37" s="819"/>
      <c r="F37" s="819">
        <v>0</v>
      </c>
      <c r="G37" s="819">
        <v>0</v>
      </c>
      <c r="H37" s="820"/>
    </row>
    <row r="38" spans="3:8">
      <c r="C38" s="37"/>
      <c r="D38" s="161" t="s">
        <v>606</v>
      </c>
      <c r="E38" s="162"/>
      <c r="F38" s="163">
        <v>4793972</v>
      </c>
      <c r="G38" s="163">
        <v>4793972</v>
      </c>
      <c r="H38" s="802"/>
    </row>
    <row r="39" spans="3:8">
      <c r="C39" s="152"/>
      <c r="D39" s="828" t="s">
        <v>607</v>
      </c>
      <c r="E39" s="170"/>
      <c r="F39" s="171">
        <v>2476209</v>
      </c>
      <c r="G39" s="171">
        <v>2476209</v>
      </c>
      <c r="H39" s="803" t="s">
        <v>1908</v>
      </c>
    </row>
    <row r="40" spans="3:8">
      <c r="C40" s="152"/>
      <c r="D40" s="828" t="s">
        <v>608</v>
      </c>
      <c r="E40" s="170"/>
      <c r="F40" s="171">
        <v>208791</v>
      </c>
      <c r="G40" s="171">
        <v>208791</v>
      </c>
      <c r="H40" s="803" t="s">
        <v>1909</v>
      </c>
    </row>
    <row r="41" spans="3:8">
      <c r="C41" s="152"/>
      <c r="D41" s="828" t="s">
        <v>609</v>
      </c>
      <c r="E41" s="170"/>
      <c r="F41" s="171">
        <v>1970984</v>
      </c>
      <c r="G41" s="171">
        <v>1970984</v>
      </c>
      <c r="H41" s="803" t="s">
        <v>1910</v>
      </c>
    </row>
    <row r="42" spans="3:8">
      <c r="C42" s="152"/>
      <c r="D42" s="828" t="s">
        <v>610</v>
      </c>
      <c r="E42" s="170"/>
      <c r="F42" s="171">
        <v>0</v>
      </c>
      <c r="G42" s="171">
        <v>0</v>
      </c>
      <c r="H42" s="803" t="s">
        <v>1911</v>
      </c>
    </row>
    <row r="43" spans="3:8">
      <c r="C43" s="152"/>
      <c r="D43" s="828" t="s">
        <v>611</v>
      </c>
      <c r="E43" s="170"/>
      <c r="F43" s="171">
        <v>-20404</v>
      </c>
      <c r="G43" s="171">
        <v>-20404</v>
      </c>
      <c r="H43" s="803" t="s">
        <v>1912</v>
      </c>
    </row>
    <row r="44" spans="3:8">
      <c r="C44" s="152"/>
      <c r="D44" s="828" t="s">
        <v>612</v>
      </c>
      <c r="E44" s="170"/>
      <c r="F44" s="171">
        <v>215013</v>
      </c>
      <c r="G44" s="171">
        <v>215013</v>
      </c>
      <c r="H44" s="803" t="s">
        <v>1913</v>
      </c>
    </row>
    <row r="45" spans="3:8">
      <c r="C45" s="152"/>
      <c r="D45" s="828" t="s">
        <v>613</v>
      </c>
      <c r="E45" s="170"/>
      <c r="F45" s="171">
        <v>-56621</v>
      </c>
      <c r="G45" s="171">
        <v>-56621</v>
      </c>
      <c r="H45" s="803" t="s">
        <v>1914</v>
      </c>
    </row>
    <row r="46" spans="3:8">
      <c r="C46" s="37"/>
      <c r="D46" s="161" t="s">
        <v>614</v>
      </c>
      <c r="E46" s="162"/>
      <c r="F46" s="163">
        <v>-374589</v>
      </c>
      <c r="G46" s="163">
        <v>-374589</v>
      </c>
      <c r="H46" s="802" t="s">
        <v>1915</v>
      </c>
    </row>
    <row r="47" spans="3:8">
      <c r="C47" s="37"/>
      <c r="D47" s="161" t="s">
        <v>1942</v>
      </c>
      <c r="E47" s="162"/>
      <c r="F47" s="163">
        <v>-4030</v>
      </c>
      <c r="G47" s="163">
        <v>4353</v>
      </c>
      <c r="H47" s="802" t="s">
        <v>1916</v>
      </c>
    </row>
    <row r="48" spans="3:8">
      <c r="C48" s="152"/>
      <c r="D48" s="164" t="s">
        <v>616</v>
      </c>
      <c r="E48" s="172"/>
      <c r="F48" s="165">
        <v>4415353</v>
      </c>
      <c r="G48" s="165">
        <v>4423736</v>
      </c>
      <c r="H48" s="804"/>
    </row>
    <row r="49" spans="3:8">
      <c r="C49" s="2"/>
      <c r="D49" s="2"/>
      <c r="E49" s="2"/>
      <c r="F49" s="2"/>
      <c r="G49" s="2"/>
      <c r="H49" s="797"/>
    </row>
    <row r="50" spans="3:8">
      <c r="D50" s="403" t="s">
        <v>1216</v>
      </c>
    </row>
  </sheetData>
  <mergeCells count="1">
    <mergeCell ref="C2:I3"/>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K52"/>
  <sheetViews>
    <sheetView workbookViewId="0"/>
  </sheetViews>
  <sheetFormatPr baseColWidth="10" defaultColWidth="11.42578125" defaultRowHeight="15"/>
  <cols>
    <col min="1" max="1" width="12.140625" style="1" customWidth="1"/>
    <col min="2" max="2" width="3.7109375" style="1" customWidth="1"/>
    <col min="3" max="3" width="11.5703125" style="1" bestFit="1" customWidth="1"/>
    <col min="4" max="4" width="62" style="1" customWidth="1"/>
    <col min="5" max="5" width="11.42578125" style="1"/>
    <col min="6" max="6" width="12.5703125" style="1" bestFit="1" customWidth="1"/>
    <col min="7" max="7" width="11.5703125" style="1" bestFit="1" customWidth="1"/>
    <col min="8" max="8" width="18.85546875" style="1" customWidth="1"/>
    <col min="9" max="16384" width="11.42578125" style="1"/>
  </cols>
  <sheetData>
    <row r="2" spans="1:11" ht="15" customHeight="1">
      <c r="C2" s="986" t="s">
        <v>1383</v>
      </c>
      <c r="D2" s="986"/>
      <c r="E2" s="986"/>
      <c r="F2" s="986"/>
      <c r="G2" s="986"/>
      <c r="H2" s="986"/>
      <c r="I2" s="986"/>
      <c r="J2" s="986"/>
    </row>
    <row r="3" spans="1:11" ht="15" customHeight="1">
      <c r="C3" s="986"/>
      <c r="D3" s="986"/>
      <c r="E3" s="986"/>
      <c r="F3" s="986"/>
      <c r="G3" s="986"/>
      <c r="H3" s="986"/>
      <c r="I3" s="986"/>
      <c r="J3" s="986"/>
    </row>
    <row r="4" spans="1:11">
      <c r="A4" s="260" t="s">
        <v>197</v>
      </c>
    </row>
    <row r="5" spans="1:11" ht="15.75">
      <c r="A5" s="43" t="s">
        <v>1382</v>
      </c>
      <c r="C5" s="2"/>
      <c r="D5" s="2"/>
      <c r="E5" s="2"/>
      <c r="F5" s="2"/>
      <c r="G5" s="2"/>
      <c r="H5" s="2"/>
      <c r="I5" s="2"/>
      <c r="J5" s="2"/>
      <c r="K5" s="2"/>
    </row>
    <row r="6" spans="1:11" s="259" customFormat="1" ht="72">
      <c r="A6" s="1"/>
      <c r="D6" s="177" t="s">
        <v>1943</v>
      </c>
      <c r="E6" s="600"/>
      <c r="F6" s="845" t="s">
        <v>598</v>
      </c>
      <c r="G6" s="845" t="s">
        <v>599</v>
      </c>
      <c r="H6" s="845" t="s">
        <v>600</v>
      </c>
    </row>
    <row r="7" spans="1:11" ht="15.75">
      <c r="D7" s="153"/>
      <c r="E7" s="154"/>
      <c r="F7" s="155"/>
      <c r="G7" s="155"/>
      <c r="H7" s="155"/>
    </row>
    <row r="8" spans="1:11">
      <c r="D8" s="596" t="s">
        <v>605</v>
      </c>
      <c r="E8" s="42"/>
      <c r="F8" s="42"/>
      <c r="G8" s="42"/>
      <c r="H8" s="42"/>
    </row>
    <row r="9" spans="1:11">
      <c r="D9" s="161" t="s">
        <v>606</v>
      </c>
      <c r="E9" s="162"/>
      <c r="F9" s="163">
        <v>4793972</v>
      </c>
      <c r="G9" s="163">
        <v>0</v>
      </c>
      <c r="H9" s="163">
        <v>4793972</v>
      </c>
    </row>
    <row r="10" spans="1:11">
      <c r="D10" s="828" t="s">
        <v>607</v>
      </c>
      <c r="E10" s="170"/>
      <c r="F10" s="171">
        <v>2476209</v>
      </c>
      <c r="G10" s="171">
        <v>0</v>
      </c>
      <c r="H10" s="171">
        <v>2476209</v>
      </c>
    </row>
    <row r="11" spans="1:11">
      <c r="D11" s="828" t="s">
        <v>608</v>
      </c>
      <c r="E11" s="170"/>
      <c r="F11" s="171">
        <v>208791</v>
      </c>
      <c r="G11" s="171">
        <v>0</v>
      </c>
      <c r="H11" s="171">
        <v>208791</v>
      </c>
    </row>
    <row r="12" spans="1:11">
      <c r="D12" s="828" t="s">
        <v>609</v>
      </c>
      <c r="E12" s="170"/>
      <c r="F12" s="171">
        <v>1970984</v>
      </c>
      <c r="G12" s="171">
        <v>0</v>
      </c>
      <c r="H12" s="171">
        <v>1970984</v>
      </c>
    </row>
    <row r="13" spans="1:11">
      <c r="D13" s="828" t="s">
        <v>610</v>
      </c>
      <c r="E13" s="170"/>
      <c r="F13" s="171">
        <v>0</v>
      </c>
      <c r="G13" s="171">
        <v>0</v>
      </c>
      <c r="H13" s="171">
        <v>0</v>
      </c>
    </row>
    <row r="14" spans="1:11">
      <c r="D14" s="828" t="s">
        <v>611</v>
      </c>
      <c r="E14" s="170"/>
      <c r="F14" s="171">
        <v>-20404</v>
      </c>
      <c r="G14" s="171">
        <v>0</v>
      </c>
      <c r="H14" s="171">
        <v>-20404</v>
      </c>
    </row>
    <row r="15" spans="1:11">
      <c r="D15" s="828" t="s">
        <v>612</v>
      </c>
      <c r="E15" s="170"/>
      <c r="F15" s="171">
        <v>215013</v>
      </c>
      <c r="G15" s="171">
        <v>0</v>
      </c>
      <c r="H15" s="171">
        <v>215013</v>
      </c>
    </row>
    <row r="16" spans="1:11">
      <c r="D16" s="828" t="s">
        <v>613</v>
      </c>
      <c r="E16" s="170"/>
      <c r="F16" s="171">
        <v>-56621</v>
      </c>
      <c r="G16" s="171">
        <v>0</v>
      </c>
      <c r="H16" s="171">
        <v>-56621</v>
      </c>
    </row>
    <row r="17" spans="4:8">
      <c r="D17" s="161" t="s">
        <v>614</v>
      </c>
      <c r="E17" s="162"/>
      <c r="F17" s="163">
        <v>-374589</v>
      </c>
      <c r="G17" s="163">
        <v>0</v>
      </c>
      <c r="H17" s="163">
        <v>-374589</v>
      </c>
    </row>
    <row r="18" spans="4:8">
      <c r="D18" s="597" t="s">
        <v>615</v>
      </c>
      <c r="E18" s="598"/>
      <c r="F18" s="599">
        <v>-4030</v>
      </c>
      <c r="G18" s="599">
        <v>8383</v>
      </c>
      <c r="H18" s="599">
        <v>4353</v>
      </c>
    </row>
    <row r="19" spans="4:8">
      <c r="D19" s="161" t="s">
        <v>1424</v>
      </c>
      <c r="E19" s="162"/>
      <c r="F19" s="163">
        <v>4415353</v>
      </c>
      <c r="G19" s="163">
        <v>8383</v>
      </c>
      <c r="H19" s="163">
        <v>4423736</v>
      </c>
    </row>
    <row r="20" spans="4:8" ht="5.25" customHeight="1">
      <c r="D20" s="152"/>
      <c r="E20" s="152"/>
      <c r="F20" s="152"/>
      <c r="G20" s="152"/>
      <c r="H20" s="167">
        <v>0</v>
      </c>
    </row>
    <row r="21" spans="4:8">
      <c r="D21" s="168" t="s">
        <v>617</v>
      </c>
      <c r="E21" s="168"/>
      <c r="F21" s="168"/>
      <c r="G21" s="168"/>
      <c r="H21" s="173">
        <v>0</v>
      </c>
    </row>
    <row r="22" spans="4:8">
      <c r="D22" s="168" t="s">
        <v>618</v>
      </c>
      <c r="E22" s="168"/>
      <c r="F22" s="168"/>
      <c r="G22" s="168"/>
      <c r="H22" s="173">
        <v>-30486.80000000001</v>
      </c>
    </row>
    <row r="23" spans="4:8">
      <c r="D23" s="168" t="s">
        <v>619</v>
      </c>
      <c r="E23" s="168"/>
      <c r="F23" s="168"/>
      <c r="G23" s="168"/>
      <c r="H23" s="171">
        <v>0</v>
      </c>
    </row>
    <row r="24" spans="4:8">
      <c r="D24" s="168" t="s">
        <v>620</v>
      </c>
      <c r="E24" s="168"/>
      <c r="F24" s="168"/>
      <c r="G24" s="168"/>
      <c r="H24" s="171">
        <v>-3367</v>
      </c>
    </row>
    <row r="25" spans="4:8">
      <c r="D25" s="828" t="s">
        <v>621</v>
      </c>
      <c r="E25" s="168"/>
      <c r="F25" s="168"/>
      <c r="G25" s="168"/>
      <c r="H25" s="171">
        <v>-61004.016649999998</v>
      </c>
    </row>
    <row r="26" spans="4:8">
      <c r="D26" s="828" t="s">
        <v>622</v>
      </c>
      <c r="E26" s="168"/>
      <c r="F26" s="168"/>
      <c r="G26" s="168"/>
      <c r="H26" s="171">
        <v>-4353</v>
      </c>
    </row>
    <row r="27" spans="4:8">
      <c r="D27" s="828" t="s">
        <v>623</v>
      </c>
      <c r="E27" s="828"/>
      <c r="F27" s="828"/>
      <c r="G27" s="168"/>
      <c r="H27" s="171">
        <v>0</v>
      </c>
    </row>
    <row r="28" spans="4:8">
      <c r="D28" s="828" t="s">
        <v>624</v>
      </c>
      <c r="E28" s="828"/>
      <c r="F28" s="828"/>
      <c r="G28" s="168"/>
      <c r="H28" s="171">
        <v>344696.25274395413</v>
      </c>
    </row>
    <row r="29" spans="4:8">
      <c r="D29" s="828" t="s">
        <v>625</v>
      </c>
      <c r="E29" s="828"/>
      <c r="F29" s="828"/>
      <c r="G29" s="170"/>
      <c r="H29" s="171">
        <v>-68353</v>
      </c>
    </row>
    <row r="30" spans="4:8">
      <c r="D30" s="828" t="s">
        <v>626</v>
      </c>
      <c r="E30" s="828"/>
      <c r="F30" s="828"/>
      <c r="G30" s="170"/>
      <c r="H30" s="171">
        <v>-110644.22621407527</v>
      </c>
    </row>
    <row r="31" spans="4:8">
      <c r="D31" s="828" t="s">
        <v>627</v>
      </c>
      <c r="E31" s="828"/>
      <c r="F31" s="828"/>
      <c r="G31" s="170"/>
      <c r="H31" s="171">
        <v>-16497.309047768314</v>
      </c>
    </row>
    <row r="32" spans="4:8">
      <c r="D32" s="828" t="s">
        <v>628</v>
      </c>
      <c r="E32" s="828"/>
      <c r="F32" s="828"/>
      <c r="G32" s="170"/>
      <c r="H32" s="171">
        <v>-580.6728425</v>
      </c>
    </row>
    <row r="33" spans="4:8">
      <c r="D33" s="828" t="s">
        <v>629</v>
      </c>
      <c r="E33" s="828"/>
      <c r="F33" s="828"/>
      <c r="G33" s="170"/>
      <c r="H33" s="171">
        <v>0</v>
      </c>
    </row>
    <row r="34" spans="4:8" ht="24.75">
      <c r="D34" s="174" t="s">
        <v>630</v>
      </c>
      <c r="E34" s="828"/>
      <c r="F34" s="828"/>
      <c r="G34" s="170"/>
      <c r="H34" s="171">
        <v>0</v>
      </c>
    </row>
    <row r="35" spans="4:8">
      <c r="D35" s="828" t="s">
        <v>631</v>
      </c>
      <c r="E35" s="828"/>
      <c r="F35" s="828"/>
      <c r="G35" s="170"/>
      <c r="H35" s="171">
        <v>-574262.79816003342</v>
      </c>
    </row>
    <row r="36" spans="4:8" ht="24.75">
      <c r="D36" s="174" t="s">
        <v>632</v>
      </c>
      <c r="E36" s="828"/>
      <c r="F36" s="828"/>
      <c r="G36" s="170"/>
      <c r="H36" s="171">
        <v>0</v>
      </c>
    </row>
    <row r="37" spans="4:8">
      <c r="D37" s="828" t="s">
        <v>633</v>
      </c>
      <c r="E37" s="828"/>
      <c r="F37" s="828"/>
      <c r="G37" s="170"/>
      <c r="H37" s="171">
        <v>0</v>
      </c>
    </row>
    <row r="38" spans="4:8">
      <c r="D38" s="987" t="s">
        <v>634</v>
      </c>
      <c r="E38" s="987"/>
      <c r="F38" s="987"/>
      <c r="G38" s="170"/>
      <c r="H38" s="171">
        <v>177357.14469380444</v>
      </c>
    </row>
    <row r="39" spans="4:8">
      <c r="D39" s="828" t="s">
        <v>635</v>
      </c>
      <c r="E39" s="828"/>
      <c r="F39" s="828"/>
      <c r="G39" s="170"/>
      <c r="H39" s="171">
        <v>-23846.739130434784</v>
      </c>
    </row>
    <row r="40" spans="4:8">
      <c r="D40" s="161" t="s">
        <v>636</v>
      </c>
      <c r="E40" s="161"/>
      <c r="F40" s="161"/>
      <c r="G40" s="162"/>
      <c r="H40" s="163">
        <v>4052393.8353929478</v>
      </c>
    </row>
    <row r="41" spans="4:8">
      <c r="D41" s="828" t="s">
        <v>637</v>
      </c>
      <c r="E41" s="828"/>
      <c r="F41" s="828"/>
      <c r="G41" s="170"/>
      <c r="H41" s="171">
        <v>625000</v>
      </c>
    </row>
    <row r="42" spans="4:8" ht="24.75">
      <c r="D42" s="175" t="s">
        <v>638</v>
      </c>
      <c r="E42" s="828"/>
      <c r="F42" s="828"/>
      <c r="G42" s="170"/>
      <c r="H42" s="171">
        <v>0</v>
      </c>
    </row>
    <row r="43" spans="4:8">
      <c r="D43" s="161" t="s">
        <v>639</v>
      </c>
      <c r="E43" s="161"/>
      <c r="F43" s="161"/>
      <c r="G43" s="162"/>
      <c r="H43" s="163">
        <v>625000</v>
      </c>
    </row>
    <row r="44" spans="4:8">
      <c r="D44" s="828" t="s">
        <v>640</v>
      </c>
      <c r="E44" s="828"/>
      <c r="F44" s="828"/>
      <c r="G44" s="170"/>
      <c r="H44" s="171">
        <v>650000</v>
      </c>
    </row>
    <row r="45" spans="4:8">
      <c r="D45" s="828" t="s">
        <v>641</v>
      </c>
      <c r="E45" s="828"/>
      <c r="F45" s="828"/>
      <c r="G45" s="170"/>
      <c r="H45" s="171">
        <v>0</v>
      </c>
    </row>
    <row r="46" spans="4:8" ht="24.75">
      <c r="D46" s="174" t="s">
        <v>642</v>
      </c>
      <c r="E46" s="828"/>
      <c r="F46" s="828"/>
      <c r="G46" s="170"/>
      <c r="H46" s="171">
        <v>0</v>
      </c>
    </row>
    <row r="47" spans="4:8">
      <c r="D47" s="828" t="s">
        <v>643</v>
      </c>
      <c r="E47" s="828"/>
      <c r="F47" s="828"/>
      <c r="G47" s="170"/>
      <c r="H47" s="171">
        <v>0</v>
      </c>
    </row>
    <row r="48" spans="4:8">
      <c r="D48" s="828" t="s">
        <v>644</v>
      </c>
      <c r="E48" s="828"/>
      <c r="F48" s="828"/>
      <c r="G48" s="170"/>
      <c r="H48" s="171">
        <v>0</v>
      </c>
    </row>
    <row r="49" spans="4:8">
      <c r="D49" s="161" t="s">
        <v>645</v>
      </c>
      <c r="E49" s="161"/>
      <c r="F49" s="161"/>
      <c r="G49" s="162"/>
      <c r="H49" s="163">
        <v>650000</v>
      </c>
    </row>
    <row r="50" spans="4:8">
      <c r="D50" s="601" t="s">
        <v>646</v>
      </c>
      <c r="E50" s="602"/>
      <c r="F50" s="603"/>
      <c r="G50" s="603"/>
      <c r="H50" s="603">
        <v>5327393.8353929482</v>
      </c>
    </row>
    <row r="52" spans="4:8">
      <c r="D52" s="403" t="s">
        <v>1216</v>
      </c>
    </row>
  </sheetData>
  <mergeCells count="2">
    <mergeCell ref="C2:J3"/>
    <mergeCell ref="D38:F38"/>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O22"/>
  <sheetViews>
    <sheetView workbookViewId="0"/>
  </sheetViews>
  <sheetFormatPr baseColWidth="10" defaultColWidth="11.42578125" defaultRowHeight="15"/>
  <cols>
    <col min="1" max="1" width="12.140625" style="1" customWidth="1"/>
    <col min="2" max="2" width="3.7109375" style="1" customWidth="1"/>
    <col min="3" max="3" width="11.5703125" style="1" bestFit="1" customWidth="1"/>
    <col min="4" max="4" width="62" style="1" customWidth="1"/>
    <col min="5" max="5" width="11.42578125" style="1"/>
    <col min="6" max="6" width="12.5703125" style="1" bestFit="1" customWidth="1"/>
    <col min="7" max="7" width="11.5703125" style="1" bestFit="1" customWidth="1"/>
    <col min="8" max="8" width="18.85546875" style="1" customWidth="1"/>
    <col min="9" max="16384" width="11.42578125" style="1"/>
  </cols>
  <sheetData>
    <row r="2" spans="1:15" ht="15" customHeight="1">
      <c r="C2" s="969" t="s">
        <v>1384</v>
      </c>
      <c r="D2" s="969"/>
      <c r="E2" s="969"/>
      <c r="F2" s="969"/>
      <c r="G2" s="969"/>
      <c r="H2" s="969"/>
      <c r="I2" s="969"/>
      <c r="J2" s="969"/>
      <c r="K2" s="969"/>
      <c r="L2" s="969"/>
      <c r="M2" s="969"/>
      <c r="N2" s="969"/>
      <c r="O2" s="969"/>
    </row>
    <row r="3" spans="1:15" ht="15" customHeight="1">
      <c r="C3" s="969"/>
      <c r="D3" s="969"/>
      <c r="E3" s="969"/>
      <c r="F3" s="969"/>
      <c r="G3" s="969"/>
      <c r="H3" s="969"/>
      <c r="I3" s="969"/>
      <c r="J3" s="969"/>
      <c r="K3" s="969"/>
      <c r="L3" s="969"/>
      <c r="M3" s="969"/>
      <c r="N3" s="969"/>
      <c r="O3" s="969"/>
    </row>
    <row r="4" spans="1:15">
      <c r="A4" s="260" t="s">
        <v>197</v>
      </c>
    </row>
    <row r="5" spans="1:15" ht="15.75">
      <c r="A5" s="43" t="s">
        <v>27</v>
      </c>
      <c r="C5" s="2"/>
      <c r="D5" s="2"/>
      <c r="E5" s="2"/>
      <c r="F5" s="2"/>
      <c r="G5" s="2"/>
      <c r="H5" s="2"/>
      <c r="I5" s="2"/>
      <c r="J5" s="2"/>
      <c r="K5" s="2"/>
    </row>
    <row r="6" spans="1:15">
      <c r="C6" s="103"/>
      <c r="D6" s="44"/>
      <c r="E6" s="198" t="s">
        <v>213</v>
      </c>
      <c r="F6" s="198" t="s">
        <v>214</v>
      </c>
      <c r="G6" s="198" t="s">
        <v>215</v>
      </c>
      <c r="H6" s="198" t="s">
        <v>216</v>
      </c>
      <c r="I6" s="198" t="s">
        <v>217</v>
      </c>
      <c r="J6" s="198" t="s">
        <v>349</v>
      </c>
      <c r="K6" s="198" t="s">
        <v>350</v>
      </c>
      <c r="L6" s="198" t="s">
        <v>274</v>
      </c>
      <c r="M6" s="198" t="s">
        <v>275</v>
      </c>
      <c r="N6" s="198" t="s">
        <v>329</v>
      </c>
    </row>
    <row r="7" spans="1:15" ht="16.5" thickBot="1">
      <c r="C7" s="103"/>
      <c r="D7" s="604"/>
      <c r="E7" s="988" t="s">
        <v>351</v>
      </c>
      <c r="F7" s="988"/>
      <c r="G7" s="988"/>
      <c r="H7" s="988"/>
      <c r="I7" s="988"/>
      <c r="J7" s="988" t="s">
        <v>352</v>
      </c>
      <c r="K7" s="988"/>
      <c r="L7" s="989" t="s">
        <v>353</v>
      </c>
      <c r="M7" s="374"/>
      <c r="N7" s="374"/>
    </row>
    <row r="8" spans="1:15" ht="77.25" thickBot="1">
      <c r="C8" s="104"/>
      <c r="D8" s="605" t="s">
        <v>354</v>
      </c>
      <c r="E8" s="606" t="s">
        <v>355</v>
      </c>
      <c r="F8" s="606" t="s">
        <v>356</v>
      </c>
      <c r="G8" s="606" t="s">
        <v>357</v>
      </c>
      <c r="H8" s="606" t="s">
        <v>358</v>
      </c>
      <c r="I8" s="606" t="s">
        <v>359</v>
      </c>
      <c r="J8" s="606" t="s">
        <v>360</v>
      </c>
      <c r="K8" s="606" t="s">
        <v>361</v>
      </c>
      <c r="L8" s="990"/>
      <c r="M8" s="424" t="s">
        <v>362</v>
      </c>
      <c r="N8" s="424" t="s">
        <v>363</v>
      </c>
    </row>
    <row r="9" spans="1:15">
      <c r="C9" s="198">
        <v>1</v>
      </c>
      <c r="D9" s="105" t="s">
        <v>364</v>
      </c>
      <c r="E9" s="106">
        <v>0</v>
      </c>
      <c r="F9" s="106">
        <v>0</v>
      </c>
      <c r="G9" s="106">
        <v>0</v>
      </c>
      <c r="H9" s="106">
        <v>0</v>
      </c>
      <c r="I9" s="106">
        <v>0</v>
      </c>
      <c r="J9" s="107">
        <v>0</v>
      </c>
      <c r="K9" s="107">
        <v>0</v>
      </c>
      <c r="L9" s="108">
        <v>0</v>
      </c>
      <c r="M9" s="108">
        <v>0</v>
      </c>
      <c r="N9" s="108">
        <v>0</v>
      </c>
    </row>
    <row r="10" spans="1:15">
      <c r="C10" s="198">
        <v>2</v>
      </c>
      <c r="D10" s="109" t="s">
        <v>365</v>
      </c>
      <c r="E10" s="110" t="s">
        <v>2103</v>
      </c>
      <c r="F10" s="110" t="s">
        <v>2103</v>
      </c>
      <c r="G10" s="110" t="s">
        <v>2103</v>
      </c>
      <c r="H10" s="110" t="s">
        <v>2103</v>
      </c>
      <c r="I10" s="110" t="s">
        <v>2103</v>
      </c>
      <c r="J10" s="110">
        <v>0</v>
      </c>
      <c r="K10" s="110">
        <v>0</v>
      </c>
      <c r="L10" s="111" t="s">
        <v>2103</v>
      </c>
      <c r="M10" s="110" t="s">
        <v>2103</v>
      </c>
      <c r="N10" s="110" t="s">
        <v>2103</v>
      </c>
    </row>
    <row r="11" spans="1:15">
      <c r="C11" s="198">
        <v>3</v>
      </c>
      <c r="D11" s="121" t="s">
        <v>366</v>
      </c>
      <c r="E11" s="106">
        <v>0</v>
      </c>
      <c r="F11" s="106">
        <v>0</v>
      </c>
      <c r="G11" s="106">
        <v>0</v>
      </c>
      <c r="H11" s="106">
        <v>0</v>
      </c>
      <c r="I11" s="106">
        <v>0</v>
      </c>
      <c r="J11" s="107">
        <v>0</v>
      </c>
      <c r="K11" s="107">
        <v>0</v>
      </c>
      <c r="L11" s="106">
        <v>0</v>
      </c>
      <c r="M11" s="106">
        <v>0</v>
      </c>
      <c r="N11" s="106">
        <v>0</v>
      </c>
    </row>
    <row r="12" spans="1:15">
      <c r="C12" s="198">
        <v>4</v>
      </c>
      <c r="D12" s="121" t="s">
        <v>367</v>
      </c>
      <c r="E12" s="106">
        <v>0</v>
      </c>
      <c r="F12" s="106">
        <v>0</v>
      </c>
      <c r="G12" s="106">
        <v>0</v>
      </c>
      <c r="H12" s="106">
        <v>0</v>
      </c>
      <c r="I12" s="106">
        <v>0</v>
      </c>
      <c r="J12" s="107">
        <v>0</v>
      </c>
      <c r="K12" s="107">
        <v>0</v>
      </c>
      <c r="L12" s="106">
        <v>0</v>
      </c>
      <c r="M12" s="106">
        <v>0</v>
      </c>
      <c r="N12" s="106">
        <v>0</v>
      </c>
    </row>
    <row r="13" spans="1:15">
      <c r="C13" s="198">
        <v>5</v>
      </c>
      <c r="D13" s="121" t="s">
        <v>368</v>
      </c>
      <c r="E13" s="106">
        <v>0</v>
      </c>
      <c r="F13" s="106">
        <v>0</v>
      </c>
      <c r="G13" s="106">
        <v>0</v>
      </c>
      <c r="H13" s="106">
        <v>0</v>
      </c>
      <c r="I13" s="106">
        <v>0</v>
      </c>
      <c r="J13" s="107">
        <v>0</v>
      </c>
      <c r="K13" s="107">
        <v>0</v>
      </c>
      <c r="L13" s="106">
        <v>0</v>
      </c>
      <c r="M13" s="106">
        <v>0</v>
      </c>
      <c r="N13" s="106">
        <v>0</v>
      </c>
    </row>
    <row r="14" spans="1:15">
      <c r="C14" s="198">
        <v>6</v>
      </c>
      <c r="D14" s="121" t="s">
        <v>369</v>
      </c>
      <c r="E14" s="106">
        <v>0</v>
      </c>
      <c r="F14" s="106">
        <v>0</v>
      </c>
      <c r="G14" s="106">
        <v>0</v>
      </c>
      <c r="H14" s="106">
        <v>0</v>
      </c>
      <c r="I14" s="106">
        <v>0</v>
      </c>
      <c r="J14" s="107">
        <v>0</v>
      </c>
      <c r="K14" s="107">
        <v>0</v>
      </c>
      <c r="L14" s="106">
        <v>0</v>
      </c>
      <c r="M14" s="106">
        <v>0</v>
      </c>
      <c r="N14" s="106">
        <v>0</v>
      </c>
    </row>
    <row r="15" spans="1:15">
      <c r="C15" s="198">
        <v>7</v>
      </c>
      <c r="D15" s="121" t="s">
        <v>370</v>
      </c>
      <c r="E15" s="106">
        <v>0</v>
      </c>
      <c r="F15" s="106">
        <v>0</v>
      </c>
      <c r="G15" s="106">
        <v>0</v>
      </c>
      <c r="H15" s="106">
        <v>0</v>
      </c>
      <c r="I15" s="106">
        <v>0</v>
      </c>
      <c r="J15" s="107">
        <v>0</v>
      </c>
      <c r="K15" s="107">
        <v>0</v>
      </c>
      <c r="L15" s="106">
        <v>0</v>
      </c>
      <c r="M15" s="106">
        <v>0</v>
      </c>
      <c r="N15" s="106">
        <v>0</v>
      </c>
    </row>
    <row r="16" spans="1:15">
      <c r="C16" s="198">
        <v>8</v>
      </c>
      <c r="D16" s="109" t="s">
        <v>365</v>
      </c>
      <c r="E16" s="112" t="s">
        <v>2103</v>
      </c>
      <c r="F16" s="112" t="s">
        <v>2103</v>
      </c>
      <c r="G16" s="112" t="s">
        <v>2103</v>
      </c>
      <c r="H16" s="112" t="s">
        <v>2103</v>
      </c>
      <c r="I16" s="112" t="s">
        <v>2103</v>
      </c>
      <c r="J16" s="113" t="s">
        <v>2103</v>
      </c>
      <c r="K16" s="113" t="s">
        <v>2103</v>
      </c>
      <c r="L16" s="114" t="s">
        <v>2103</v>
      </c>
      <c r="M16" s="112" t="s">
        <v>2103</v>
      </c>
      <c r="N16" s="112" t="s">
        <v>2103</v>
      </c>
    </row>
    <row r="17" spans="3:14">
      <c r="C17" s="198">
        <v>9</v>
      </c>
      <c r="D17" s="109" t="s">
        <v>365</v>
      </c>
      <c r="E17" s="112" t="s">
        <v>2103</v>
      </c>
      <c r="F17" s="112" t="s">
        <v>2103</v>
      </c>
      <c r="G17" s="112" t="s">
        <v>2103</v>
      </c>
      <c r="H17" s="112" t="s">
        <v>2103</v>
      </c>
      <c r="I17" s="112" t="s">
        <v>2103</v>
      </c>
      <c r="J17" s="113" t="s">
        <v>2103</v>
      </c>
      <c r="K17" s="113" t="s">
        <v>2103</v>
      </c>
      <c r="L17" s="114" t="s">
        <v>2103</v>
      </c>
      <c r="M17" s="112" t="s">
        <v>2103</v>
      </c>
      <c r="N17" s="112" t="s">
        <v>2103</v>
      </c>
    </row>
    <row r="18" spans="3:14">
      <c r="C18" s="198">
        <v>10</v>
      </c>
      <c r="D18" s="121" t="s">
        <v>371</v>
      </c>
      <c r="E18" s="106">
        <v>0</v>
      </c>
      <c r="F18" s="106">
        <v>0</v>
      </c>
      <c r="G18" s="106">
        <v>0</v>
      </c>
      <c r="H18" s="106">
        <v>0</v>
      </c>
      <c r="I18" s="106">
        <v>0</v>
      </c>
      <c r="J18" s="107">
        <v>0</v>
      </c>
      <c r="K18" s="107">
        <v>0</v>
      </c>
      <c r="L18" s="106">
        <v>0</v>
      </c>
      <c r="M18" s="106">
        <v>0</v>
      </c>
      <c r="N18" s="106">
        <v>0</v>
      </c>
    </row>
    <row r="19" spans="3:14">
      <c r="C19" s="198">
        <v>11</v>
      </c>
      <c r="D19" s="109" t="s">
        <v>365</v>
      </c>
      <c r="E19" s="115" t="s">
        <v>2103</v>
      </c>
      <c r="F19" s="115" t="s">
        <v>2103</v>
      </c>
      <c r="G19" s="115" t="s">
        <v>2103</v>
      </c>
      <c r="H19" s="115" t="s">
        <v>2103</v>
      </c>
      <c r="I19" s="115" t="s">
        <v>2103</v>
      </c>
      <c r="J19" s="115" t="s">
        <v>2103</v>
      </c>
      <c r="K19" s="115" t="s">
        <v>2103</v>
      </c>
      <c r="L19" s="116" t="s">
        <v>2103</v>
      </c>
      <c r="M19" s="115" t="s">
        <v>2103</v>
      </c>
      <c r="N19" s="115" t="s">
        <v>2103</v>
      </c>
    </row>
    <row r="20" spans="3:14">
      <c r="C20" s="198">
        <v>12</v>
      </c>
      <c r="D20" s="117" t="s">
        <v>372</v>
      </c>
      <c r="E20" s="118" t="s">
        <v>2103</v>
      </c>
      <c r="F20" s="118" t="s">
        <v>2103</v>
      </c>
      <c r="G20" s="118" t="s">
        <v>2103</v>
      </c>
      <c r="H20" s="118" t="s">
        <v>2103</v>
      </c>
      <c r="I20" s="118" t="s">
        <v>2103</v>
      </c>
      <c r="J20" s="118" t="s">
        <v>2103</v>
      </c>
      <c r="K20" s="118" t="s">
        <v>2103</v>
      </c>
      <c r="L20" s="119">
        <v>1340.7470000000001</v>
      </c>
      <c r="M20" s="119">
        <v>0</v>
      </c>
      <c r="N20" s="119">
        <v>0</v>
      </c>
    </row>
    <row r="22" spans="3:14">
      <c r="D22" s="403" t="s">
        <v>1216</v>
      </c>
    </row>
  </sheetData>
  <mergeCells count="4">
    <mergeCell ref="E7:I7"/>
    <mergeCell ref="J7:K7"/>
    <mergeCell ref="L7:L8"/>
    <mergeCell ref="C2:O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3:G119"/>
  <sheetViews>
    <sheetView topLeftCell="A91" zoomScaleNormal="100" workbookViewId="0">
      <selection activeCell="C107" sqref="C107"/>
    </sheetView>
  </sheetViews>
  <sheetFormatPr baseColWidth="10" defaultColWidth="11.42578125" defaultRowHeight="14.25"/>
  <cols>
    <col min="1" max="1" width="6.7109375" style="2" customWidth="1"/>
    <col min="2" max="2" width="16.42578125" style="5" bestFit="1" customWidth="1"/>
    <col min="3" max="3" width="18.7109375" style="19" customWidth="1"/>
    <col min="4" max="4" width="154.42578125" style="5" customWidth="1"/>
    <col min="5" max="16384" width="11.42578125" style="2"/>
  </cols>
  <sheetData>
    <row r="3" spans="2:4" ht="30">
      <c r="C3" s="23" t="s">
        <v>196</v>
      </c>
      <c r="D3" s="22"/>
    </row>
    <row r="6" spans="2:4" ht="44.25" customHeight="1">
      <c r="B6" s="13" t="s">
        <v>0</v>
      </c>
      <c r="C6" s="14" t="s">
        <v>195</v>
      </c>
      <c r="D6" s="15" t="s">
        <v>1</v>
      </c>
    </row>
    <row r="7" spans="2:4" ht="5.25" customHeight="1">
      <c r="B7" s="6"/>
      <c r="C7" s="17"/>
      <c r="D7" s="6"/>
    </row>
    <row r="8" spans="2:4" s="3" customFormat="1" ht="25.5" customHeight="1">
      <c r="B8" s="12" t="s">
        <v>2</v>
      </c>
      <c r="C8" s="12" t="s">
        <v>3</v>
      </c>
      <c r="D8" s="12"/>
    </row>
    <row r="9" spans="2:4" s="4" customFormat="1" ht="15">
      <c r="B9" s="734" t="s">
        <v>4</v>
      </c>
      <c r="C9" s="595"/>
      <c r="D9" s="735" t="s">
        <v>5</v>
      </c>
    </row>
    <row r="10" spans="2:4" s="4" customFormat="1" ht="15">
      <c r="B10" s="734" t="s">
        <v>6</v>
      </c>
      <c r="C10" s="595" t="s">
        <v>7</v>
      </c>
      <c r="D10" s="735" t="s">
        <v>8</v>
      </c>
    </row>
    <row r="11" spans="2:4" s="4" customFormat="1" ht="28.5">
      <c r="B11" s="734" t="s">
        <v>9</v>
      </c>
      <c r="C11" s="595" t="s">
        <v>10</v>
      </c>
      <c r="D11" s="735" t="s">
        <v>11</v>
      </c>
    </row>
    <row r="12" spans="2:4" s="4" customFormat="1" ht="15">
      <c r="B12" s="734" t="s">
        <v>12</v>
      </c>
      <c r="C12" s="595" t="s">
        <v>13</v>
      </c>
      <c r="D12" s="735" t="s">
        <v>14</v>
      </c>
    </row>
    <row r="13" spans="2:4" s="4" customFormat="1" ht="15">
      <c r="B13" s="734" t="s">
        <v>15</v>
      </c>
      <c r="C13" s="595" t="s">
        <v>16</v>
      </c>
      <c r="D13" s="735" t="s">
        <v>17</v>
      </c>
    </row>
    <row r="14" spans="2:4" s="4" customFormat="1" ht="15">
      <c r="B14" s="734" t="s">
        <v>18</v>
      </c>
      <c r="C14" s="595"/>
      <c r="D14" s="735" t="s">
        <v>19</v>
      </c>
    </row>
    <row r="15" spans="2:4" s="4" customFormat="1" ht="15">
      <c r="B15" s="734" t="s">
        <v>20</v>
      </c>
      <c r="C15" s="595"/>
      <c r="D15" s="735" t="s">
        <v>21</v>
      </c>
    </row>
    <row r="16" spans="2:4" s="4" customFormat="1" ht="15">
      <c r="B16" s="734" t="s">
        <v>22</v>
      </c>
      <c r="C16" s="595"/>
      <c r="D16" s="735" t="s">
        <v>23</v>
      </c>
    </row>
    <row r="17" spans="2:4" s="4" customFormat="1" ht="15">
      <c r="B17" s="734" t="s">
        <v>24</v>
      </c>
      <c r="C17" s="595"/>
      <c r="D17" s="735" t="s">
        <v>25</v>
      </c>
    </row>
    <row r="18" spans="2:4" ht="6.75" customHeight="1">
      <c r="B18" s="7"/>
      <c r="C18" s="18"/>
      <c r="D18" s="7"/>
    </row>
    <row r="19" spans="2:4" s="3" customFormat="1" ht="25.5" customHeight="1">
      <c r="B19" s="12" t="s">
        <v>29</v>
      </c>
      <c r="C19" s="16" t="s">
        <v>30</v>
      </c>
      <c r="D19" s="687"/>
    </row>
    <row r="20" spans="2:4" ht="7.5" customHeight="1">
      <c r="B20" s="7"/>
      <c r="C20" s="18"/>
      <c r="D20" s="8"/>
    </row>
    <row r="21" spans="2:4" s="3" customFormat="1" ht="25.5" customHeight="1">
      <c r="B21" s="12" t="s">
        <v>31</v>
      </c>
      <c r="C21" s="16" t="s">
        <v>32</v>
      </c>
      <c r="D21" s="687"/>
    </row>
    <row r="22" spans="2:4" s="3" customFormat="1" ht="15">
      <c r="B22" s="732" t="s">
        <v>26</v>
      </c>
      <c r="C22" s="594" t="s">
        <v>34</v>
      </c>
      <c r="D22" s="733" t="s">
        <v>35</v>
      </c>
    </row>
    <row r="23" spans="2:4" s="4" customFormat="1" ht="15">
      <c r="B23" s="734" t="s">
        <v>33</v>
      </c>
      <c r="C23" s="595" t="s">
        <v>37</v>
      </c>
      <c r="D23" s="735" t="s">
        <v>38</v>
      </c>
    </row>
    <row r="24" spans="2:4" s="4" customFormat="1" ht="15">
      <c r="B24" s="734" t="s">
        <v>36</v>
      </c>
      <c r="C24" s="595" t="s">
        <v>40</v>
      </c>
      <c r="D24" s="735" t="s">
        <v>41</v>
      </c>
    </row>
    <row r="25" spans="2:4" s="4" customFormat="1" ht="15">
      <c r="B25" s="734" t="s">
        <v>39</v>
      </c>
      <c r="C25" s="595" t="s">
        <v>1355</v>
      </c>
      <c r="D25" s="735" t="s">
        <v>1356</v>
      </c>
    </row>
    <row r="26" spans="2:4" s="4" customFormat="1" ht="15">
      <c r="B26" s="734" t="s">
        <v>42</v>
      </c>
      <c r="C26" s="595" t="s">
        <v>27</v>
      </c>
      <c r="D26" s="735" t="s">
        <v>28</v>
      </c>
    </row>
    <row r="27" spans="2:4" s="4" customFormat="1" ht="15">
      <c r="B27" s="734" t="s">
        <v>46</v>
      </c>
      <c r="C27" s="595"/>
      <c r="D27" s="735" t="s">
        <v>43</v>
      </c>
    </row>
    <row r="28" spans="2:4" ht="8.25" customHeight="1">
      <c r="B28" s="7"/>
      <c r="C28" s="18"/>
      <c r="D28" s="8"/>
    </row>
    <row r="29" spans="2:4" s="3" customFormat="1" ht="25.5" customHeight="1">
      <c r="B29" s="12" t="s">
        <v>44</v>
      </c>
      <c r="C29" s="16" t="s">
        <v>45</v>
      </c>
      <c r="D29" s="687"/>
    </row>
    <row r="30" spans="2:4" s="3" customFormat="1" ht="15">
      <c r="B30" s="732" t="s">
        <v>49</v>
      </c>
      <c r="C30" s="594" t="s">
        <v>47</v>
      </c>
      <c r="D30" s="733" t="s">
        <v>48</v>
      </c>
    </row>
    <row r="31" spans="2:4" s="4" customFormat="1" ht="15">
      <c r="B31" s="734" t="s">
        <v>51</v>
      </c>
      <c r="C31" s="595"/>
      <c r="D31" s="735" t="s">
        <v>63</v>
      </c>
    </row>
    <row r="32" spans="2:4" s="4" customFormat="1" ht="15">
      <c r="B32" s="734" t="s">
        <v>54</v>
      </c>
      <c r="C32" s="595" t="s">
        <v>65</v>
      </c>
      <c r="D32" s="735" t="s">
        <v>66</v>
      </c>
    </row>
    <row r="33" spans="2:4" s="4" customFormat="1" ht="15">
      <c r="B33" s="734" t="s">
        <v>55</v>
      </c>
      <c r="C33" s="595" t="s">
        <v>68</v>
      </c>
      <c r="D33" s="735" t="s">
        <v>69</v>
      </c>
    </row>
    <row r="34" spans="2:4" s="4" customFormat="1" ht="15">
      <c r="B34" s="734" t="s">
        <v>56</v>
      </c>
      <c r="C34" s="595" t="s">
        <v>71</v>
      </c>
      <c r="D34" s="735" t="s">
        <v>72</v>
      </c>
    </row>
    <row r="35" spans="2:4" s="4" customFormat="1" ht="15">
      <c r="B35" s="734" t="s">
        <v>59</v>
      </c>
      <c r="C35" s="595" t="s">
        <v>74</v>
      </c>
      <c r="D35" s="735" t="s">
        <v>75</v>
      </c>
    </row>
    <row r="36" spans="2:4" s="4" customFormat="1" ht="15">
      <c r="B36" s="734" t="s">
        <v>62</v>
      </c>
      <c r="C36" s="595" t="s">
        <v>77</v>
      </c>
      <c r="D36" s="735" t="s">
        <v>78</v>
      </c>
    </row>
    <row r="37" spans="2:4" s="4" customFormat="1" ht="15">
      <c r="B37" s="734" t="s">
        <v>64</v>
      </c>
      <c r="C37" s="595" t="s">
        <v>80</v>
      </c>
      <c r="D37" s="735" t="s">
        <v>81</v>
      </c>
    </row>
    <row r="38" spans="2:4" s="4" customFormat="1" ht="15">
      <c r="B38" s="734" t="s">
        <v>67</v>
      </c>
      <c r="C38" s="595" t="s">
        <v>83</v>
      </c>
      <c r="D38" s="735" t="s">
        <v>1928</v>
      </c>
    </row>
    <row r="39" spans="2:4" ht="8.25" customHeight="1">
      <c r="B39" s="7"/>
      <c r="C39" s="18"/>
      <c r="D39" s="8"/>
    </row>
    <row r="40" spans="2:4" s="3" customFormat="1" ht="25.5" customHeight="1">
      <c r="B40" s="12" t="s">
        <v>84</v>
      </c>
      <c r="C40" s="16" t="s">
        <v>85</v>
      </c>
      <c r="D40" s="687"/>
    </row>
    <row r="41" spans="2:4" s="4" customFormat="1" ht="15">
      <c r="B41" s="734" t="s">
        <v>70</v>
      </c>
      <c r="C41" s="595"/>
      <c r="D41" s="735" t="s">
        <v>1357</v>
      </c>
    </row>
    <row r="42" spans="2:4" s="4" customFormat="1" ht="15">
      <c r="B42" s="734" t="s">
        <v>73</v>
      </c>
      <c r="C42" s="595" t="s">
        <v>128</v>
      </c>
      <c r="D42" s="735" t="s">
        <v>129</v>
      </c>
    </row>
    <row r="43" spans="2:4" s="4" customFormat="1" ht="15">
      <c r="B43" s="734" t="s">
        <v>76</v>
      </c>
      <c r="C43" s="595" t="s">
        <v>131</v>
      </c>
      <c r="D43" s="735" t="s">
        <v>132</v>
      </c>
    </row>
    <row r="44" spans="2:4" s="4" customFormat="1" ht="15">
      <c r="B44" s="734" t="s">
        <v>79</v>
      </c>
      <c r="C44" s="595" t="s">
        <v>96</v>
      </c>
      <c r="D44" s="735" t="s">
        <v>97</v>
      </c>
    </row>
    <row r="45" spans="2:4" s="4" customFormat="1" ht="15">
      <c r="B45" s="734" t="s">
        <v>82</v>
      </c>
      <c r="C45" s="595" t="s">
        <v>99</v>
      </c>
      <c r="D45" s="735" t="s">
        <v>100</v>
      </c>
    </row>
    <row r="46" spans="2:4" s="4" customFormat="1" ht="15">
      <c r="B46" s="734" t="s">
        <v>86</v>
      </c>
      <c r="C46" s="595" t="s">
        <v>102</v>
      </c>
      <c r="D46" s="735" t="s">
        <v>103</v>
      </c>
    </row>
    <row r="47" spans="2:4" s="4" customFormat="1" ht="15">
      <c r="B47" s="734" t="s">
        <v>87</v>
      </c>
      <c r="C47" s="595" t="s">
        <v>113</v>
      </c>
      <c r="D47" s="735" t="s">
        <v>114</v>
      </c>
    </row>
    <row r="48" spans="2:4" s="4" customFormat="1" ht="15">
      <c r="B48" s="734" t="s">
        <v>88</v>
      </c>
      <c r="C48" s="595" t="s">
        <v>116</v>
      </c>
      <c r="D48" s="735" t="s">
        <v>117</v>
      </c>
    </row>
    <row r="49" spans="2:4" s="4" customFormat="1" ht="15">
      <c r="B49" s="734" t="s">
        <v>89</v>
      </c>
      <c r="C49" s="595" t="s">
        <v>119</v>
      </c>
      <c r="D49" s="735" t="s">
        <v>120</v>
      </c>
    </row>
    <row r="50" spans="2:4" s="4" customFormat="1" ht="15">
      <c r="B50" s="734" t="s">
        <v>90</v>
      </c>
      <c r="C50" s="595" t="s">
        <v>122</v>
      </c>
      <c r="D50" s="735" t="s">
        <v>123</v>
      </c>
    </row>
    <row r="51" spans="2:4" s="4" customFormat="1" ht="15">
      <c r="B51" s="734" t="s">
        <v>91</v>
      </c>
      <c r="C51" s="595" t="s">
        <v>125</v>
      </c>
      <c r="D51" s="735" t="s">
        <v>126</v>
      </c>
    </row>
    <row r="52" spans="2:4" s="4" customFormat="1" ht="15">
      <c r="B52" s="734" t="s">
        <v>92</v>
      </c>
      <c r="C52" s="595" t="s">
        <v>134</v>
      </c>
      <c r="D52" s="735" t="s">
        <v>135</v>
      </c>
    </row>
    <row r="53" spans="2:4" ht="8.25" customHeight="1">
      <c r="B53" s="10"/>
      <c r="C53" s="20"/>
      <c r="D53" s="688"/>
    </row>
    <row r="54" spans="2:4" s="3" customFormat="1" ht="25.5" customHeight="1">
      <c r="B54" s="12" t="s">
        <v>136</v>
      </c>
      <c r="C54" s="16" t="s">
        <v>137</v>
      </c>
      <c r="D54" s="687"/>
    </row>
    <row r="55" spans="2:4" s="3" customFormat="1" ht="15">
      <c r="B55" s="732" t="s">
        <v>93</v>
      </c>
      <c r="C55" s="594" t="s">
        <v>1358</v>
      </c>
      <c r="D55" s="733" t="s">
        <v>1460</v>
      </c>
    </row>
    <row r="56" spans="2:4" s="4" customFormat="1" ht="15">
      <c r="B56" s="734" t="s">
        <v>94</v>
      </c>
      <c r="C56" s="595" t="s">
        <v>1359</v>
      </c>
      <c r="D56" s="735" t="s">
        <v>1461</v>
      </c>
    </row>
    <row r="57" spans="2:4" s="4" customFormat="1" ht="15">
      <c r="B57" s="734" t="s">
        <v>95</v>
      </c>
      <c r="C57" s="595" t="s">
        <v>142</v>
      </c>
      <c r="D57" s="735" t="s">
        <v>1462</v>
      </c>
    </row>
    <row r="58" spans="2:4" s="4" customFormat="1" ht="15">
      <c r="B58" s="734" t="s">
        <v>98</v>
      </c>
      <c r="C58" s="595" t="s">
        <v>52</v>
      </c>
      <c r="D58" s="735" t="s">
        <v>53</v>
      </c>
    </row>
    <row r="59" spans="2:4" s="4" customFormat="1" ht="15">
      <c r="B59" s="734" t="s">
        <v>101</v>
      </c>
      <c r="C59" s="595" t="s">
        <v>57</v>
      </c>
      <c r="D59" s="735" t="s">
        <v>58</v>
      </c>
    </row>
    <row r="60" spans="2:4" s="4" customFormat="1" ht="15">
      <c r="B60" s="734" t="s">
        <v>104</v>
      </c>
      <c r="C60" s="595" t="s">
        <v>105</v>
      </c>
      <c r="D60" s="735" t="s">
        <v>1463</v>
      </c>
    </row>
    <row r="61" spans="2:4" s="4" customFormat="1" ht="15">
      <c r="B61" s="734" t="s">
        <v>106</v>
      </c>
      <c r="C61" s="595" t="s">
        <v>107</v>
      </c>
      <c r="D61" s="735" t="s">
        <v>108</v>
      </c>
    </row>
    <row r="62" spans="2:4" s="4" customFormat="1" ht="15">
      <c r="B62" s="734" t="s">
        <v>109</v>
      </c>
      <c r="C62" s="595" t="s">
        <v>110</v>
      </c>
      <c r="D62" s="735" t="s">
        <v>111</v>
      </c>
    </row>
    <row r="63" spans="2:4" ht="8.25" customHeight="1">
      <c r="B63" s="7"/>
      <c r="C63" s="18"/>
      <c r="D63" s="8"/>
    </row>
    <row r="64" spans="2:4" s="3" customFormat="1" ht="25.5" customHeight="1">
      <c r="B64" s="12" t="s">
        <v>143</v>
      </c>
      <c r="C64" s="16" t="s">
        <v>144</v>
      </c>
      <c r="D64" s="687"/>
    </row>
    <row r="65" spans="1:4" ht="8.25" customHeight="1">
      <c r="B65" s="9"/>
      <c r="C65" s="21"/>
      <c r="D65" s="11"/>
    </row>
    <row r="66" spans="1:4" s="3" customFormat="1" ht="25.5" customHeight="1">
      <c r="B66" s="12" t="s">
        <v>145</v>
      </c>
      <c r="C66" s="16" t="s">
        <v>146</v>
      </c>
      <c r="D66" s="687"/>
    </row>
    <row r="67" spans="1:4" s="3" customFormat="1" ht="15">
      <c r="A67" s="556"/>
      <c r="B67" s="732" t="s">
        <v>112</v>
      </c>
      <c r="C67" s="594"/>
      <c r="D67" s="733" t="s">
        <v>1360</v>
      </c>
    </row>
    <row r="68" spans="1:4" s="4" customFormat="1" ht="15">
      <c r="B68" s="734" t="s">
        <v>115</v>
      </c>
      <c r="C68" s="595" t="s">
        <v>149</v>
      </c>
      <c r="D68" s="735" t="s">
        <v>150</v>
      </c>
    </row>
    <row r="69" spans="1:4" ht="8.25" customHeight="1">
      <c r="B69" s="7"/>
      <c r="C69" s="18"/>
      <c r="D69" s="8"/>
    </row>
    <row r="70" spans="1:4" s="3" customFormat="1" ht="25.5" customHeight="1">
      <c r="B70" s="12" t="s">
        <v>152</v>
      </c>
      <c r="C70" s="16" t="s">
        <v>153</v>
      </c>
      <c r="D70" s="687"/>
    </row>
    <row r="71" spans="1:4" s="3" customFormat="1" ht="15">
      <c r="B71" s="732" t="s">
        <v>118</v>
      </c>
      <c r="C71" s="594" t="s">
        <v>156</v>
      </c>
      <c r="D71" s="733" t="s">
        <v>157</v>
      </c>
    </row>
    <row r="72" spans="1:4" s="4" customFormat="1" ht="15">
      <c r="B72" s="734" t="s">
        <v>121</v>
      </c>
      <c r="C72" s="595" t="s">
        <v>665</v>
      </c>
      <c r="D72" s="735" t="s">
        <v>50</v>
      </c>
    </row>
    <row r="73" spans="1:4" s="4" customFormat="1" ht="15">
      <c r="B73" s="734" t="s">
        <v>124</v>
      </c>
      <c r="C73" s="595"/>
      <c r="D73" s="735" t="s">
        <v>161</v>
      </c>
    </row>
    <row r="74" spans="1:4" s="4" customFormat="1" ht="15">
      <c r="B74" s="734" t="s">
        <v>127</v>
      </c>
      <c r="C74" s="595"/>
      <c r="D74" s="735" t="s">
        <v>159</v>
      </c>
    </row>
    <row r="75" spans="1:4" ht="8.25" customHeight="1">
      <c r="B75" s="7"/>
      <c r="C75" s="18"/>
      <c r="D75" s="8"/>
    </row>
    <row r="76" spans="1:4" s="3" customFormat="1" ht="25.5" customHeight="1">
      <c r="B76" s="12" t="s">
        <v>162</v>
      </c>
      <c r="C76" s="16" t="s">
        <v>163</v>
      </c>
      <c r="D76" s="687"/>
    </row>
    <row r="77" spans="1:4" s="4" customFormat="1" ht="15">
      <c r="B77" s="734" t="s">
        <v>130</v>
      </c>
      <c r="C77" s="595" t="s">
        <v>165</v>
      </c>
      <c r="D77" s="735" t="s">
        <v>166</v>
      </c>
    </row>
    <row r="78" spans="1:4" ht="8.25" customHeight="1">
      <c r="B78" s="7"/>
      <c r="C78" s="18"/>
      <c r="D78" s="8"/>
    </row>
    <row r="79" spans="1:4" s="3" customFormat="1" ht="25.5" customHeight="1">
      <c r="B79" s="12" t="s">
        <v>167</v>
      </c>
      <c r="C79" s="16" t="s">
        <v>168</v>
      </c>
      <c r="D79" s="687"/>
    </row>
    <row r="80" spans="1:4" s="4" customFormat="1" ht="15">
      <c r="B80" s="734" t="s">
        <v>133</v>
      </c>
      <c r="C80" s="595" t="s">
        <v>60</v>
      </c>
      <c r="D80" s="735" t="s">
        <v>61</v>
      </c>
    </row>
    <row r="81" spans="1:4" ht="8.25" customHeight="1">
      <c r="B81" s="9"/>
      <c r="C81" s="21"/>
      <c r="D81" s="11"/>
    </row>
    <row r="82" spans="1:4" s="3" customFormat="1" ht="25.5" customHeight="1">
      <c r="B82" s="12" t="s">
        <v>169</v>
      </c>
      <c r="C82" s="16" t="s">
        <v>170</v>
      </c>
      <c r="D82" s="687"/>
    </row>
    <row r="83" spans="1:4" s="3" customFormat="1" ht="15">
      <c r="A83" s="556"/>
      <c r="B83" s="732" t="s">
        <v>138</v>
      </c>
      <c r="C83" s="594"/>
      <c r="D83" s="733" t="s">
        <v>172</v>
      </c>
    </row>
    <row r="84" spans="1:4" s="4" customFormat="1" ht="15">
      <c r="A84" s="731"/>
      <c r="B84" s="734" t="s">
        <v>139</v>
      </c>
      <c r="C84" s="595"/>
      <c r="D84" s="735" t="s">
        <v>174</v>
      </c>
    </row>
    <row r="85" spans="1:4" s="4" customFormat="1" ht="15">
      <c r="A85" s="731"/>
      <c r="B85" s="734" t="s">
        <v>140</v>
      </c>
      <c r="C85" s="595"/>
      <c r="D85" s="735" t="s">
        <v>175</v>
      </c>
    </row>
    <row r="86" spans="1:4" ht="8.25" customHeight="1">
      <c r="B86" s="7"/>
      <c r="C86" s="18"/>
      <c r="D86" s="8"/>
    </row>
    <row r="87" spans="1:4" s="3" customFormat="1" ht="25.5" customHeight="1">
      <c r="B87" s="12" t="s">
        <v>176</v>
      </c>
      <c r="C87" s="16" t="s">
        <v>177</v>
      </c>
      <c r="D87" s="687"/>
    </row>
    <row r="88" spans="1:4" s="3" customFormat="1" ht="15">
      <c r="A88" s="556"/>
      <c r="B88" s="732" t="s">
        <v>141</v>
      </c>
      <c r="C88" s="594"/>
      <c r="D88" s="733" t="s">
        <v>1464</v>
      </c>
    </row>
    <row r="89" spans="1:4" s="4" customFormat="1" ht="15">
      <c r="A89" s="731"/>
      <c r="B89" s="734" t="s">
        <v>147</v>
      </c>
      <c r="C89" s="595"/>
      <c r="D89" s="735" t="s">
        <v>1465</v>
      </c>
    </row>
    <row r="90" spans="1:4" ht="7.5" customHeight="1">
      <c r="B90" s="7"/>
      <c r="C90" s="18"/>
      <c r="D90" s="8"/>
    </row>
    <row r="91" spans="1:4" s="3" customFormat="1" ht="25.5" customHeight="1">
      <c r="B91" s="12" t="s">
        <v>178</v>
      </c>
      <c r="C91" s="16" t="s">
        <v>179</v>
      </c>
      <c r="D91" s="687"/>
    </row>
    <row r="92" spans="1:4" s="3" customFormat="1" ht="15">
      <c r="A92" s="556"/>
      <c r="B92" s="732" t="s">
        <v>148</v>
      </c>
      <c r="C92" s="594" t="s">
        <v>1458</v>
      </c>
      <c r="D92" s="733" t="s">
        <v>180</v>
      </c>
    </row>
    <row r="93" spans="1:4" s="4" customFormat="1" ht="15">
      <c r="A93" s="731"/>
      <c r="B93" s="734" t="s">
        <v>151</v>
      </c>
      <c r="C93" s="595" t="s">
        <v>1457</v>
      </c>
      <c r="D93" s="735" t="s">
        <v>181</v>
      </c>
    </row>
    <row r="94" spans="1:4" s="4" customFormat="1" ht="15">
      <c r="A94" s="731"/>
      <c r="B94" s="734" t="s">
        <v>154</v>
      </c>
      <c r="C94" s="595" t="s">
        <v>182</v>
      </c>
      <c r="D94" s="735" t="s">
        <v>1467</v>
      </c>
    </row>
    <row r="95" spans="1:4" ht="7.5" customHeight="1">
      <c r="B95" s="7"/>
      <c r="C95" s="18"/>
      <c r="D95" s="8"/>
    </row>
    <row r="96" spans="1:4" s="3" customFormat="1" ht="25.5" customHeight="1">
      <c r="B96" s="12" t="s">
        <v>183</v>
      </c>
      <c r="C96" s="16" t="s">
        <v>184</v>
      </c>
      <c r="D96" s="687"/>
    </row>
    <row r="97" spans="1:7" s="3" customFormat="1" ht="15">
      <c r="A97" s="556"/>
      <c r="B97" s="732" t="s">
        <v>155</v>
      </c>
      <c r="C97" s="594" t="s">
        <v>185</v>
      </c>
      <c r="D97" s="733" t="s">
        <v>186</v>
      </c>
    </row>
    <row r="98" spans="1:7" s="3" customFormat="1" ht="15">
      <c r="A98" s="556"/>
      <c r="B98" s="734" t="s">
        <v>158</v>
      </c>
      <c r="C98" s="595" t="s">
        <v>1459</v>
      </c>
      <c r="D98" s="735" t="s">
        <v>187</v>
      </c>
    </row>
    <row r="99" spans="1:7" s="4" customFormat="1" ht="15">
      <c r="A99" s="731"/>
      <c r="B99" s="732" t="s">
        <v>160</v>
      </c>
      <c r="C99" s="595" t="s">
        <v>2078</v>
      </c>
      <c r="D99" s="735" t="s">
        <v>1683</v>
      </c>
    </row>
    <row r="100" spans="1:7" s="4" customFormat="1" ht="15">
      <c r="A100" s="731"/>
      <c r="B100" s="732" t="s">
        <v>164</v>
      </c>
      <c r="C100" s="595" t="s">
        <v>188</v>
      </c>
      <c r="D100" s="735" t="s">
        <v>189</v>
      </c>
    </row>
    <row r="101" spans="1:7" s="4" customFormat="1" ht="15">
      <c r="A101" s="731"/>
      <c r="B101" s="732" t="s">
        <v>171</v>
      </c>
      <c r="C101" s="595" t="s">
        <v>190</v>
      </c>
      <c r="D101" s="735" t="s">
        <v>191</v>
      </c>
    </row>
    <row r="102" spans="1:7" s="4" customFormat="1" ht="15">
      <c r="A102" s="731"/>
      <c r="B102" s="732" t="s">
        <v>173</v>
      </c>
      <c r="C102" s="595" t="s">
        <v>192</v>
      </c>
      <c r="D102" s="735" t="s">
        <v>193</v>
      </c>
    </row>
    <row r="103" spans="1:7" ht="6.75" customHeight="1">
      <c r="B103" s="7"/>
      <c r="C103" s="18"/>
      <c r="D103" s="8"/>
    </row>
    <row r="104" spans="1:7" s="3" customFormat="1" ht="25.5" customHeight="1">
      <c r="B104" s="12" t="s">
        <v>1702</v>
      </c>
      <c r="C104" s="16"/>
      <c r="D104" s="687"/>
    </row>
    <row r="105" spans="1:7" s="3" customFormat="1" ht="15">
      <c r="A105" s="556"/>
      <c r="B105" s="732" t="s">
        <v>2097</v>
      </c>
      <c r="C105" s="594"/>
      <c r="D105" s="733" t="s">
        <v>194</v>
      </c>
      <c r="F105" s="782"/>
      <c r="G105" s="374"/>
    </row>
    <row r="106" spans="1:7" s="3" customFormat="1" ht="41.25" customHeight="1">
      <c r="A106" s="556"/>
      <c r="B106" s="732" t="s">
        <v>2280</v>
      </c>
      <c r="C106" s="594" t="s">
        <v>1948</v>
      </c>
      <c r="D106" s="733" t="s">
        <v>2098</v>
      </c>
      <c r="F106" s="782"/>
      <c r="G106" s="374"/>
    </row>
    <row r="107" spans="1:7" s="3" customFormat="1" ht="28.5">
      <c r="A107" s="556"/>
      <c r="B107" s="732" t="s">
        <v>2281</v>
      </c>
      <c r="C107" s="594" t="s">
        <v>2020</v>
      </c>
      <c r="D107" s="733" t="s">
        <v>2099</v>
      </c>
      <c r="F107" s="782"/>
      <c r="G107" s="374"/>
    </row>
    <row r="108" spans="1:7" s="3" customFormat="1" ht="15">
      <c r="A108" s="556"/>
      <c r="B108" s="732" t="s">
        <v>2283</v>
      </c>
      <c r="C108" s="594" t="s">
        <v>2046</v>
      </c>
      <c r="D108" s="733" t="s">
        <v>2100</v>
      </c>
      <c r="F108" s="782"/>
      <c r="G108" s="374"/>
    </row>
    <row r="109" spans="1:7" s="3" customFormat="1" ht="28.5">
      <c r="A109" s="556"/>
      <c r="B109" s="732" t="s">
        <v>2284</v>
      </c>
      <c r="C109" s="594" t="s">
        <v>2049</v>
      </c>
      <c r="D109" s="733" t="s">
        <v>2101</v>
      </c>
      <c r="F109" s="782"/>
      <c r="G109" s="374"/>
    </row>
    <row r="110" spans="1:7" s="3" customFormat="1" ht="15">
      <c r="A110" s="556"/>
      <c r="B110" s="732" t="s">
        <v>2285</v>
      </c>
      <c r="C110" s="594" t="s">
        <v>2055</v>
      </c>
      <c r="D110" s="733" t="s">
        <v>2102</v>
      </c>
      <c r="F110" s="782"/>
      <c r="G110" s="374"/>
    </row>
    <row r="111" spans="1:7" s="3" customFormat="1" ht="15">
      <c r="A111" s="556"/>
      <c r="B111" s="732" t="s">
        <v>2286</v>
      </c>
      <c r="C111" s="594" t="s">
        <v>2068</v>
      </c>
      <c r="D111" s="733" t="s">
        <v>2287</v>
      </c>
      <c r="F111" s="782"/>
      <c r="G111" s="374"/>
    </row>
    <row r="112" spans="1:7" s="3" customFormat="1" ht="15">
      <c r="A112" s="556"/>
      <c r="B112" s="732" t="s">
        <v>1927</v>
      </c>
      <c r="C112" s="594"/>
      <c r="D112" s="733" t="s">
        <v>1879</v>
      </c>
      <c r="F112" s="782"/>
      <c r="G112" s="374"/>
    </row>
    <row r="113" spans="1:7" s="3" customFormat="1" ht="15">
      <c r="A113" s="556"/>
      <c r="B113" s="732" t="s">
        <v>1926</v>
      </c>
      <c r="C113" s="594"/>
      <c r="D113" s="733" t="s">
        <v>1880</v>
      </c>
      <c r="F113" s="782"/>
      <c r="G113" s="374"/>
    </row>
    <row r="114" spans="1:7" s="3" customFormat="1" ht="15">
      <c r="A114" s="556"/>
      <c r="B114" s="732" t="s">
        <v>1925</v>
      </c>
      <c r="C114" s="594"/>
      <c r="D114" s="733" t="s">
        <v>1881</v>
      </c>
      <c r="F114" s="782"/>
      <c r="G114" s="374"/>
    </row>
    <row r="115" spans="1:7" s="3" customFormat="1" ht="15">
      <c r="A115" s="556"/>
      <c r="B115" s="732" t="s">
        <v>1924</v>
      </c>
      <c r="C115" s="594"/>
      <c r="D115" s="733" t="s">
        <v>1882</v>
      </c>
      <c r="F115" s="782"/>
      <c r="G115" s="374"/>
    </row>
    <row r="116" spans="1:7" s="3" customFormat="1" ht="15">
      <c r="A116" s="556"/>
      <c r="B116" s="732" t="s">
        <v>2302</v>
      </c>
      <c r="C116" s="594"/>
      <c r="D116" s="733" t="s">
        <v>2316</v>
      </c>
      <c r="F116" s="782"/>
      <c r="G116" s="374"/>
    </row>
    <row r="117" spans="1:7" s="3" customFormat="1" ht="15">
      <c r="A117" s="556"/>
      <c r="B117" s="732" t="s">
        <v>1877</v>
      </c>
      <c r="C117" s="594"/>
      <c r="D117" s="733" t="s">
        <v>1878</v>
      </c>
      <c r="F117" s="782"/>
      <c r="G117" s="374"/>
    </row>
    <row r="118" spans="1:7">
      <c r="D118" s="733"/>
      <c r="F118" s="332"/>
      <c r="G118" s="332"/>
    </row>
    <row r="119" spans="1:7">
      <c r="F119" s="332"/>
      <c r="G119" s="332"/>
    </row>
  </sheetData>
  <hyperlinks>
    <hyperlink ref="B9" location="'Tabla 1'!A1" display="Tabla 1"/>
    <hyperlink ref="B10" location="'Tabla 2'!A1" display="Tabla 2"/>
    <hyperlink ref="B11" location="'Tabla 3'!A1" display="Tabla 3"/>
    <hyperlink ref="B12" location="'Tabla 4'!A1" display="Tabla 4"/>
    <hyperlink ref="B13" location="'Tabla 5'!A1" display="Tabla 5"/>
    <hyperlink ref="B14" location="'Tabla 6'!A1" display="Tabla 6"/>
    <hyperlink ref="B15" location="'Tabla 7'!A1" display="Tabla 7"/>
    <hyperlink ref="B16" location="'Tabla 8'!A1" display="Tabla 8"/>
    <hyperlink ref="B17" location="'Tabla 9'!A1" display="Tabla 9"/>
    <hyperlink ref="B22" location="'Tabla 10'!A1" display="Tabla 10"/>
    <hyperlink ref="B23" location="'Tabla 11'!A1" display="Tabla 11"/>
    <hyperlink ref="B24" location="'Tabla 12'!A1" display="Tabla 12"/>
    <hyperlink ref="B25" location="'Tabla 13'!A1" display="Tabla 13"/>
    <hyperlink ref="B26" location="'Tabla 14'!A1" display="Tabla 14"/>
    <hyperlink ref="B27" location="'Tabla 15'!A1" display="Tabla 15"/>
    <hyperlink ref="B30" location="'Tabla 16'!A1" display="Tabla 16"/>
    <hyperlink ref="B31" location="'Tabla 17'!A1" display="Tabla 17"/>
    <hyperlink ref="B32" location="'Tabla 18'!A1" display="Tabla 18"/>
    <hyperlink ref="B33" location="'Tabla 19'!A1" display="Tabla 19"/>
    <hyperlink ref="B34" location="'Tabla 20'!A1" display="Tabla 20"/>
    <hyperlink ref="B35" location="'Tabla 21'!A1" display="Tabla 21"/>
    <hyperlink ref="B36" location="'Tabla 22'!A1" display="Tabla 22"/>
    <hyperlink ref="B37" location="'Tabla 23'!A1" display="Tabla 23"/>
    <hyperlink ref="B38" location="'Tabla 24'!A1" display="Tabla 24"/>
    <hyperlink ref="B41" location="'Tabla 25'!A1" display="Tabla 25"/>
    <hyperlink ref="B42" location="'Tabla 26'!A1" display="Tabla 26"/>
    <hyperlink ref="B43" location="'Tabla 27'!A1" display="Tabla 27"/>
    <hyperlink ref="B44" location="'Tabla 28'!A1" display="Tabla 28"/>
    <hyperlink ref="B45" location="'Tabla 29'!A1" display="Tabla 29"/>
    <hyperlink ref="B46" location="'Tabla 30'!A1" display="Tabla 30"/>
    <hyperlink ref="B47" location="'Tabla 31'!A1" display="Tabla 31"/>
    <hyperlink ref="B48" location="'Tabla 32'!A1" display="Tabla 32"/>
    <hyperlink ref="B49" location="'Tabla 33'!A1" display="Tabla 33"/>
    <hyperlink ref="B50" location="'Tabla 34'!A1" display="Tabla 34"/>
    <hyperlink ref="B51" location="'Tabla 35'!A1" display="Tabla 35"/>
    <hyperlink ref="B52" location="'Tabla 36'!A1" display="Tabla 36"/>
    <hyperlink ref="B55" location="'Tabla 37'!A1" display="Tabla 37"/>
    <hyperlink ref="B56" location="'Tabla 38'!A1" display="Tabla 38"/>
    <hyperlink ref="B57" location="'Tabla 39'!A1" display="Tabla 39"/>
    <hyperlink ref="B58" location="'Tabla 40'!A1" display="Tabla 40"/>
    <hyperlink ref="B59" location="'Tabla 41'!A1" display="Tabla 41"/>
    <hyperlink ref="B60" location="'Tabla 42'!A1" display="Tabla 42"/>
    <hyperlink ref="B61" location="'Tabla 43'!A1" display="Tabla 43"/>
    <hyperlink ref="B62" location="'Tabla 44'!A1" display="Tabla 44"/>
    <hyperlink ref="B67" location="'Tabla 45'!A1" display="Tabla 45"/>
    <hyperlink ref="B68" location="'Tabla 46'!A1" display="Tabla 46"/>
    <hyperlink ref="B71" location="'Tabla 47'!A1" display="Tabla 47"/>
    <hyperlink ref="B72" location="'Tabla 48'!A1" display="Tabla 48"/>
    <hyperlink ref="B73" location="'Tabla 49'!A1" display="Tabla 49"/>
    <hyperlink ref="B74" location="'Tabla 50'!A1" display="Tabla 50"/>
    <hyperlink ref="B77" location="'Tabla 51'!A1" display="Tabla 51"/>
    <hyperlink ref="B80" location="'Tabla 52'!A1" display="Tabla 52"/>
    <hyperlink ref="B83" location="'Tabla 53'!A1" display="Tabla 53"/>
    <hyperlink ref="B84" location="'Tabla 54'!A1" display="Tabla 54"/>
    <hyperlink ref="B85" location="'Tabla 55'!A1" display="Tabla 55"/>
    <hyperlink ref="B88" location="'Tabla 56'!A1" display="Tabla 56"/>
    <hyperlink ref="B89" location="'Tabla 57'!A1" display="Tabla 57"/>
    <hyperlink ref="B92" location="'Tabla 58'!A1" display="Tabla 58"/>
    <hyperlink ref="B93" location="'Tabla 59'!A1" display="Tabla 59"/>
    <hyperlink ref="B94" location="'Tabla 60'!A1" display="Tabla 60"/>
    <hyperlink ref="B97" location="'Tabla 61'!A1" display="Tabla 61"/>
    <hyperlink ref="B99" location="'Tabla 63'!A1" display="Tabla 63"/>
    <hyperlink ref="B100" location="'Tabla 64'!A1" display="Tabla 64"/>
    <hyperlink ref="B101" location="'Tabla 65'!A1" display="Tabla 65"/>
    <hyperlink ref="B102" location="'Tabla 66'!A1" display="Tabla 66"/>
    <hyperlink ref="B105" location="'Tabla 67'!A1" display="Tabla 67"/>
    <hyperlink ref="D9" location="'Tabla 1'!A1" display="Tabla 1"/>
    <hyperlink ref="D10" location="'Tabla 2'!A1" display="Tabla 2"/>
    <hyperlink ref="D11" location="'Tabla 3'!A1" display="Tabla 3"/>
    <hyperlink ref="D12" location="'Tabla 4'!A1" display="Tabla 4"/>
    <hyperlink ref="D13" location="'Tabla 5'!A1" display="Tabla 5"/>
    <hyperlink ref="D14" location="'Tabla 6'!A1" display="Tabla 6"/>
    <hyperlink ref="D15" location="'Tabla 7'!A1" display="Tabla 7"/>
    <hyperlink ref="D16" location="'Tabla 8'!A1" display="Tabla 8"/>
    <hyperlink ref="D17" location="'Tabla 9'!A1" display="Tabla 9"/>
    <hyperlink ref="D22" location="'Tabla 10'!A1" display="Tabla 10"/>
    <hyperlink ref="D23" location="'Tabla 11'!A1" display="Tabla 11"/>
    <hyperlink ref="D24" location="'Tabla 12'!A1" display="Tabla 12"/>
    <hyperlink ref="D25" location="'Tabla 13'!A1" display="Tabla 13"/>
    <hyperlink ref="D26" location="'Tabla 14'!A1" display="Tabla 14"/>
    <hyperlink ref="D27" location="'Tabla 15'!A1" display="Tabla 15"/>
    <hyperlink ref="D30" location="'Tabla 16'!A1" display="Tabla 16"/>
    <hyperlink ref="D31" location="'Tabla 17'!A1" display="Tabla 17"/>
    <hyperlink ref="D32" location="'Tabla 18'!A1" display="Tabla 18"/>
    <hyperlink ref="D33" location="'Tabla 19'!A1" display="Tabla 19"/>
    <hyperlink ref="D34" location="'Tabla 20'!A1" display="Tabla 20"/>
    <hyperlink ref="D35" location="'Tabla 21'!A1" display="Tabla 21"/>
    <hyperlink ref="D36" location="'Tabla 22'!A1" display="Tabla 22"/>
    <hyperlink ref="D37" location="'Tabla 23'!A1" display="Tabla 23"/>
    <hyperlink ref="D38" location="'Tabla 24'!A1" display="Tabla 24"/>
    <hyperlink ref="D41" location="'Tabla 25'!A1" display="Tabla 25"/>
    <hyperlink ref="D42" location="'Tabla 26'!A1" display="Tabla 26"/>
    <hyperlink ref="D43" location="'Tabla 27'!A1" display="Tabla 27"/>
    <hyperlink ref="D44" location="'Tabla 28'!A1" display="Tabla 28"/>
    <hyperlink ref="D45" location="'Tabla 29'!A1" display="Tabla 29"/>
    <hyperlink ref="D46" location="'Tabla 30'!A1" display="Tabla 30"/>
    <hyperlink ref="D47" location="'Tabla 31'!A1" display="Tabla 31"/>
    <hyperlink ref="D48" location="'Tabla 32'!A1" display="Tabla 32"/>
    <hyperlink ref="D49" location="'Tabla 33'!A1" display="Tabla 33"/>
    <hyperlink ref="D50" location="'Tabla 34'!A1" display="Tabla 34"/>
    <hyperlink ref="D51" location="'Tabla 35'!A1" display="Tabla 35"/>
    <hyperlink ref="D52" location="'Tabla 36'!A1" display="Tabla 36"/>
    <hyperlink ref="D55" location="'Tabla 37'!A1" display="Tabla 37"/>
    <hyperlink ref="D56" location="'Tabla 38'!A1" display="Tabla 38"/>
    <hyperlink ref="D57" location="'Tabla 39'!A1" display="Tabla 39"/>
    <hyperlink ref="D58" location="'Tabla 40'!A1" display="Tabla 40"/>
    <hyperlink ref="D59" location="'Tabla 41'!A1" display="Tabla 41"/>
    <hyperlink ref="D60" location="'Tabla 42'!A1" display="Tabla 42"/>
    <hyperlink ref="D61" location="'Tabla 43'!A1" display="Tabla 43"/>
    <hyperlink ref="D62" location="'Tabla 44'!A1" display="Tabla 44"/>
    <hyperlink ref="D67" location="'Tabla 45'!A1" display="Tabla 45"/>
    <hyperlink ref="D68" location="'Tabla 46'!A1" display="Tabla 46"/>
    <hyperlink ref="D71" location="'Tabla 47'!A1" display="Tabla 47"/>
    <hyperlink ref="D72" location="'Tabla 48'!A1" display="Tabla 48"/>
    <hyperlink ref="D73" location="'Tabla 49'!A1" display="Tabla 49"/>
    <hyperlink ref="D74" location="'Tabla 50'!A1" display="Tabla 50"/>
    <hyperlink ref="D77" location="'Tabla 51'!A1" display="Tabla 51"/>
    <hyperlink ref="D80" location="'Tabla 52'!A1" display="Tabla 52"/>
    <hyperlink ref="D83" location="'Tabla 53'!A1" display="Tabla 53"/>
    <hyperlink ref="D84" location="'Tabla 54'!A1" display="Tabla 54"/>
    <hyperlink ref="D85" location="'Tabla 55'!A1" display="Tabla 55"/>
    <hyperlink ref="D88" location="'Tabla 56'!A1" display="Tabla 56"/>
    <hyperlink ref="D89" location="'Tabla 57'!A1" display="Tabla 57"/>
    <hyperlink ref="D92" location="'Tabla 58'!A1" display="Tabla 58"/>
    <hyperlink ref="D93" location="'Tabla 59'!A1" display="Tabla 59"/>
    <hyperlink ref="D94" location="'Tabla 60'!A1" display="Tabla 60"/>
    <hyperlink ref="D97" location="'Tabla 61'!A1" display="Tabla 61"/>
    <hyperlink ref="D99" location="'Tabla 63'!A1" display="Pagos especiales al personal cuyas actividades profesionales inciden de manera importante en el perfil de riesgo de la entidad (personal identificado)"/>
    <hyperlink ref="D100" location="'Tabla 64'!A1" display="Remuneración diferida "/>
    <hyperlink ref="D101" location="'Tabla 65'!A1" display="Información sobre la remuneración del personal cuyas actividades profesionales inciden de manera importante en el perfil de riesgo de la entidad "/>
    <hyperlink ref="D102" location="'Tabla 66'!A1" display="Remuneración de 1 millón EUR o más al año"/>
    <hyperlink ref="B112" location="'Anexo II.1'!A1" display="Anexo II.1"/>
    <hyperlink ref="B113" location="'Anexo II.2'!A1" display="Anexo II.2"/>
    <hyperlink ref="B114" location="'Anexo II.3'!A1" display="Anexo II.3"/>
    <hyperlink ref="B115" location="'Anexo II.4'!A1" display="Anexo II.4"/>
    <hyperlink ref="B117" location="'Anexo V'!A1" display="Anexo 5"/>
    <hyperlink ref="D105" location="'Tabla 67'!A1" display="Niveles de atribución"/>
    <hyperlink ref="D112" location="'Anexo II.1'!A1" display="Reglamento de Ejecución (UE) 2021/637_ Directrices sobre los requisitos de divulgación con arreglo a la parte Octava de la CRR"/>
    <hyperlink ref="D113" location="'Anexo II.2'!A1" display="ITS on Disclosure of Information on Exposures to Interest Rate Risk on Positions not held in the Trading Book"/>
    <hyperlink ref="D114" location="'Anexo II.3'!A1" display="EBA/GL/2018/01_Guía sobre la divulgación del art. 473a de la CRR sobre el período transitorio aplicable para mitigar el impacto de NIIF 9 en los Fondos Propios"/>
    <hyperlink ref="D115" location="'Anexo II.4'!A1" display="EBA/GL/2018/10 Directrices sobre la información y la divulgación de las medidas Covid -19"/>
    <hyperlink ref="D117" location="'Anexo V'!A1" display="Anexo 5"/>
    <hyperlink ref="B98" location="'Tabla 62'!A1" display="Tabla 62"/>
    <hyperlink ref="D98" location="'Tabla 62'!A1" display="Tabla 62"/>
    <hyperlink ref="B106" location="'Tabla 76'!A1" display="Tabla 76"/>
    <hyperlink ref="D106" location="'Tabla 76'!A1" display="Cartera Bancaria - Indicadores del riesgo de transición potencial ligado al cambio climático: Calidad crediticia de las exposiciones por sector, emisiones y vencimiento residual"/>
    <hyperlink ref="B107" location="'Tabla 78'!A1" display="Tabla 78"/>
    <hyperlink ref="D107" location="'Tabla 78'!A1" display="Cartera Bancaria - Indicadores del riesgo de transición potencial ligado al cambio climático: Préstamos garantizados por bienes inmuebles - Eficiencia energética de las garantías reales"/>
    <hyperlink ref="B108" location="'Tabla 79'!A1" display="Tabla 79"/>
    <hyperlink ref="D108" location="'Tabla 79'!A1" display="Cartera Bancaria - Indicadores del riesgo de transición potencial ligado al cambio climático: métricas de alineamiento"/>
    <hyperlink ref="B109" location="'Tabla 80'!A1" display="Tabla 80"/>
    <hyperlink ref="D109" location="'Tabla 80'!A1" display="Cartera bancaria - Indicadores del riesgo de transición potencial ligado al cambio climático: Exposiciones frente a las veinte empresas con mayores emisiones de carbono"/>
    <hyperlink ref="B110" location="'Tabla 81'!A1" display="Tabla 81"/>
    <hyperlink ref="D110" location="'Tabla 81'!A1" display="Cartera bancaria - Indicadores del riesgo físico potencial ligado al cambio climático: Exposiciones sujetas al riesgo físico"/>
    <hyperlink ref="B111" location="'Tabla 82'!A1" display="Tabla 82"/>
    <hyperlink ref="D111" location="'Tabla 82'!A1" display="Otras medidas de mitigación del cambio climático no incluidas en el Reglamento (UE) 2020/852"/>
    <hyperlink ref="B116" location="'Anexo II.5'!A1" display="Anexo II.5"/>
    <hyperlink ref="D116" location="'Anexo II.5'!A1" display="ITS on Pillar disclosures on ESG risk. Reglamento de Ejecución (UE) 2022/2453"/>
  </hyperlinks>
  <pageMargins left="0.7" right="0.7" top="0.75" bottom="0.75" header="0.3" footer="0.3"/>
  <pageSetup paperSize="9" scale="47" fitToHeight="0"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L48"/>
  <sheetViews>
    <sheetView workbookViewId="0"/>
  </sheetViews>
  <sheetFormatPr baseColWidth="10" defaultColWidth="11.42578125" defaultRowHeight="15"/>
  <cols>
    <col min="1" max="1" width="12.140625" style="1" customWidth="1"/>
    <col min="2" max="2" width="3.7109375" style="1" customWidth="1"/>
    <col min="3" max="3" width="11.42578125" style="1" customWidth="1"/>
    <col min="4" max="4" width="77.7109375" style="1" customWidth="1"/>
    <col min="5" max="6" width="14.5703125" style="1" customWidth="1"/>
    <col min="7" max="16384" width="11.42578125" style="1"/>
  </cols>
  <sheetData>
    <row r="2" spans="1:12" ht="15" customHeight="1">
      <c r="C2" s="968" t="s">
        <v>1381</v>
      </c>
      <c r="D2" s="968"/>
      <c r="E2" s="968"/>
      <c r="F2" s="968"/>
      <c r="G2" s="968"/>
      <c r="H2" s="968"/>
      <c r="I2" s="968"/>
      <c r="J2" s="968"/>
      <c r="K2" s="968"/>
    </row>
    <row r="3" spans="1:12" ht="15" customHeight="1">
      <c r="C3" s="968"/>
      <c r="D3" s="968"/>
      <c r="E3" s="968"/>
      <c r="F3" s="968"/>
      <c r="G3" s="968"/>
      <c r="H3" s="968"/>
      <c r="I3" s="968"/>
      <c r="J3" s="968"/>
      <c r="K3" s="968"/>
    </row>
    <row r="4" spans="1:12">
      <c r="A4" s="260" t="s">
        <v>197</v>
      </c>
    </row>
    <row r="5" spans="1:12" ht="15.75">
      <c r="A5" s="43"/>
      <c r="C5" s="2"/>
      <c r="D5" s="2"/>
      <c r="E5" s="2"/>
      <c r="F5" s="2"/>
      <c r="G5" s="2"/>
      <c r="H5" s="2"/>
      <c r="I5" s="2"/>
      <c r="J5" s="2"/>
      <c r="K5" s="2"/>
      <c r="L5" s="2"/>
    </row>
    <row r="6" spans="1:12" ht="39.75" customHeight="1">
      <c r="D6" s="180"/>
      <c r="E6" s="181" t="str">
        <f>+'[1]Plantilla NIIF9_468'!C3</f>
        <v>DIC22</v>
      </c>
      <c r="F6" s="181" t="str">
        <f>+'[1]Plantilla NIIF9_468'!D3</f>
        <v>DIC21</v>
      </c>
      <c r="G6" s="2"/>
      <c r="H6" s="2"/>
      <c r="I6" s="2"/>
      <c r="J6" s="2"/>
      <c r="K6" s="2"/>
      <c r="L6" s="2"/>
    </row>
    <row r="7" spans="1:12">
      <c r="D7" s="182" t="s">
        <v>647</v>
      </c>
      <c r="E7" s="183"/>
      <c r="F7" s="183"/>
    </row>
    <row r="8" spans="1:12">
      <c r="D8" s="184" t="s">
        <v>648</v>
      </c>
      <c r="E8" s="185">
        <v>4052393.8353929473</v>
      </c>
      <c r="F8" s="185">
        <v>4250748.4607112035</v>
      </c>
    </row>
    <row r="9" spans="1:12">
      <c r="D9" s="184" t="s">
        <v>649</v>
      </c>
      <c r="E9" s="185">
        <v>4012250.5747343781</v>
      </c>
      <c r="F9" s="185">
        <v>4150972.0798331113</v>
      </c>
    </row>
    <row r="10" spans="1:12" ht="36">
      <c r="D10" s="184" t="s">
        <v>650</v>
      </c>
      <c r="E10" s="185">
        <v>4030032.5109897186</v>
      </c>
      <c r="F10" s="185">
        <v>4267881.1517788218</v>
      </c>
    </row>
    <row r="11" spans="1:12">
      <c r="D11" s="184" t="s">
        <v>651</v>
      </c>
      <c r="E11" s="185">
        <v>4677393.8353929473</v>
      </c>
      <c r="F11" s="185">
        <v>4875748.4607112035</v>
      </c>
    </row>
    <row r="12" spans="1:12">
      <c r="D12" s="184" t="s">
        <v>652</v>
      </c>
      <c r="E12" s="185">
        <v>4637250.5747343786</v>
      </c>
      <c r="F12" s="185">
        <v>4775972.0798331117</v>
      </c>
    </row>
    <row r="13" spans="1:12" ht="36">
      <c r="D13" s="184" t="s">
        <v>653</v>
      </c>
      <c r="E13" s="185">
        <v>4655032.5109897181</v>
      </c>
      <c r="F13" s="185">
        <v>4892881.1517788218</v>
      </c>
    </row>
    <row r="14" spans="1:12">
      <c r="D14" s="184" t="s">
        <v>572</v>
      </c>
      <c r="E14" s="185">
        <v>5327393.8353929473</v>
      </c>
      <c r="F14" s="185">
        <v>5525748.4607112035</v>
      </c>
    </row>
    <row r="15" spans="1:12">
      <c r="D15" s="184" t="s">
        <v>654</v>
      </c>
      <c r="E15" s="185">
        <v>5287250.5747343786</v>
      </c>
      <c r="F15" s="185">
        <v>5425972.0798331117</v>
      </c>
    </row>
    <row r="16" spans="1:12" ht="36">
      <c r="D16" s="184" t="s">
        <v>655</v>
      </c>
      <c r="E16" s="185">
        <v>5305032.5109897181</v>
      </c>
      <c r="F16" s="185">
        <v>5542881.1517788218</v>
      </c>
    </row>
    <row r="17" spans="4:6">
      <c r="D17" s="182" t="s">
        <v>656</v>
      </c>
      <c r="E17" s="183"/>
      <c r="F17" s="183"/>
    </row>
    <row r="18" spans="4:6">
      <c r="D18" s="184" t="s">
        <v>657</v>
      </c>
      <c r="E18" s="185">
        <v>32467960.592131291</v>
      </c>
      <c r="F18" s="185">
        <v>32639223.776538309</v>
      </c>
    </row>
    <row r="19" spans="4:6">
      <c r="D19" s="184" t="s">
        <v>658</v>
      </c>
      <c r="E19" s="185">
        <v>32427817.331472721</v>
      </c>
      <c r="F19" s="185">
        <v>32539447.395660218</v>
      </c>
    </row>
    <row r="20" spans="4:6" ht="36">
      <c r="D20" s="184" t="s">
        <v>659</v>
      </c>
      <c r="E20" s="185">
        <v>32467960.592131291</v>
      </c>
      <c r="F20" s="185">
        <v>32639223.776538309</v>
      </c>
    </row>
    <row r="21" spans="4:6">
      <c r="D21" s="182" t="s">
        <v>660</v>
      </c>
      <c r="E21" s="183"/>
      <c r="F21" s="183"/>
    </row>
    <row r="22" spans="4:6">
      <c r="D22" s="184" t="s">
        <v>648</v>
      </c>
      <c r="E22" s="186">
        <v>0.12481208432829802</v>
      </c>
      <c r="F22" s="186">
        <v>0.13023436126464263</v>
      </c>
    </row>
    <row r="23" spans="4:6">
      <c r="D23" s="184" t="s">
        <v>649</v>
      </c>
      <c r="E23" s="186">
        <v>0.12372866584641515</v>
      </c>
      <c r="F23" s="186">
        <v>0.12756738088879549</v>
      </c>
    </row>
    <row r="24" spans="4:6" ht="36">
      <c r="D24" s="184" t="s">
        <v>650</v>
      </c>
      <c r="E24" s="186">
        <v>0.12412336461830033</v>
      </c>
      <c r="F24" s="186">
        <v>0.13075927237113572</v>
      </c>
    </row>
    <row r="25" spans="4:6">
      <c r="D25" s="184" t="s">
        <v>651</v>
      </c>
      <c r="E25" s="186">
        <v>0.14406183049657045</v>
      </c>
      <c r="F25" s="186">
        <v>0.1493831009613649</v>
      </c>
    </row>
    <row r="26" spans="4:6">
      <c r="D26" s="184" t="s">
        <v>652</v>
      </c>
      <c r="E26" s="186">
        <v>0.1430022417892958</v>
      </c>
      <c r="F26" s="186">
        <v>0.14677483676228881</v>
      </c>
    </row>
    <row r="27" spans="4:6" ht="36">
      <c r="D27" s="184" t="s">
        <v>653</v>
      </c>
      <c r="E27" s="186">
        <v>0.14337311078657275</v>
      </c>
      <c r="F27" s="186">
        <v>0.14990801206785798</v>
      </c>
    </row>
    <row r="28" spans="4:6">
      <c r="D28" s="184" t="s">
        <v>572</v>
      </c>
      <c r="E28" s="186">
        <v>0.1640815665115738</v>
      </c>
      <c r="F28" s="186">
        <v>0.16929779024595604</v>
      </c>
    </row>
    <row r="29" spans="4:6">
      <c r="D29" s="184" t="s">
        <v>654</v>
      </c>
      <c r="E29" s="186">
        <v>0.16304676076989164</v>
      </c>
      <c r="F29" s="186">
        <v>0.16675059087072183</v>
      </c>
    </row>
    <row r="30" spans="4:6" ht="36">
      <c r="D30" s="184" t="s">
        <v>655</v>
      </c>
      <c r="E30" s="186">
        <v>0.16339284680157609</v>
      </c>
      <c r="F30" s="186">
        <v>0.16982270135244912</v>
      </c>
    </row>
    <row r="31" spans="4:6">
      <c r="D31" s="182" t="s">
        <v>248</v>
      </c>
      <c r="E31" s="183"/>
      <c r="F31" s="183"/>
    </row>
    <row r="32" spans="4:6">
      <c r="D32" s="184" t="s">
        <v>661</v>
      </c>
      <c r="E32" s="185">
        <v>75318110.165000007</v>
      </c>
      <c r="F32" s="185">
        <v>78588145.513999999</v>
      </c>
    </row>
    <row r="33" spans="4:6">
      <c r="D33" s="184" t="s">
        <v>248</v>
      </c>
      <c r="E33" s="186">
        <v>6.2101848083364573E-2</v>
      </c>
      <c r="F33" s="186">
        <v>6.2041780332411825E-2</v>
      </c>
    </row>
    <row r="34" spans="4:6">
      <c r="D34" s="184" t="s">
        <v>662</v>
      </c>
      <c r="E34" s="186">
        <v>6.1568865238061807E-2</v>
      </c>
      <c r="F34" s="186">
        <v>6.0772169245071464E-2</v>
      </c>
    </row>
    <row r="35" spans="4:6" ht="36">
      <c r="D35" s="184" t="s">
        <v>663</v>
      </c>
      <c r="E35" s="186">
        <v>6.1804956348372256E-2</v>
      </c>
      <c r="F35" s="186">
        <v>6.2259786380977587E-2</v>
      </c>
    </row>
    <row r="36" spans="4:6">
      <c r="D36" s="2"/>
      <c r="E36" s="2"/>
      <c r="F36" s="2"/>
    </row>
    <row r="37" spans="4:6">
      <c r="D37" s="403" t="s">
        <v>1216</v>
      </c>
      <c r="E37" s="2"/>
      <c r="F37" s="2"/>
    </row>
    <row r="38" spans="4:6">
      <c r="D38" s="2"/>
      <c r="E38" s="2"/>
      <c r="F38" s="2"/>
    </row>
    <row r="39" spans="4:6">
      <c r="D39" s="2"/>
      <c r="E39" s="2"/>
      <c r="F39" s="2"/>
    </row>
    <row r="40" spans="4:6">
      <c r="D40" s="2"/>
      <c r="E40" s="2"/>
      <c r="F40" s="2"/>
    </row>
    <row r="41" spans="4:6">
      <c r="D41" s="2"/>
      <c r="E41" s="2"/>
      <c r="F41" s="2"/>
    </row>
    <row r="42" spans="4:6">
      <c r="D42" s="2"/>
      <c r="E42" s="2"/>
      <c r="F42" s="2"/>
    </row>
    <row r="43" spans="4:6">
      <c r="D43" s="2"/>
      <c r="E43" s="2"/>
      <c r="F43" s="2"/>
    </row>
    <row r="44" spans="4:6">
      <c r="D44" s="2"/>
      <c r="E44" s="2"/>
      <c r="F44" s="2"/>
    </row>
    <row r="45" spans="4:6">
      <c r="D45" s="2"/>
      <c r="E45" s="2"/>
      <c r="F45" s="2"/>
    </row>
    <row r="46" spans="4:6">
      <c r="D46" s="2"/>
      <c r="E46" s="2"/>
      <c r="F46" s="2"/>
    </row>
    <row r="47" spans="4:6">
      <c r="D47" s="2"/>
      <c r="E47" s="2"/>
      <c r="F47" s="2"/>
    </row>
    <row r="48" spans="4:6">
      <c r="D48" s="2"/>
      <c r="E48" s="2"/>
      <c r="F48" s="2"/>
    </row>
  </sheetData>
  <mergeCells count="1">
    <mergeCell ref="C2:K3"/>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7:M25"/>
  <sheetViews>
    <sheetView zoomScale="115" zoomScaleNormal="115" workbookViewId="0"/>
  </sheetViews>
  <sheetFormatPr baseColWidth="10" defaultColWidth="11.42578125" defaultRowHeight="15"/>
  <cols>
    <col min="1" max="1" width="7.28515625" style="1" customWidth="1"/>
    <col min="2" max="13" width="11.42578125" style="1"/>
    <col min="14" max="14" width="7.28515625" style="1" customWidth="1"/>
    <col min="15" max="16384" width="11.42578125" style="1"/>
  </cols>
  <sheetData>
    <row r="7" spans="2:13" ht="21" customHeight="1">
      <c r="B7" s="967" t="s">
        <v>1202</v>
      </c>
      <c r="C7" s="967"/>
      <c r="D7" s="967"/>
      <c r="E7" s="967"/>
      <c r="F7" s="967"/>
      <c r="G7" s="967"/>
      <c r="H7" s="967"/>
      <c r="I7" s="967"/>
      <c r="J7" s="967"/>
      <c r="K7" s="967"/>
      <c r="L7" s="967"/>
      <c r="M7" s="967"/>
    </row>
    <row r="8" spans="2:13">
      <c r="B8" s="967"/>
      <c r="C8" s="967"/>
      <c r="D8" s="967"/>
      <c r="E8" s="967"/>
      <c r="F8" s="967"/>
      <c r="G8" s="967"/>
      <c r="H8" s="967"/>
      <c r="I8" s="967"/>
      <c r="J8" s="967"/>
      <c r="K8" s="967"/>
      <c r="L8" s="967"/>
      <c r="M8" s="967"/>
    </row>
    <row r="9" spans="2:13">
      <c r="B9" s="967"/>
      <c r="C9" s="967"/>
      <c r="D9" s="967"/>
      <c r="E9" s="967"/>
      <c r="F9" s="967"/>
      <c r="G9" s="967"/>
      <c r="H9" s="967"/>
      <c r="I9" s="967"/>
      <c r="J9" s="967"/>
      <c r="K9" s="967"/>
      <c r="L9" s="967"/>
      <c r="M9" s="967"/>
    </row>
    <row r="10" spans="2:13">
      <c r="B10" s="967"/>
      <c r="C10" s="967"/>
      <c r="D10" s="967"/>
      <c r="E10" s="967"/>
      <c r="F10" s="967"/>
      <c r="G10" s="967"/>
      <c r="H10" s="967"/>
      <c r="I10" s="967"/>
      <c r="J10" s="967"/>
      <c r="K10" s="967"/>
      <c r="L10" s="967"/>
      <c r="M10" s="967"/>
    </row>
    <row r="11" spans="2:13">
      <c r="B11" s="967"/>
      <c r="C11" s="967"/>
      <c r="D11" s="967"/>
      <c r="E11" s="967"/>
      <c r="F11" s="967"/>
      <c r="G11" s="967"/>
      <c r="H11" s="967"/>
      <c r="I11" s="967"/>
      <c r="J11" s="967"/>
      <c r="K11" s="967"/>
      <c r="L11" s="967"/>
      <c r="M11" s="967"/>
    </row>
    <row r="12" spans="2:13">
      <c r="B12" s="967"/>
      <c r="C12" s="967"/>
      <c r="D12" s="967"/>
      <c r="E12" s="967"/>
      <c r="F12" s="967"/>
      <c r="G12" s="967"/>
      <c r="H12" s="967"/>
      <c r="I12" s="967"/>
      <c r="J12" s="967"/>
      <c r="K12" s="967"/>
      <c r="L12" s="967"/>
      <c r="M12" s="967"/>
    </row>
    <row r="13" spans="2:13">
      <c r="B13" s="967"/>
      <c r="C13" s="967"/>
      <c r="D13" s="967"/>
      <c r="E13" s="967"/>
      <c r="F13" s="967"/>
      <c r="G13" s="967"/>
      <c r="H13" s="967"/>
      <c r="I13" s="967"/>
      <c r="J13" s="967"/>
      <c r="K13" s="967"/>
      <c r="L13" s="967"/>
      <c r="M13" s="967"/>
    </row>
    <row r="14" spans="2:13">
      <c r="B14" s="967"/>
      <c r="C14" s="967"/>
      <c r="D14" s="967"/>
      <c r="E14" s="967"/>
      <c r="F14" s="967"/>
      <c r="G14" s="967"/>
      <c r="H14" s="967"/>
      <c r="I14" s="967"/>
      <c r="J14" s="967"/>
      <c r="K14" s="967"/>
      <c r="L14" s="967"/>
      <c r="M14" s="967"/>
    </row>
    <row r="15" spans="2:13">
      <c r="B15" s="967"/>
      <c r="C15" s="967"/>
      <c r="D15" s="967"/>
      <c r="E15" s="967"/>
      <c r="F15" s="967"/>
      <c r="G15" s="967"/>
      <c r="H15" s="967"/>
      <c r="I15" s="967"/>
      <c r="J15" s="967"/>
      <c r="K15" s="967"/>
      <c r="L15" s="967"/>
      <c r="M15" s="967"/>
    </row>
    <row r="16" spans="2:13">
      <c r="B16" s="967"/>
      <c r="C16" s="967"/>
      <c r="D16" s="967"/>
      <c r="E16" s="967"/>
      <c r="F16" s="967"/>
      <c r="G16" s="967"/>
      <c r="H16" s="967"/>
      <c r="I16" s="967"/>
      <c r="J16" s="967"/>
      <c r="K16" s="967"/>
      <c r="L16" s="967"/>
      <c r="M16" s="967"/>
    </row>
    <row r="17" spans="2:13">
      <c r="B17" s="967"/>
      <c r="C17" s="967"/>
      <c r="D17" s="967"/>
      <c r="E17" s="967"/>
      <c r="F17" s="967"/>
      <c r="G17" s="967"/>
      <c r="H17" s="967"/>
      <c r="I17" s="967"/>
      <c r="J17" s="967"/>
      <c r="K17" s="967"/>
      <c r="L17" s="967"/>
      <c r="M17" s="967"/>
    </row>
    <row r="18" spans="2:13">
      <c r="B18" s="967"/>
      <c r="C18" s="967"/>
      <c r="D18" s="967"/>
      <c r="E18" s="967"/>
      <c r="F18" s="967"/>
      <c r="G18" s="967"/>
      <c r="H18" s="967"/>
      <c r="I18" s="967"/>
      <c r="J18" s="967"/>
      <c r="K18" s="967"/>
      <c r="L18" s="967"/>
      <c r="M18" s="967"/>
    </row>
    <row r="19" spans="2:13">
      <c r="B19" s="967"/>
      <c r="C19" s="967"/>
      <c r="D19" s="967"/>
      <c r="E19" s="967"/>
      <c r="F19" s="967"/>
      <c r="G19" s="967"/>
      <c r="H19" s="967"/>
      <c r="I19" s="967"/>
      <c r="J19" s="967"/>
      <c r="K19" s="967"/>
      <c r="L19" s="967"/>
      <c r="M19" s="967"/>
    </row>
    <row r="20" spans="2:13">
      <c r="B20" s="967"/>
      <c r="C20" s="967"/>
      <c r="D20" s="967"/>
      <c r="E20" s="967"/>
      <c r="F20" s="967"/>
      <c r="G20" s="967"/>
      <c r="H20" s="967"/>
      <c r="I20" s="967"/>
      <c r="J20" s="967"/>
      <c r="K20" s="967"/>
      <c r="L20" s="967"/>
      <c r="M20" s="967"/>
    </row>
    <row r="21" spans="2:13">
      <c r="B21" s="967"/>
      <c r="C21" s="967"/>
      <c r="D21" s="967"/>
      <c r="E21" s="967"/>
      <c r="F21" s="967"/>
      <c r="G21" s="967"/>
      <c r="H21" s="967"/>
      <c r="I21" s="967"/>
      <c r="J21" s="967"/>
      <c r="K21" s="967"/>
      <c r="L21" s="967"/>
      <c r="M21" s="967"/>
    </row>
    <row r="22" spans="2:13">
      <c r="B22" s="967"/>
      <c r="C22" s="967"/>
      <c r="D22" s="967"/>
      <c r="E22" s="967"/>
      <c r="F22" s="967"/>
      <c r="G22" s="967"/>
      <c r="H22" s="967"/>
      <c r="I22" s="967"/>
      <c r="J22" s="967"/>
      <c r="K22" s="967"/>
      <c r="L22" s="967"/>
      <c r="M22" s="967"/>
    </row>
    <row r="23" spans="2:13">
      <c r="B23" s="967"/>
      <c r="C23" s="967"/>
      <c r="D23" s="967"/>
      <c r="E23" s="967"/>
      <c r="F23" s="967"/>
      <c r="G23" s="967"/>
      <c r="H23" s="967"/>
      <c r="I23" s="967"/>
      <c r="J23" s="967"/>
      <c r="K23" s="967"/>
      <c r="L23" s="967"/>
      <c r="M23" s="967"/>
    </row>
    <row r="24" spans="2:13">
      <c r="B24" s="967"/>
      <c r="C24" s="967"/>
      <c r="D24" s="967"/>
      <c r="E24" s="967"/>
      <c r="F24" s="967"/>
      <c r="G24" s="967"/>
      <c r="H24" s="967"/>
      <c r="I24" s="967"/>
      <c r="J24" s="967"/>
      <c r="K24" s="967"/>
      <c r="L24" s="967"/>
      <c r="M24" s="967"/>
    </row>
    <row r="25" spans="2:13">
      <c r="B25" s="967"/>
      <c r="C25" s="967"/>
      <c r="D25" s="967"/>
      <c r="E25" s="967"/>
      <c r="F25" s="967"/>
      <c r="G25" s="967"/>
      <c r="H25" s="967"/>
      <c r="I25" s="967"/>
      <c r="J25" s="967"/>
      <c r="K25" s="967"/>
      <c r="L25" s="967"/>
      <c r="M25" s="967"/>
    </row>
  </sheetData>
  <mergeCells count="1">
    <mergeCell ref="B7:M25"/>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I38"/>
  <sheetViews>
    <sheetView workbookViewId="0"/>
  </sheetViews>
  <sheetFormatPr baseColWidth="10" defaultColWidth="11.42578125" defaultRowHeight="15"/>
  <cols>
    <col min="1" max="1" width="12.140625" style="1" customWidth="1"/>
    <col min="2" max="2" width="3.7109375" style="1" customWidth="1"/>
    <col min="3" max="3" width="7.7109375" style="1" bestFit="1" customWidth="1"/>
    <col min="4" max="4" width="68" style="1" customWidth="1"/>
    <col min="5" max="6" width="13.140625" style="1" customWidth="1"/>
    <col min="7" max="7" width="20" style="1" customWidth="1"/>
    <col min="8" max="16384" width="11.42578125" style="1"/>
  </cols>
  <sheetData>
    <row r="2" spans="1:9" ht="15" customHeight="1">
      <c r="C2" s="968" t="s">
        <v>1385</v>
      </c>
      <c r="D2" s="968"/>
      <c r="E2" s="968"/>
      <c r="F2" s="968"/>
      <c r="G2" s="968"/>
      <c r="H2" s="968"/>
    </row>
    <row r="3" spans="1:9" ht="15" customHeight="1">
      <c r="A3" s="262"/>
      <c r="C3" s="968"/>
      <c r="D3" s="968"/>
      <c r="E3" s="968"/>
      <c r="F3" s="968"/>
      <c r="G3" s="968"/>
      <c r="H3" s="968"/>
    </row>
    <row r="4" spans="1:9">
      <c r="A4" s="260" t="s">
        <v>197</v>
      </c>
    </row>
    <row r="5" spans="1:9" ht="15.75">
      <c r="A5" s="43" t="s">
        <v>664</v>
      </c>
      <c r="C5" s="2"/>
      <c r="D5" s="2"/>
      <c r="E5" s="2"/>
      <c r="F5" s="2"/>
      <c r="G5" s="2"/>
      <c r="H5" s="2"/>
      <c r="I5" s="2"/>
    </row>
    <row r="6" spans="1:9" ht="26.25" thickBot="1">
      <c r="A6" s="45"/>
      <c r="B6" s="45"/>
      <c r="C6" s="991"/>
      <c r="D6" s="991"/>
      <c r="E6" s="983" t="s">
        <v>698</v>
      </c>
      <c r="F6" s="983"/>
      <c r="G6" s="827" t="s">
        <v>699</v>
      </c>
      <c r="H6" s="992"/>
    </row>
    <row r="7" spans="1:9" ht="15.75" thickBot="1">
      <c r="A7" s="45"/>
      <c r="B7" s="45"/>
      <c r="C7" s="991"/>
      <c r="D7" s="991"/>
      <c r="E7" s="188" t="s">
        <v>213</v>
      </c>
      <c r="F7" s="189" t="s">
        <v>214</v>
      </c>
      <c r="G7" s="188" t="s">
        <v>215</v>
      </c>
      <c r="H7" s="992"/>
    </row>
    <row r="8" spans="1:9" ht="15.75" thickBot="1">
      <c r="A8" s="45"/>
      <c r="B8" s="45"/>
      <c r="C8" s="991"/>
      <c r="D8" s="991"/>
      <c r="E8" s="870" t="s">
        <v>1945</v>
      </c>
      <c r="F8" s="190" t="s">
        <v>203</v>
      </c>
      <c r="G8" s="191" t="str">
        <f>+CONCATENATE(E8,".")</f>
        <v>DIC22.</v>
      </c>
      <c r="H8" s="992"/>
    </row>
    <row r="9" spans="1:9">
      <c r="A9" s="45"/>
      <c r="B9" s="45"/>
      <c r="C9" s="499">
        <v>1</v>
      </c>
      <c r="D9" s="192" t="s">
        <v>666</v>
      </c>
      <c r="E9" s="193">
        <v>30089360.874000002</v>
      </c>
      <c r="F9" s="193">
        <v>30433527.357999999</v>
      </c>
      <c r="G9" s="193">
        <v>2407148.86992</v>
      </c>
      <c r="H9" s="45"/>
    </row>
    <row r="10" spans="1:9">
      <c r="A10" s="45"/>
      <c r="B10" s="45"/>
      <c r="C10" s="500">
        <v>2</v>
      </c>
      <c r="D10" s="194" t="s">
        <v>667</v>
      </c>
      <c r="E10" s="187">
        <v>30089360.874000002</v>
      </c>
      <c r="F10" s="187">
        <v>30433527.357999999</v>
      </c>
      <c r="G10" s="187">
        <v>2407148.86992</v>
      </c>
      <c r="H10" s="45"/>
    </row>
    <row r="11" spans="1:9">
      <c r="A11" s="45"/>
      <c r="B11" s="45"/>
      <c r="C11" s="500">
        <v>3</v>
      </c>
      <c r="D11" s="194" t="s">
        <v>668</v>
      </c>
      <c r="E11" s="187">
        <v>0</v>
      </c>
      <c r="F11" s="187">
        <v>0</v>
      </c>
      <c r="G11" s="187">
        <v>0</v>
      </c>
      <c r="H11" s="45"/>
    </row>
    <row r="12" spans="1:9">
      <c r="A12" s="45"/>
      <c r="B12" s="45"/>
      <c r="C12" s="500">
        <v>4</v>
      </c>
      <c r="D12" s="194" t="s">
        <v>669</v>
      </c>
      <c r="E12" s="187">
        <v>0</v>
      </c>
      <c r="F12" s="187">
        <v>0</v>
      </c>
      <c r="G12" s="187">
        <v>0</v>
      </c>
      <c r="H12" s="45"/>
    </row>
    <row r="13" spans="1:9">
      <c r="A13" s="45"/>
      <c r="B13" s="45"/>
      <c r="C13" s="500" t="s">
        <v>670</v>
      </c>
      <c r="D13" s="194" t="s">
        <v>671</v>
      </c>
      <c r="E13" s="187">
        <v>0</v>
      </c>
      <c r="F13" s="187">
        <v>0</v>
      </c>
      <c r="G13" s="187">
        <v>0</v>
      </c>
      <c r="H13" s="45"/>
    </row>
    <row r="14" spans="1:9">
      <c r="A14" s="45"/>
      <c r="B14" s="45"/>
      <c r="C14" s="500">
        <v>5</v>
      </c>
      <c r="D14" s="194" t="s">
        <v>672</v>
      </c>
      <c r="E14" s="187">
        <v>0</v>
      </c>
      <c r="F14" s="187">
        <v>0</v>
      </c>
      <c r="G14" s="187">
        <v>0</v>
      </c>
      <c r="H14" s="45"/>
    </row>
    <row r="15" spans="1:9">
      <c r="A15" s="45"/>
      <c r="B15" s="45"/>
      <c r="C15" s="499">
        <v>6</v>
      </c>
      <c r="D15" s="192" t="s">
        <v>673</v>
      </c>
      <c r="E15" s="195">
        <v>292263.01800000004</v>
      </c>
      <c r="F15" s="195">
        <v>297249.092</v>
      </c>
      <c r="G15" s="195">
        <v>23381.041440000005</v>
      </c>
      <c r="H15" s="45"/>
    </row>
    <row r="16" spans="1:9">
      <c r="A16" s="45"/>
      <c r="B16" s="45"/>
      <c r="C16" s="500">
        <v>7</v>
      </c>
      <c r="D16" s="194" t="s">
        <v>667</v>
      </c>
      <c r="E16" s="187">
        <v>175488</v>
      </c>
      <c r="F16" s="187">
        <v>211564</v>
      </c>
      <c r="G16" s="187">
        <v>14039.04</v>
      </c>
      <c r="H16" s="45"/>
    </row>
    <row r="17" spans="1:8">
      <c r="A17" s="45"/>
      <c r="B17" s="45"/>
      <c r="C17" s="500">
        <v>8</v>
      </c>
      <c r="D17" s="194" t="s">
        <v>674</v>
      </c>
      <c r="E17" s="187">
        <v>0</v>
      </c>
      <c r="F17" s="187">
        <v>0</v>
      </c>
      <c r="G17" s="187">
        <v>0</v>
      </c>
      <c r="H17" s="45"/>
    </row>
    <row r="18" spans="1:8">
      <c r="A18" s="45"/>
      <c r="B18" s="45"/>
      <c r="C18" s="500" t="s">
        <v>236</v>
      </c>
      <c r="D18" s="194" t="s">
        <v>675</v>
      </c>
      <c r="E18" s="187">
        <v>1430.19</v>
      </c>
      <c r="F18" s="187">
        <v>17301.330000000002</v>
      </c>
      <c r="G18" s="187">
        <v>114.41520000000001</v>
      </c>
      <c r="H18" s="45"/>
    </row>
    <row r="19" spans="1:8">
      <c r="A19" s="45"/>
      <c r="B19" s="45"/>
      <c r="C19" s="500" t="s">
        <v>676</v>
      </c>
      <c r="D19" s="194" t="s">
        <v>677</v>
      </c>
      <c r="E19" s="187">
        <v>98559.342000000004</v>
      </c>
      <c r="F19" s="187">
        <v>80964.538</v>
      </c>
      <c r="G19" s="187">
        <v>7884.7473600000003</v>
      </c>
      <c r="H19" s="45"/>
    </row>
    <row r="20" spans="1:8">
      <c r="A20" s="45"/>
      <c r="B20" s="45"/>
      <c r="C20" s="500">
        <v>9</v>
      </c>
      <c r="D20" s="194" t="s">
        <v>678</v>
      </c>
      <c r="E20" s="187">
        <v>16785.486000000034</v>
      </c>
      <c r="F20" s="187">
        <v>-12580.775999999998</v>
      </c>
      <c r="G20" s="187">
        <v>1342.8388800000027</v>
      </c>
      <c r="H20" s="45"/>
    </row>
    <row r="21" spans="1:8">
      <c r="A21" s="45"/>
      <c r="B21" s="45"/>
      <c r="C21" s="499">
        <v>15</v>
      </c>
      <c r="D21" s="192" t="s">
        <v>679</v>
      </c>
      <c r="E21" s="195">
        <v>10116.386</v>
      </c>
      <c r="F21" s="195">
        <v>6321.4080000000004</v>
      </c>
      <c r="G21" s="195">
        <v>809.31088</v>
      </c>
      <c r="H21" s="45"/>
    </row>
    <row r="22" spans="1:8" ht="25.5">
      <c r="A22" s="45"/>
      <c r="B22" s="45"/>
      <c r="C22" s="500">
        <v>16</v>
      </c>
      <c r="D22" s="194" t="s">
        <v>680</v>
      </c>
      <c r="E22" s="187">
        <v>0</v>
      </c>
      <c r="F22" s="187">
        <v>0</v>
      </c>
      <c r="G22" s="187">
        <v>0</v>
      </c>
      <c r="H22" s="45"/>
    </row>
    <row r="23" spans="1:8">
      <c r="A23" s="45"/>
      <c r="B23" s="45"/>
      <c r="C23" s="500">
        <v>17</v>
      </c>
      <c r="D23" s="194" t="s">
        <v>681</v>
      </c>
      <c r="E23" s="187">
        <v>0</v>
      </c>
      <c r="F23" s="187">
        <v>0</v>
      </c>
      <c r="G23" s="187">
        <v>0</v>
      </c>
      <c r="H23" s="45"/>
    </row>
    <row r="24" spans="1:8">
      <c r="A24" s="45"/>
      <c r="B24" s="45"/>
      <c r="C24" s="500">
        <v>18</v>
      </c>
      <c r="D24" s="194" t="s">
        <v>682</v>
      </c>
      <c r="E24" s="187">
        <v>0</v>
      </c>
      <c r="F24" s="187">
        <v>0</v>
      </c>
      <c r="G24" s="187">
        <v>0</v>
      </c>
      <c r="H24" s="45"/>
    </row>
    <row r="25" spans="1:8">
      <c r="A25" s="45"/>
      <c r="B25" s="45"/>
      <c r="C25" s="500">
        <v>19</v>
      </c>
      <c r="D25" s="194" t="s">
        <v>683</v>
      </c>
      <c r="E25" s="187">
        <v>0</v>
      </c>
      <c r="F25" s="187">
        <v>0</v>
      </c>
      <c r="G25" s="187">
        <v>0</v>
      </c>
      <c r="H25" s="45"/>
    </row>
    <row r="26" spans="1:8">
      <c r="A26" s="45"/>
      <c r="B26" s="45"/>
      <c r="C26" s="500" t="s">
        <v>684</v>
      </c>
      <c r="D26" s="194" t="s">
        <v>685</v>
      </c>
      <c r="E26" s="187">
        <v>0</v>
      </c>
      <c r="F26" s="187">
        <v>0</v>
      </c>
      <c r="G26" s="187">
        <v>0</v>
      </c>
      <c r="H26" s="45"/>
    </row>
    <row r="27" spans="1:8" ht="30">
      <c r="A27" s="45"/>
      <c r="B27" s="45"/>
      <c r="C27" s="499">
        <v>20</v>
      </c>
      <c r="D27" s="192" t="s">
        <v>686</v>
      </c>
      <c r="E27" s="195">
        <v>200495.91200000001</v>
      </c>
      <c r="F27" s="195">
        <v>118000.387</v>
      </c>
      <c r="G27" s="195">
        <v>16039.672960000002</v>
      </c>
      <c r="H27" s="45"/>
    </row>
    <row r="28" spans="1:8">
      <c r="A28" s="45"/>
      <c r="B28" s="45"/>
      <c r="C28" s="500">
        <v>21</v>
      </c>
      <c r="D28" s="194" t="s">
        <v>667</v>
      </c>
      <c r="E28" s="187">
        <v>200495.91200000001</v>
      </c>
      <c r="F28" s="187">
        <v>118000.387</v>
      </c>
      <c r="G28" s="187">
        <v>16039.672960000002</v>
      </c>
      <c r="H28" s="45"/>
    </row>
    <row r="29" spans="1:8">
      <c r="A29" s="45"/>
      <c r="B29" s="45"/>
      <c r="C29" s="500">
        <v>22</v>
      </c>
      <c r="D29" s="194" t="s">
        <v>687</v>
      </c>
      <c r="E29" s="187">
        <v>0</v>
      </c>
      <c r="F29" s="187">
        <v>0</v>
      </c>
      <c r="G29" s="187">
        <v>0</v>
      </c>
      <c r="H29" s="45"/>
    </row>
    <row r="30" spans="1:8">
      <c r="A30" s="45"/>
      <c r="B30" s="45"/>
      <c r="C30" s="500" t="s">
        <v>688</v>
      </c>
      <c r="D30" s="194" t="s">
        <v>689</v>
      </c>
      <c r="E30" s="187">
        <v>0</v>
      </c>
      <c r="F30" s="187">
        <v>0</v>
      </c>
      <c r="G30" s="187">
        <v>0</v>
      </c>
      <c r="H30" s="45"/>
    </row>
    <row r="31" spans="1:8">
      <c r="A31" s="45"/>
      <c r="B31" s="45"/>
      <c r="C31" s="499">
        <v>23</v>
      </c>
      <c r="D31" s="192" t="s">
        <v>690</v>
      </c>
      <c r="E31" s="195">
        <v>1875724.4029999999</v>
      </c>
      <c r="F31" s="195">
        <v>1784125.5319999999</v>
      </c>
      <c r="G31" s="195">
        <v>150057.95223999998</v>
      </c>
      <c r="H31" s="45"/>
    </row>
    <row r="32" spans="1:8">
      <c r="A32" s="45"/>
      <c r="B32" s="45"/>
      <c r="C32" s="500" t="s">
        <v>691</v>
      </c>
      <c r="D32" s="194" t="s">
        <v>692</v>
      </c>
      <c r="E32" s="187">
        <v>1875724.4029999999</v>
      </c>
      <c r="F32" s="187">
        <v>1784125.5319999999</v>
      </c>
      <c r="G32" s="187">
        <v>150057.95223999998</v>
      </c>
      <c r="H32" s="45"/>
    </row>
    <row r="33" spans="1:8">
      <c r="A33" s="45"/>
      <c r="B33" s="45"/>
      <c r="C33" s="500" t="s">
        <v>693</v>
      </c>
      <c r="D33" s="194" t="s">
        <v>667</v>
      </c>
      <c r="E33" s="187">
        <v>0</v>
      </c>
      <c r="F33" s="187">
        <v>0</v>
      </c>
      <c r="G33" s="187">
        <v>0</v>
      </c>
      <c r="H33" s="45"/>
    </row>
    <row r="34" spans="1:8">
      <c r="A34" s="45"/>
      <c r="B34" s="45"/>
      <c r="C34" s="500" t="s">
        <v>694</v>
      </c>
      <c r="D34" s="194" t="s">
        <v>695</v>
      </c>
      <c r="E34" s="187">
        <v>0</v>
      </c>
      <c r="F34" s="187">
        <v>0</v>
      </c>
      <c r="G34" s="187">
        <v>0</v>
      </c>
      <c r="H34" s="45"/>
    </row>
    <row r="35" spans="1:8" ht="25.5">
      <c r="A35" s="45"/>
      <c r="B35" s="45"/>
      <c r="C35" s="500">
        <v>24</v>
      </c>
      <c r="D35" s="194" t="s">
        <v>696</v>
      </c>
      <c r="E35" s="187">
        <v>1402801.5049999999</v>
      </c>
      <c r="F35" s="187">
        <v>1485520.8850000002</v>
      </c>
      <c r="G35" s="187">
        <v>112224.1204</v>
      </c>
      <c r="H35" s="45"/>
    </row>
    <row r="36" spans="1:8">
      <c r="A36" s="45"/>
      <c r="B36" s="45"/>
      <c r="C36" s="501">
        <v>29</v>
      </c>
      <c r="D36" s="196" t="s">
        <v>697</v>
      </c>
      <c r="E36" s="197">
        <v>32467960.593000002</v>
      </c>
      <c r="F36" s="197">
        <v>32639223.776999999</v>
      </c>
      <c r="G36" s="197">
        <v>2597436.8474399997</v>
      </c>
      <c r="H36" s="45"/>
    </row>
    <row r="37" spans="1:8">
      <c r="A37" s="45"/>
      <c r="B37" s="45"/>
      <c r="C37" s="45"/>
      <c r="D37" s="45"/>
      <c r="E37" s="45"/>
      <c r="F37" s="45"/>
      <c r="G37" s="45"/>
      <c r="H37" s="45"/>
    </row>
    <row r="38" spans="1:8">
      <c r="D38" s="403" t="s">
        <v>1216</v>
      </c>
    </row>
  </sheetData>
  <mergeCells count="4">
    <mergeCell ref="C2:H3"/>
    <mergeCell ref="C6:D8"/>
    <mergeCell ref="E6:F6"/>
    <mergeCell ref="H6:H8"/>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L18"/>
  <sheetViews>
    <sheetView workbookViewId="0"/>
  </sheetViews>
  <sheetFormatPr baseColWidth="10" defaultColWidth="11.42578125" defaultRowHeight="15"/>
  <cols>
    <col min="1" max="1" width="12.140625" style="1" customWidth="1"/>
    <col min="2" max="2" width="3.7109375" style="1" customWidth="1"/>
    <col min="3" max="4" width="11.42578125" style="1" customWidth="1"/>
    <col min="5" max="5" width="63.7109375" style="1" customWidth="1"/>
    <col min="6" max="6" width="11.42578125" style="1" customWidth="1"/>
    <col min="7" max="16384" width="11.42578125" style="1"/>
  </cols>
  <sheetData>
    <row r="2" spans="1:12" ht="15" customHeight="1">
      <c r="C2" s="968" t="s">
        <v>2076</v>
      </c>
      <c r="D2" s="968"/>
      <c r="E2" s="968"/>
      <c r="F2" s="968"/>
      <c r="G2" s="968"/>
      <c r="H2" s="968"/>
      <c r="I2" s="968"/>
      <c r="J2" s="968"/>
      <c r="K2" s="968"/>
    </row>
    <row r="3" spans="1:12" ht="15" customHeight="1">
      <c r="A3" s="262"/>
      <c r="C3" s="968"/>
      <c r="D3" s="968"/>
      <c r="E3" s="968"/>
      <c r="F3" s="968"/>
      <c r="G3" s="968"/>
      <c r="H3" s="968"/>
      <c r="I3" s="968"/>
      <c r="J3" s="968"/>
      <c r="K3" s="968"/>
    </row>
    <row r="4" spans="1:12">
      <c r="A4" s="260" t="s">
        <v>197</v>
      </c>
    </row>
    <row r="5" spans="1:12" ht="15.75">
      <c r="A5" s="43"/>
      <c r="C5" s="2"/>
      <c r="D5" s="2"/>
      <c r="E5" s="2"/>
      <c r="F5" s="2"/>
      <c r="G5" s="2"/>
      <c r="H5" s="2"/>
      <c r="I5" s="2"/>
      <c r="J5" s="2"/>
      <c r="K5" s="2"/>
      <c r="L5" s="2"/>
    </row>
    <row r="6" spans="1:12">
      <c r="D6" s="2"/>
      <c r="E6" s="2"/>
      <c r="F6" s="2"/>
    </row>
    <row r="7" spans="1:12" ht="29.25" customHeight="1">
      <c r="D7" s="993" t="s">
        <v>2077</v>
      </c>
      <c r="E7" s="993"/>
    </row>
    <row r="8" spans="1:12" s="24" customFormat="1" ht="21" customHeight="1">
      <c r="D8" s="216" t="s">
        <v>773</v>
      </c>
      <c r="E8" s="217" t="s">
        <v>2204</v>
      </c>
    </row>
    <row r="9" spans="1:12" s="24" customFormat="1" ht="21" customHeight="1">
      <c r="D9" s="218" t="s">
        <v>774</v>
      </c>
      <c r="E9" s="219" t="s">
        <v>2205</v>
      </c>
    </row>
    <row r="10" spans="1:12" s="24" customFormat="1" ht="21" customHeight="1">
      <c r="D10" s="218" t="s">
        <v>775</v>
      </c>
      <c r="E10" s="219" t="s">
        <v>2206</v>
      </c>
    </row>
    <row r="11" spans="1:12" s="24" customFormat="1" ht="21" customHeight="1">
      <c r="D11" s="218" t="s">
        <v>776</v>
      </c>
      <c r="E11" s="219" t="s">
        <v>2207</v>
      </c>
    </row>
    <row r="12" spans="1:12" s="24" customFormat="1" ht="21" customHeight="1">
      <c r="D12" s="218" t="s">
        <v>777</v>
      </c>
      <c r="E12" s="219" t="s">
        <v>2208</v>
      </c>
    </row>
    <row r="13" spans="1:12" s="24" customFormat="1" ht="21" customHeight="1">
      <c r="D13" s="218" t="s">
        <v>778</v>
      </c>
      <c r="E13" s="219" t="s">
        <v>2209</v>
      </c>
    </row>
    <row r="14" spans="1:12" s="24" customFormat="1" ht="21" customHeight="1">
      <c r="D14" s="218" t="s">
        <v>779</v>
      </c>
      <c r="E14" s="219" t="s">
        <v>2210</v>
      </c>
    </row>
    <row r="15" spans="1:12" s="24" customFormat="1" ht="21" customHeight="1">
      <c r="D15" s="218" t="s">
        <v>780</v>
      </c>
      <c r="E15" s="219" t="s">
        <v>2211</v>
      </c>
    </row>
    <row r="16" spans="1:12" s="24" customFormat="1" ht="21" customHeight="1">
      <c r="D16" s="218" t="s">
        <v>781</v>
      </c>
      <c r="E16" s="219" t="s">
        <v>2212</v>
      </c>
    </row>
    <row r="17" spans="4:5" s="24" customFormat="1" ht="21" customHeight="1">
      <c r="D17" s="218" t="s">
        <v>782</v>
      </c>
      <c r="E17" s="219" t="s">
        <v>2213</v>
      </c>
    </row>
    <row r="18" spans="4:5">
      <c r="D18" s="2"/>
      <c r="E18" s="2"/>
    </row>
  </sheetData>
  <mergeCells count="2">
    <mergeCell ref="C2:K3"/>
    <mergeCell ref="D7:E7"/>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J31"/>
  <sheetViews>
    <sheetView workbookViewId="0"/>
  </sheetViews>
  <sheetFormatPr baseColWidth="10" defaultColWidth="11.42578125" defaultRowHeight="15"/>
  <cols>
    <col min="1" max="1" width="12.140625" style="1" customWidth="1"/>
    <col min="2" max="2" width="3.7109375" style="1" customWidth="1"/>
    <col min="3" max="3" width="11.42578125" style="1" customWidth="1"/>
    <col min="4" max="4" width="7.42578125" style="1" bestFit="1" customWidth="1"/>
    <col min="5" max="5" width="58.140625" style="1" customWidth="1"/>
    <col min="6" max="6" width="22.42578125" style="1" customWidth="1"/>
    <col min="7" max="16384" width="11.42578125" style="1"/>
  </cols>
  <sheetData>
    <row r="2" spans="1:10" ht="15" customHeight="1">
      <c r="C2" s="986" t="s">
        <v>1386</v>
      </c>
      <c r="D2" s="986"/>
      <c r="E2" s="986"/>
      <c r="F2" s="986"/>
      <c r="G2" s="986"/>
      <c r="H2" s="986"/>
      <c r="I2" s="986"/>
    </row>
    <row r="3" spans="1:10" ht="15" customHeight="1">
      <c r="A3" s="262"/>
      <c r="C3" s="986"/>
      <c r="D3" s="986"/>
      <c r="E3" s="986"/>
      <c r="F3" s="986"/>
      <c r="G3" s="986"/>
      <c r="H3" s="986"/>
      <c r="I3" s="986"/>
    </row>
    <row r="4" spans="1:10">
      <c r="A4" s="260" t="s">
        <v>197</v>
      </c>
    </row>
    <row r="5" spans="1:10" ht="15.75">
      <c r="A5" s="43" t="s">
        <v>65</v>
      </c>
    </row>
    <row r="6" spans="1:10" ht="15.75" thickBot="1">
      <c r="C6" s="2"/>
      <c r="D6" s="2"/>
      <c r="E6" s="2"/>
      <c r="F6" s="2"/>
      <c r="G6" s="2"/>
      <c r="H6" s="2"/>
      <c r="I6" s="2"/>
      <c r="J6" s="2"/>
    </row>
    <row r="7" spans="1:10" ht="15.75" thickBot="1">
      <c r="D7" s="26"/>
      <c r="E7" s="26"/>
      <c r="F7" s="835" t="s">
        <v>213</v>
      </c>
    </row>
    <row r="8" spans="1:10">
      <c r="D8" s="26"/>
      <c r="E8" s="26"/>
      <c r="F8" s="227" t="s">
        <v>783</v>
      </c>
    </row>
    <row r="9" spans="1:10">
      <c r="D9" s="503">
        <v>1</v>
      </c>
      <c r="E9" s="220" t="s">
        <v>784</v>
      </c>
      <c r="F9" s="221">
        <v>76050772</v>
      </c>
    </row>
    <row r="10" spans="1:10" ht="24">
      <c r="D10" s="503">
        <v>2</v>
      </c>
      <c r="E10" s="220" t="s">
        <v>785</v>
      </c>
      <c r="F10" s="221">
        <v>-1817099</v>
      </c>
    </row>
    <row r="11" spans="1:10" ht="24">
      <c r="D11" s="503">
        <v>3</v>
      </c>
      <c r="E11" s="220" t="s">
        <v>786</v>
      </c>
      <c r="F11" s="222">
        <v>0</v>
      </c>
    </row>
    <row r="12" spans="1:10" ht="24">
      <c r="D12" s="503">
        <v>4</v>
      </c>
      <c r="E12" s="223" t="s">
        <v>787</v>
      </c>
      <c r="F12" s="222">
        <v>0</v>
      </c>
    </row>
    <row r="13" spans="1:10" ht="48">
      <c r="D13" s="503">
        <v>5</v>
      </c>
      <c r="E13" s="146" t="s">
        <v>788</v>
      </c>
      <c r="F13" s="222">
        <v>0</v>
      </c>
    </row>
    <row r="14" spans="1:10" ht="24">
      <c r="D14" s="503">
        <v>6</v>
      </c>
      <c r="E14" s="220" t="s">
        <v>789</v>
      </c>
      <c r="F14" s="222">
        <v>0</v>
      </c>
    </row>
    <row r="15" spans="1:10">
      <c r="D15" s="503">
        <v>7</v>
      </c>
      <c r="E15" s="220" t="s">
        <v>790</v>
      </c>
      <c r="F15" s="224">
        <v>0</v>
      </c>
    </row>
    <row r="16" spans="1:10">
      <c r="D16" s="503">
        <v>8</v>
      </c>
      <c r="E16" s="220" t="s">
        <v>791</v>
      </c>
      <c r="F16" s="222">
        <v>-993278.37800000014</v>
      </c>
    </row>
    <row r="17" spans="3:6">
      <c r="D17" s="503">
        <v>9</v>
      </c>
      <c r="E17" s="220" t="s">
        <v>792</v>
      </c>
      <c r="F17" s="222">
        <v>0</v>
      </c>
    </row>
    <row r="18" spans="3:6" ht="24">
      <c r="D18" s="503">
        <v>10</v>
      </c>
      <c r="E18" s="220" t="s">
        <v>793</v>
      </c>
      <c r="F18" s="222">
        <v>3432780.9820400001</v>
      </c>
    </row>
    <row r="19" spans="3:6" ht="24">
      <c r="D19" s="503">
        <v>11</v>
      </c>
      <c r="E19" s="146" t="s">
        <v>794</v>
      </c>
      <c r="F19" s="225">
        <v>0</v>
      </c>
    </row>
    <row r="20" spans="3:6" ht="24">
      <c r="D20" s="503" t="s">
        <v>795</v>
      </c>
      <c r="E20" s="146" t="s">
        <v>796</v>
      </c>
      <c r="F20" s="226">
        <v>0</v>
      </c>
    </row>
    <row r="21" spans="3:6" ht="24">
      <c r="D21" s="503" t="s">
        <v>797</v>
      </c>
      <c r="E21" s="146" t="s">
        <v>798</v>
      </c>
      <c r="F21" s="226">
        <v>0</v>
      </c>
    </row>
    <row r="22" spans="3:6">
      <c r="D22" s="503">
        <v>12</v>
      </c>
      <c r="E22" s="220" t="s">
        <v>799</v>
      </c>
      <c r="F22" s="222">
        <v>-1355065.4380000085</v>
      </c>
    </row>
    <row r="23" spans="3:6" ht="21" customHeight="1">
      <c r="D23" s="504">
        <v>13</v>
      </c>
      <c r="E23" s="702" t="s">
        <v>249</v>
      </c>
      <c r="F23" s="703">
        <v>75318110.166039988</v>
      </c>
    </row>
    <row r="24" spans="3:6">
      <c r="C24" s="26"/>
      <c r="D24" s="26"/>
      <c r="E24" s="26"/>
    </row>
    <row r="25" spans="3:6">
      <c r="C25" s="26"/>
      <c r="D25" s="26"/>
      <c r="E25" s="403" t="s">
        <v>1216</v>
      </c>
    </row>
    <row r="26" spans="3:6">
      <c r="C26" s="26"/>
      <c r="D26" s="26"/>
      <c r="E26" s="26"/>
    </row>
    <row r="27" spans="3:6">
      <c r="C27" s="26"/>
      <c r="D27" s="26"/>
      <c r="E27" s="26"/>
    </row>
    <row r="28" spans="3:6">
      <c r="C28" s="26"/>
      <c r="D28" s="26"/>
      <c r="E28" s="26"/>
    </row>
    <row r="29" spans="3:6">
      <c r="C29" s="26"/>
      <c r="D29" s="26"/>
      <c r="E29" s="26"/>
    </row>
    <row r="30" spans="3:6">
      <c r="C30" s="26"/>
      <c r="D30" s="26"/>
      <c r="E30" s="26"/>
    </row>
    <row r="31" spans="3:6">
      <c r="C31" s="26"/>
      <c r="D31" s="26"/>
      <c r="E31" s="26"/>
    </row>
  </sheetData>
  <mergeCells count="1">
    <mergeCell ref="C2:I3"/>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L76"/>
  <sheetViews>
    <sheetView workbookViewId="0"/>
  </sheetViews>
  <sheetFormatPr baseColWidth="10" defaultColWidth="11.42578125" defaultRowHeight="15"/>
  <cols>
    <col min="1" max="1" width="12.140625" style="1" customWidth="1"/>
    <col min="2" max="2" width="3.7109375" style="1" customWidth="1"/>
    <col min="3" max="3" width="11.42578125" style="1" customWidth="1"/>
    <col min="4" max="4" width="6.42578125" style="505" bestFit="1" customWidth="1"/>
    <col min="5" max="5" width="54.7109375" style="1" customWidth="1"/>
    <col min="6" max="7" width="16.140625" style="1" customWidth="1"/>
    <col min="8" max="16384" width="11.42578125" style="1"/>
  </cols>
  <sheetData>
    <row r="2" spans="1:12" ht="15" customHeight="1">
      <c r="C2" s="968" t="s">
        <v>1387</v>
      </c>
      <c r="D2" s="968"/>
      <c r="E2" s="968"/>
      <c r="F2" s="968"/>
      <c r="G2" s="968"/>
      <c r="H2" s="968"/>
      <c r="I2" s="968"/>
      <c r="J2" s="968"/>
      <c r="K2" s="968"/>
    </row>
    <row r="3" spans="1:12" ht="15" customHeight="1">
      <c r="A3" s="262"/>
      <c r="C3" s="968"/>
      <c r="D3" s="968"/>
      <c r="E3" s="968"/>
      <c r="F3" s="968"/>
      <c r="G3" s="968"/>
      <c r="H3" s="968"/>
      <c r="I3" s="968"/>
      <c r="J3" s="968"/>
      <c r="K3" s="968"/>
    </row>
    <row r="4" spans="1:12">
      <c r="A4" s="260" t="s">
        <v>197</v>
      </c>
    </row>
    <row r="5" spans="1:12" ht="15.75">
      <c r="A5" s="43" t="s">
        <v>68</v>
      </c>
      <c r="C5" s="2"/>
      <c r="D5" s="506"/>
      <c r="E5" s="2"/>
      <c r="F5" s="2"/>
      <c r="G5" s="2"/>
      <c r="H5" s="2"/>
      <c r="I5" s="2"/>
      <c r="J5" s="2"/>
      <c r="K5" s="2"/>
      <c r="L5" s="2"/>
    </row>
    <row r="6" spans="1:12" ht="42.75" customHeight="1" thickBot="1">
      <c r="D6" s="507"/>
      <c r="E6" s="2"/>
      <c r="F6" s="990" t="s">
        <v>800</v>
      </c>
      <c r="G6" s="990"/>
    </row>
    <row r="7" spans="1:12" ht="15.75" thickBot="1">
      <c r="D7" s="996"/>
      <c r="E7" s="996"/>
      <c r="F7" s="834" t="s">
        <v>213</v>
      </c>
      <c r="G7" s="834" t="s">
        <v>214</v>
      </c>
    </row>
    <row r="8" spans="1:12">
      <c r="D8" s="996"/>
      <c r="E8" s="996"/>
      <c r="F8" s="812" t="str">
        <f>+'[1]EU LR2 – LRCom'!D6</f>
        <v>DIC22</v>
      </c>
      <c r="G8" s="812" t="str">
        <f>+'[1]EU LR2 – LRCom'!E6</f>
        <v>DIC21</v>
      </c>
    </row>
    <row r="9" spans="1:12" s="813" customFormat="1" ht="18.75" customHeight="1">
      <c r="D9" s="997" t="s">
        <v>801</v>
      </c>
      <c r="E9" s="997"/>
      <c r="F9" s="997"/>
      <c r="G9" s="997"/>
    </row>
    <row r="10" spans="1:12" s="25" customFormat="1" ht="24">
      <c r="D10" s="809">
        <v>1</v>
      </c>
      <c r="E10" s="810" t="s">
        <v>802</v>
      </c>
      <c r="F10" s="811">
        <v>71091328.506999999</v>
      </c>
      <c r="G10" s="811">
        <v>73879504.955690011</v>
      </c>
    </row>
    <row r="11" spans="1:12" s="25" customFormat="1" ht="36">
      <c r="D11" s="508">
        <v>2</v>
      </c>
      <c r="E11" s="146" t="s">
        <v>803</v>
      </c>
      <c r="F11" s="226">
        <v>981.48900000000003</v>
      </c>
      <c r="G11" s="226">
        <v>662.68600000000004</v>
      </c>
    </row>
    <row r="12" spans="1:12" s="25" customFormat="1" ht="24">
      <c r="D12" s="508">
        <v>3</v>
      </c>
      <c r="E12" s="146" t="s">
        <v>804</v>
      </c>
      <c r="F12" s="226">
        <v>-250.61799999999999</v>
      </c>
      <c r="G12" s="226">
        <v>-252.477</v>
      </c>
    </row>
    <row r="13" spans="1:12" s="25" customFormat="1" ht="24">
      <c r="D13" s="508">
        <v>4</v>
      </c>
      <c r="E13" s="146" t="s">
        <v>805</v>
      </c>
      <c r="F13" s="226">
        <v>0</v>
      </c>
      <c r="G13" s="226">
        <v>0</v>
      </c>
    </row>
    <row r="14" spans="1:12" s="25" customFormat="1" ht="12">
      <c r="D14" s="509">
        <v>5</v>
      </c>
      <c r="E14" s="513" t="s">
        <v>806</v>
      </c>
      <c r="F14" s="226">
        <v>0</v>
      </c>
      <c r="G14" s="226">
        <v>0</v>
      </c>
    </row>
    <row r="15" spans="1:12" s="25" customFormat="1" ht="24">
      <c r="D15" s="509">
        <v>6</v>
      </c>
      <c r="E15" s="146" t="s">
        <v>807</v>
      </c>
      <c r="F15" s="226">
        <v>-50868.652999999998</v>
      </c>
      <c r="G15" s="226">
        <v>24917.003000000001</v>
      </c>
    </row>
    <row r="16" spans="1:12" s="25" customFormat="1" ht="24">
      <c r="D16" s="510">
        <v>7</v>
      </c>
      <c r="E16" s="514" t="s">
        <v>808</v>
      </c>
      <c r="F16" s="515">
        <v>71041190.724999994</v>
      </c>
      <c r="G16" s="515">
        <v>73904832.167690024</v>
      </c>
    </row>
    <row r="17" spans="4:7" s="814" customFormat="1" ht="12">
      <c r="D17" s="998" t="s">
        <v>809</v>
      </c>
      <c r="E17" s="998"/>
      <c r="F17" s="999"/>
      <c r="G17" s="999"/>
    </row>
    <row r="18" spans="4:7" s="25" customFormat="1" ht="36">
      <c r="D18" s="508">
        <v>8</v>
      </c>
      <c r="E18" s="220" t="s">
        <v>810</v>
      </c>
      <c r="F18" s="226">
        <v>107047.06099999987</v>
      </c>
      <c r="G18" s="221">
        <v>986994.62099999993</v>
      </c>
    </row>
    <row r="19" spans="4:7" s="25" customFormat="1" ht="24">
      <c r="D19" s="508" t="s">
        <v>811</v>
      </c>
      <c r="E19" s="516" t="s">
        <v>812</v>
      </c>
      <c r="F19" s="221">
        <v>0</v>
      </c>
      <c r="G19" s="221">
        <v>0</v>
      </c>
    </row>
    <row r="20" spans="4:7" s="25" customFormat="1" ht="36">
      <c r="D20" s="508">
        <v>9</v>
      </c>
      <c r="E20" s="146" t="s">
        <v>813</v>
      </c>
      <c r="F20" s="221">
        <v>241483.56099999999</v>
      </c>
      <c r="G20" s="221">
        <v>186005.95600000001</v>
      </c>
    </row>
    <row r="21" spans="4:7" s="25" customFormat="1" ht="24">
      <c r="D21" s="508" t="s">
        <v>814</v>
      </c>
      <c r="E21" s="517" t="s">
        <v>815</v>
      </c>
      <c r="F21" s="221">
        <v>0</v>
      </c>
      <c r="G21" s="221">
        <v>0</v>
      </c>
    </row>
    <row r="22" spans="4:7" s="25" customFormat="1" ht="12">
      <c r="D22" s="508" t="s">
        <v>816</v>
      </c>
      <c r="E22" s="517" t="s">
        <v>817</v>
      </c>
      <c r="F22" s="221">
        <v>0</v>
      </c>
      <c r="G22" s="221">
        <v>0</v>
      </c>
    </row>
    <row r="23" spans="4:7" s="25" customFormat="1" ht="36">
      <c r="D23" s="508">
        <v>10</v>
      </c>
      <c r="E23" s="518" t="s">
        <v>818</v>
      </c>
      <c r="F23" s="224">
        <v>0</v>
      </c>
      <c r="G23" s="221">
        <v>-830710.94799999997</v>
      </c>
    </row>
    <row r="24" spans="4:7" s="25" customFormat="1" ht="24">
      <c r="D24" s="508" t="s">
        <v>819</v>
      </c>
      <c r="E24" s="519" t="s">
        <v>820</v>
      </c>
      <c r="F24" s="224">
        <v>0</v>
      </c>
      <c r="G24" s="221">
        <v>0</v>
      </c>
    </row>
    <row r="25" spans="4:7" s="25" customFormat="1" ht="24">
      <c r="D25" s="508" t="s">
        <v>821</v>
      </c>
      <c r="E25" s="520" t="s">
        <v>822</v>
      </c>
      <c r="F25" s="224">
        <v>0</v>
      </c>
      <c r="G25" s="221">
        <v>0</v>
      </c>
    </row>
    <row r="26" spans="4:7" s="25" customFormat="1" ht="24">
      <c r="D26" s="508">
        <v>11</v>
      </c>
      <c r="E26" s="146" t="s">
        <v>823</v>
      </c>
      <c r="F26" s="221">
        <v>0</v>
      </c>
      <c r="G26" s="221">
        <v>0</v>
      </c>
    </row>
    <row r="27" spans="4:7" s="25" customFormat="1" ht="24">
      <c r="D27" s="508">
        <v>12</v>
      </c>
      <c r="E27" s="146" t="s">
        <v>824</v>
      </c>
      <c r="F27" s="221">
        <v>0</v>
      </c>
      <c r="G27" s="221">
        <v>0</v>
      </c>
    </row>
    <row r="28" spans="4:7" s="25" customFormat="1" ht="12">
      <c r="D28" s="510">
        <v>13</v>
      </c>
      <c r="E28" s="521" t="s">
        <v>825</v>
      </c>
      <c r="F28" s="515">
        <v>348530.62199999986</v>
      </c>
      <c r="G28" s="515">
        <v>342289.62900000007</v>
      </c>
    </row>
    <row r="29" spans="4:7" s="25" customFormat="1" ht="12">
      <c r="D29" s="994" t="s">
        <v>826</v>
      </c>
      <c r="E29" s="994"/>
      <c r="F29" s="995"/>
      <c r="G29" s="995"/>
    </row>
    <row r="30" spans="4:7" s="25" customFormat="1" ht="36">
      <c r="D30" s="508">
        <v>14</v>
      </c>
      <c r="E30" s="146" t="s">
        <v>827</v>
      </c>
      <c r="F30" s="221">
        <v>495607.837</v>
      </c>
      <c r="G30" s="221">
        <v>500690.25300000003</v>
      </c>
    </row>
    <row r="31" spans="4:7" s="25" customFormat="1" ht="24">
      <c r="D31" s="508">
        <v>15</v>
      </c>
      <c r="E31" s="146" t="s">
        <v>828</v>
      </c>
      <c r="F31" s="144">
        <v>0</v>
      </c>
      <c r="G31" s="221">
        <v>0</v>
      </c>
    </row>
    <row r="32" spans="4:7" s="25" customFormat="1" ht="24">
      <c r="D32" s="508">
        <v>16</v>
      </c>
      <c r="E32" s="146" t="s">
        <v>829</v>
      </c>
      <c r="F32" s="221">
        <v>0</v>
      </c>
      <c r="G32" s="221">
        <v>0</v>
      </c>
    </row>
    <row r="33" spans="4:7" s="25" customFormat="1" ht="36">
      <c r="D33" s="508" t="s">
        <v>830</v>
      </c>
      <c r="E33" s="146" t="s">
        <v>831</v>
      </c>
      <c r="F33" s="221">
        <v>0</v>
      </c>
      <c r="G33" s="221">
        <v>0</v>
      </c>
    </row>
    <row r="34" spans="4:7" s="25" customFormat="1" ht="12">
      <c r="D34" s="508">
        <v>17</v>
      </c>
      <c r="E34" s="146" t="s">
        <v>832</v>
      </c>
      <c r="F34" s="221">
        <v>0</v>
      </c>
      <c r="G34" s="221">
        <v>0</v>
      </c>
    </row>
    <row r="35" spans="4:7" s="25" customFormat="1" ht="24">
      <c r="D35" s="508" t="s">
        <v>833</v>
      </c>
      <c r="E35" s="146" t="s">
        <v>834</v>
      </c>
      <c r="F35" s="221">
        <v>0</v>
      </c>
      <c r="G35" s="221">
        <v>0</v>
      </c>
    </row>
    <row r="36" spans="4:7" s="25" customFormat="1" ht="12">
      <c r="D36" s="511">
        <v>18</v>
      </c>
      <c r="E36" s="521" t="s">
        <v>835</v>
      </c>
      <c r="F36" s="515">
        <v>495607.837</v>
      </c>
      <c r="G36" s="515">
        <v>500690.25300000003</v>
      </c>
    </row>
    <row r="37" spans="4:7" s="25" customFormat="1" ht="12">
      <c r="D37" s="994" t="s">
        <v>836</v>
      </c>
      <c r="E37" s="994"/>
      <c r="F37" s="995"/>
      <c r="G37" s="995"/>
    </row>
    <row r="38" spans="4:7" s="25" customFormat="1" ht="24">
      <c r="D38" s="508">
        <v>19</v>
      </c>
      <c r="E38" s="146" t="s">
        <v>837</v>
      </c>
      <c r="F38" s="221">
        <v>12783876.282</v>
      </c>
      <c r="G38" s="221">
        <v>13643100.810000001</v>
      </c>
    </row>
    <row r="39" spans="4:7" s="25" customFormat="1" ht="12">
      <c r="D39" s="508">
        <v>20</v>
      </c>
      <c r="E39" s="146" t="s">
        <v>838</v>
      </c>
      <c r="F39" s="224">
        <v>-9351095.2999599986</v>
      </c>
      <c r="G39" s="221">
        <v>-9802767.3458800018</v>
      </c>
    </row>
    <row r="40" spans="4:7" s="25" customFormat="1" ht="36">
      <c r="D40" s="508">
        <v>21</v>
      </c>
      <c r="E40" s="223" t="s">
        <v>839</v>
      </c>
      <c r="F40" s="221">
        <v>0</v>
      </c>
      <c r="G40" s="221">
        <v>0</v>
      </c>
    </row>
    <row r="41" spans="4:7" s="25" customFormat="1" ht="12">
      <c r="D41" s="511">
        <v>22</v>
      </c>
      <c r="E41" s="521" t="s">
        <v>704</v>
      </c>
      <c r="F41" s="515">
        <v>3432780.9820400001</v>
      </c>
      <c r="G41" s="515">
        <v>3840333.4641199997</v>
      </c>
    </row>
    <row r="42" spans="4:7" s="25" customFormat="1" ht="12">
      <c r="D42" s="994" t="s">
        <v>840</v>
      </c>
      <c r="E42" s="994"/>
      <c r="F42" s="995"/>
      <c r="G42" s="995"/>
    </row>
    <row r="43" spans="4:7" s="25" customFormat="1" ht="24">
      <c r="D43" s="508" t="s">
        <v>841</v>
      </c>
      <c r="E43" s="146" t="s">
        <v>842</v>
      </c>
      <c r="F43" s="221">
        <v>0</v>
      </c>
      <c r="G43" s="522">
        <v>0</v>
      </c>
    </row>
    <row r="44" spans="4:7" s="25" customFormat="1" ht="24">
      <c r="D44" s="508" t="s">
        <v>843</v>
      </c>
      <c r="E44" s="146" t="s">
        <v>844</v>
      </c>
      <c r="F44" s="221">
        <v>0</v>
      </c>
      <c r="G44" s="522">
        <v>0</v>
      </c>
    </row>
    <row r="45" spans="4:7" s="25" customFormat="1" ht="24">
      <c r="D45" s="508" t="s">
        <v>845</v>
      </c>
      <c r="E45" s="516" t="s">
        <v>846</v>
      </c>
      <c r="F45" s="221">
        <v>0</v>
      </c>
      <c r="G45" s="522">
        <v>0</v>
      </c>
    </row>
    <row r="46" spans="4:7" s="25" customFormat="1" ht="24">
      <c r="D46" s="508" t="s">
        <v>847</v>
      </c>
      <c r="E46" s="516" t="s">
        <v>848</v>
      </c>
      <c r="F46" s="224">
        <v>0</v>
      </c>
      <c r="G46" s="522">
        <v>0</v>
      </c>
    </row>
    <row r="47" spans="4:7" s="25" customFormat="1" ht="36">
      <c r="D47" s="508" t="s">
        <v>849</v>
      </c>
      <c r="E47" s="523" t="s">
        <v>850</v>
      </c>
      <c r="F47" s="224">
        <v>0</v>
      </c>
      <c r="G47" s="522">
        <v>0</v>
      </c>
    </row>
    <row r="48" spans="4:7" s="25" customFormat="1" ht="24">
      <c r="D48" s="508" t="s">
        <v>851</v>
      </c>
      <c r="E48" s="516" t="s">
        <v>852</v>
      </c>
      <c r="F48" s="221">
        <v>0</v>
      </c>
      <c r="G48" s="522">
        <v>0</v>
      </c>
    </row>
    <row r="49" spans="4:7" s="25" customFormat="1" ht="24">
      <c r="D49" s="508" t="s">
        <v>853</v>
      </c>
      <c r="E49" s="516" t="s">
        <v>854</v>
      </c>
      <c r="F49" s="221">
        <v>0</v>
      </c>
      <c r="G49" s="522">
        <v>0</v>
      </c>
    </row>
    <row r="50" spans="4:7" s="25" customFormat="1" ht="36">
      <c r="D50" s="508" t="s">
        <v>855</v>
      </c>
      <c r="E50" s="516" t="s">
        <v>856</v>
      </c>
      <c r="F50" s="221">
        <v>0</v>
      </c>
      <c r="G50" s="522">
        <v>0</v>
      </c>
    </row>
    <row r="51" spans="4:7" s="25" customFormat="1" ht="36">
      <c r="D51" s="508" t="s">
        <v>857</v>
      </c>
      <c r="E51" s="516" t="s">
        <v>858</v>
      </c>
      <c r="F51" s="221">
        <v>0</v>
      </c>
      <c r="G51" s="522">
        <v>0</v>
      </c>
    </row>
    <row r="52" spans="4:7" s="25" customFormat="1" ht="24">
      <c r="D52" s="508" t="s">
        <v>859</v>
      </c>
      <c r="E52" s="516" t="s">
        <v>860</v>
      </c>
      <c r="F52" s="221">
        <v>0</v>
      </c>
      <c r="G52" s="522">
        <v>0</v>
      </c>
    </row>
    <row r="53" spans="4:7" s="25" customFormat="1" ht="12">
      <c r="D53" s="511" t="s">
        <v>861</v>
      </c>
      <c r="E53" s="524" t="s">
        <v>862</v>
      </c>
      <c r="F53" s="525">
        <v>0</v>
      </c>
      <c r="G53" s="525">
        <v>0</v>
      </c>
    </row>
    <row r="54" spans="4:7" s="25" customFormat="1" ht="12">
      <c r="D54" s="994" t="s">
        <v>863</v>
      </c>
      <c r="E54" s="994"/>
      <c r="F54" s="995"/>
      <c r="G54" s="995"/>
    </row>
    <row r="55" spans="4:7" s="25" customFormat="1" ht="12">
      <c r="D55" s="512">
        <v>23</v>
      </c>
      <c r="E55" s="526" t="s">
        <v>571</v>
      </c>
      <c r="F55" s="221">
        <v>4677393.835</v>
      </c>
      <c r="G55" s="522">
        <v>4875748.4610000001</v>
      </c>
    </row>
    <row r="56" spans="4:7" s="25" customFormat="1" ht="12">
      <c r="D56" s="511">
        <v>24</v>
      </c>
      <c r="E56" s="527" t="s">
        <v>249</v>
      </c>
      <c r="F56" s="525">
        <v>75318110.166039988</v>
      </c>
      <c r="G56" s="525">
        <v>78588145.513810024</v>
      </c>
    </row>
    <row r="57" spans="4:7" s="25" customFormat="1" ht="12">
      <c r="D57" s="994" t="s">
        <v>248</v>
      </c>
      <c r="E57" s="994"/>
      <c r="F57" s="995"/>
      <c r="G57" s="995"/>
    </row>
    <row r="58" spans="4:7" s="25" customFormat="1" ht="12">
      <c r="D58" s="508">
        <v>25</v>
      </c>
      <c r="E58" s="528" t="s">
        <v>250</v>
      </c>
      <c r="F58" s="529">
        <v>6.2101848077289912</v>
      </c>
      <c r="G58" s="529">
        <v>6.2041780336236609</v>
      </c>
    </row>
    <row r="59" spans="4:7" s="25" customFormat="1" ht="36">
      <c r="D59" s="508" t="s">
        <v>864</v>
      </c>
      <c r="E59" s="146" t="s">
        <v>865</v>
      </c>
      <c r="F59" s="529">
        <v>6.2101848077289912</v>
      </c>
      <c r="G59" s="529">
        <v>6.2041780336236609</v>
      </c>
    </row>
    <row r="60" spans="4:7" s="25" customFormat="1" ht="24">
      <c r="D60" s="508" t="s">
        <v>866</v>
      </c>
      <c r="E60" s="223" t="s">
        <v>867</v>
      </c>
      <c r="F60" s="529">
        <v>6.2101848077289912</v>
      </c>
      <c r="G60" s="529">
        <v>5.9775667667944203</v>
      </c>
    </row>
    <row r="61" spans="4:7" s="25" customFormat="1" ht="12">
      <c r="D61" s="508">
        <v>26</v>
      </c>
      <c r="E61" s="146" t="s">
        <v>868</v>
      </c>
      <c r="F61" s="530">
        <v>3</v>
      </c>
      <c r="G61" s="704">
        <v>3.08</v>
      </c>
    </row>
    <row r="62" spans="4:7" s="25" customFormat="1" ht="24">
      <c r="D62" s="508" t="s">
        <v>869</v>
      </c>
      <c r="E62" s="146" t="s">
        <v>253</v>
      </c>
      <c r="F62" s="530">
        <v>0</v>
      </c>
      <c r="G62" s="530">
        <v>0</v>
      </c>
    </row>
    <row r="63" spans="4:7" s="25" customFormat="1" ht="12">
      <c r="D63" s="508" t="s">
        <v>870</v>
      </c>
      <c r="E63" s="146" t="s">
        <v>871</v>
      </c>
      <c r="F63" s="530">
        <v>0</v>
      </c>
      <c r="G63" s="530">
        <v>0</v>
      </c>
    </row>
    <row r="64" spans="4:7" s="25" customFormat="1" ht="12">
      <c r="D64" s="508">
        <v>27</v>
      </c>
      <c r="E64" s="223" t="s">
        <v>260</v>
      </c>
      <c r="F64" s="530">
        <v>0</v>
      </c>
      <c r="G64" s="530">
        <v>0</v>
      </c>
    </row>
    <row r="65" spans="4:7" s="25" customFormat="1" ht="12">
      <c r="D65" s="508" t="s">
        <v>872</v>
      </c>
      <c r="E65" s="223" t="s">
        <v>262</v>
      </c>
      <c r="F65" s="531">
        <v>3</v>
      </c>
      <c r="G65" s="531">
        <v>3.08</v>
      </c>
    </row>
    <row r="66" spans="4:7" s="25" customFormat="1" ht="12">
      <c r="D66" s="994" t="s">
        <v>873</v>
      </c>
      <c r="E66" s="994"/>
      <c r="F66" s="995"/>
      <c r="G66" s="995"/>
    </row>
    <row r="67" spans="4:7" s="25" customFormat="1" ht="24">
      <c r="D67" s="508" t="s">
        <v>874</v>
      </c>
      <c r="E67" s="223" t="s">
        <v>875</v>
      </c>
      <c r="F67" s="705" t="s">
        <v>2214</v>
      </c>
      <c r="G67" s="705" t="s">
        <v>2214</v>
      </c>
    </row>
    <row r="68" spans="4:7" s="25" customFormat="1" ht="12">
      <c r="D68" s="994" t="s">
        <v>876</v>
      </c>
      <c r="E68" s="994"/>
      <c r="F68" s="995"/>
      <c r="G68" s="995"/>
    </row>
    <row r="69" spans="4:7" s="25" customFormat="1" ht="53.25" customHeight="1">
      <c r="D69" s="508">
        <v>28</v>
      </c>
      <c r="E69" s="146" t="s">
        <v>877</v>
      </c>
      <c r="F69" s="221">
        <v>495607.837</v>
      </c>
      <c r="G69" s="221">
        <v>500690.25300000003</v>
      </c>
    </row>
    <row r="70" spans="4:7" s="25" customFormat="1" ht="53.25" customHeight="1">
      <c r="D70" s="508">
        <v>29</v>
      </c>
      <c r="E70" s="146" t="s">
        <v>878</v>
      </c>
      <c r="F70" s="226">
        <v>495607.837</v>
      </c>
      <c r="G70" s="221">
        <v>500690.25300000003</v>
      </c>
    </row>
    <row r="71" spans="4:7" s="25" customFormat="1" ht="77.25" customHeight="1">
      <c r="D71" s="508">
        <v>30</v>
      </c>
      <c r="E71" s="223" t="s">
        <v>879</v>
      </c>
      <c r="F71" s="222">
        <v>75318110.166039988</v>
      </c>
      <c r="G71" s="226">
        <v>78588145.513810024</v>
      </c>
    </row>
    <row r="72" spans="4:7" s="25" customFormat="1" ht="77.25" customHeight="1">
      <c r="D72" s="508" t="s">
        <v>880</v>
      </c>
      <c r="E72" s="223" t="s">
        <v>881</v>
      </c>
      <c r="F72" s="222">
        <v>75318110.166039988</v>
      </c>
      <c r="G72" s="226">
        <v>81567444.601120025</v>
      </c>
    </row>
    <row r="73" spans="4:7" s="25" customFormat="1" ht="77.25" customHeight="1">
      <c r="D73" s="508">
        <v>31</v>
      </c>
      <c r="E73" s="146" t="s">
        <v>879</v>
      </c>
      <c r="F73" s="529">
        <v>6.2101848077289912</v>
      </c>
      <c r="G73" s="529">
        <v>6.2041780336236609</v>
      </c>
    </row>
    <row r="74" spans="4:7" s="25" customFormat="1" ht="77.25" customHeight="1">
      <c r="D74" s="508" t="s">
        <v>882</v>
      </c>
      <c r="E74" s="146" t="s">
        <v>881</v>
      </c>
      <c r="F74" s="529">
        <v>6.2101848077289912</v>
      </c>
      <c r="G74" s="529">
        <v>5.9775667667944203</v>
      </c>
    </row>
    <row r="75" spans="4:7">
      <c r="F75" s="866"/>
      <c r="G75" s="866"/>
    </row>
    <row r="76" spans="4:7">
      <c r="E76" s="403" t="s">
        <v>1216</v>
      </c>
    </row>
  </sheetData>
  <mergeCells count="12">
    <mergeCell ref="D68:G68"/>
    <mergeCell ref="C2:K3"/>
    <mergeCell ref="F6:G6"/>
    <mergeCell ref="D7:E8"/>
    <mergeCell ref="D9:G9"/>
    <mergeCell ref="D17:G17"/>
    <mergeCell ref="D29:G29"/>
    <mergeCell ref="D37:G37"/>
    <mergeCell ref="D42:G42"/>
    <mergeCell ref="D54:G54"/>
    <mergeCell ref="D57:G57"/>
    <mergeCell ref="D66:G66"/>
  </mergeCell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L22"/>
  <sheetViews>
    <sheetView workbookViewId="0">
      <selection activeCell="F9" sqref="F9:F20"/>
    </sheetView>
  </sheetViews>
  <sheetFormatPr baseColWidth="10" defaultColWidth="11.42578125" defaultRowHeight="15"/>
  <cols>
    <col min="1" max="1" width="12.140625" style="1" customWidth="1"/>
    <col min="2" max="2" width="3.7109375" style="1" customWidth="1"/>
    <col min="3" max="4" width="11.42578125" style="1" customWidth="1"/>
    <col min="5" max="5" width="47.5703125" style="1" customWidth="1"/>
    <col min="6" max="6" width="30.28515625" style="1" customWidth="1"/>
    <col min="7" max="16384" width="11.42578125" style="1"/>
  </cols>
  <sheetData>
    <row r="2" spans="1:12" ht="15" customHeight="1">
      <c r="C2" s="969" t="s">
        <v>1388</v>
      </c>
      <c r="D2" s="986"/>
      <c r="E2" s="986"/>
      <c r="F2" s="986"/>
      <c r="G2" s="986"/>
      <c r="H2" s="986"/>
      <c r="I2" s="986"/>
      <c r="J2" s="986"/>
      <c r="K2" s="986"/>
    </row>
    <row r="3" spans="1:12" ht="15" customHeight="1">
      <c r="A3" s="262"/>
      <c r="C3" s="986"/>
      <c r="D3" s="986"/>
      <c r="E3" s="986"/>
      <c r="F3" s="986"/>
      <c r="G3" s="986"/>
      <c r="H3" s="986"/>
      <c r="I3" s="986"/>
      <c r="J3" s="986"/>
      <c r="K3" s="986"/>
    </row>
    <row r="4" spans="1:12">
      <c r="A4" s="260" t="s">
        <v>197</v>
      </c>
    </row>
    <row r="5" spans="1:12" ht="15.75">
      <c r="A5" s="43" t="s">
        <v>71</v>
      </c>
      <c r="C5" s="2"/>
      <c r="D5" s="2"/>
      <c r="E5" s="2"/>
      <c r="F5" s="2"/>
      <c r="G5" s="2"/>
      <c r="H5" s="2"/>
      <c r="I5" s="2"/>
      <c r="J5" s="2"/>
      <c r="K5" s="2"/>
      <c r="L5" s="2"/>
    </row>
    <row r="6" spans="1:12" ht="15.75" thickBot="1">
      <c r="D6" s="2"/>
      <c r="E6" s="2"/>
      <c r="F6" s="2"/>
    </row>
    <row r="7" spans="1:12" ht="15.75" thickBot="1">
      <c r="D7" s="97"/>
      <c r="E7" s="97"/>
      <c r="F7" s="229" t="s">
        <v>213</v>
      </c>
    </row>
    <row r="8" spans="1:12" ht="45.75" thickBot="1">
      <c r="D8" s="97"/>
      <c r="E8" s="97"/>
      <c r="F8" s="230" t="s">
        <v>800</v>
      </c>
    </row>
    <row r="9" spans="1:12" ht="51">
      <c r="D9" s="607" t="s">
        <v>731</v>
      </c>
      <c r="E9" s="608" t="s">
        <v>883</v>
      </c>
      <c r="F9" s="609">
        <v>71092059.377000004</v>
      </c>
    </row>
    <row r="10" spans="1:12">
      <c r="D10" s="142" t="s">
        <v>733</v>
      </c>
      <c r="E10" s="146" t="s">
        <v>884</v>
      </c>
      <c r="F10" s="226">
        <v>123144.32799999999</v>
      </c>
    </row>
    <row r="11" spans="1:12">
      <c r="D11" s="142" t="s">
        <v>885</v>
      </c>
      <c r="E11" s="146" t="s">
        <v>886</v>
      </c>
      <c r="F11" s="226">
        <v>70968915.04900001</v>
      </c>
    </row>
    <row r="12" spans="1:12">
      <c r="D12" s="142" t="s">
        <v>887</v>
      </c>
      <c r="E12" s="146" t="s">
        <v>718</v>
      </c>
      <c r="F12" s="226">
        <v>39258.864999999998</v>
      </c>
    </row>
    <row r="13" spans="1:12" ht="24">
      <c r="D13" s="142" t="s">
        <v>888</v>
      </c>
      <c r="E13" s="146" t="s">
        <v>889</v>
      </c>
      <c r="F13" s="226">
        <v>25561628.374000002</v>
      </c>
    </row>
    <row r="14" spans="1:12" ht="48">
      <c r="D14" s="142" t="s">
        <v>890</v>
      </c>
      <c r="E14" s="146" t="s">
        <v>891</v>
      </c>
      <c r="F14" s="226">
        <v>298730.90100000001</v>
      </c>
    </row>
    <row r="15" spans="1:12">
      <c r="D15" s="142" t="s">
        <v>892</v>
      </c>
      <c r="E15" s="146" t="s">
        <v>712</v>
      </c>
      <c r="F15" s="226">
        <v>1197229.939</v>
      </c>
    </row>
    <row r="16" spans="1:12">
      <c r="D16" s="142" t="s">
        <v>893</v>
      </c>
      <c r="E16" s="146" t="s">
        <v>894</v>
      </c>
      <c r="F16" s="226">
        <v>14970304.905999999</v>
      </c>
    </row>
    <row r="17" spans="4:6">
      <c r="D17" s="142" t="s">
        <v>895</v>
      </c>
      <c r="E17" s="146" t="s">
        <v>896</v>
      </c>
      <c r="F17" s="226">
        <v>5866485.3169999998</v>
      </c>
    </row>
    <row r="18" spans="4:6">
      <c r="D18" s="142" t="s">
        <v>897</v>
      </c>
      <c r="E18" s="146" t="s">
        <v>713</v>
      </c>
      <c r="F18" s="226">
        <v>16256819.414000001</v>
      </c>
    </row>
    <row r="19" spans="4:6">
      <c r="D19" s="142" t="s">
        <v>898</v>
      </c>
      <c r="E19" s="146" t="s">
        <v>716</v>
      </c>
      <c r="F19" s="226">
        <v>451384.73300000001</v>
      </c>
    </row>
    <row r="20" spans="4:6" ht="36">
      <c r="D20" s="142" t="s">
        <v>899</v>
      </c>
      <c r="E20" s="146" t="s">
        <v>900</v>
      </c>
      <c r="F20" s="226">
        <v>6327072.5999999996</v>
      </c>
    </row>
    <row r="22" spans="4:6">
      <c r="E22" s="403" t="s">
        <v>1216</v>
      </c>
    </row>
  </sheetData>
  <mergeCells count="1">
    <mergeCell ref="C2:K3"/>
  </mergeCell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M48"/>
  <sheetViews>
    <sheetView workbookViewId="0">
      <selection activeCell="C8" sqref="C8:L46"/>
    </sheetView>
  </sheetViews>
  <sheetFormatPr baseColWidth="10" defaultColWidth="11.42578125" defaultRowHeight="15"/>
  <cols>
    <col min="1" max="1" width="12.140625" style="1" customWidth="1"/>
    <col min="2" max="2" width="3.7109375" style="1" customWidth="1"/>
    <col min="3" max="3" width="11.42578125" style="1" customWidth="1"/>
    <col min="4" max="4" width="41.42578125" style="1" customWidth="1"/>
    <col min="5" max="6" width="11.42578125" style="1" customWidth="1"/>
    <col min="7" max="8" width="11.42578125" style="1"/>
    <col min="9" max="12" width="12.28515625" style="1" bestFit="1" customWidth="1"/>
    <col min="13" max="16384" width="11.42578125" style="1"/>
  </cols>
  <sheetData>
    <row r="2" spans="1:13" ht="15" customHeight="1">
      <c r="C2" s="968" t="s">
        <v>1425</v>
      </c>
      <c r="D2" s="968"/>
      <c r="E2" s="968"/>
      <c r="F2" s="968"/>
      <c r="G2" s="968"/>
      <c r="H2" s="968"/>
      <c r="I2" s="968"/>
      <c r="J2" s="968"/>
      <c r="K2" s="968"/>
      <c r="L2" s="968"/>
      <c r="M2" s="968"/>
    </row>
    <row r="3" spans="1:13" ht="15" customHeight="1">
      <c r="A3" s="262"/>
      <c r="C3" s="968"/>
      <c r="D3" s="968"/>
      <c r="E3" s="968"/>
      <c r="F3" s="968"/>
      <c r="G3" s="968"/>
      <c r="H3" s="968"/>
      <c r="I3" s="968"/>
      <c r="J3" s="968"/>
      <c r="K3" s="968"/>
      <c r="L3" s="968"/>
      <c r="M3" s="968"/>
    </row>
    <row r="4" spans="1:13">
      <c r="A4" s="260" t="s">
        <v>197</v>
      </c>
    </row>
    <row r="5" spans="1:13" ht="15.75">
      <c r="A5" s="43" t="s">
        <v>74</v>
      </c>
      <c r="C5" s="2"/>
      <c r="D5" s="2"/>
      <c r="E5" s="2"/>
      <c r="F5" s="2"/>
      <c r="G5" s="2"/>
      <c r="H5" s="2"/>
      <c r="I5" s="2"/>
      <c r="J5" s="2"/>
      <c r="K5" s="2"/>
      <c r="L5" s="2"/>
    </row>
    <row r="6" spans="1:13" ht="15.75" thickBot="1">
      <c r="C6" s="231"/>
      <c r="D6" s="232"/>
      <c r="E6" s="233" t="s">
        <v>213</v>
      </c>
      <c r="F6" s="233" t="s">
        <v>214</v>
      </c>
      <c r="G6" s="233" t="s">
        <v>215</v>
      </c>
      <c r="H6" s="233" t="s">
        <v>216</v>
      </c>
      <c r="I6" s="233" t="s">
        <v>217</v>
      </c>
      <c r="J6" s="233" t="s">
        <v>274</v>
      </c>
      <c r="K6" s="233" t="s">
        <v>275</v>
      </c>
      <c r="L6" s="233" t="s">
        <v>329</v>
      </c>
    </row>
    <row r="7" spans="1:13" ht="35.25" customHeight="1" thickBot="1">
      <c r="C7" s="234"/>
      <c r="D7" s="232"/>
      <c r="E7" s="1001" t="s">
        <v>901</v>
      </c>
      <c r="F7" s="1001"/>
      <c r="G7" s="1001"/>
      <c r="H7" s="1001"/>
      <c r="I7" s="1001" t="s">
        <v>902</v>
      </c>
      <c r="J7" s="1001"/>
      <c r="K7" s="1001"/>
      <c r="L7" s="1001"/>
    </row>
    <row r="8" spans="1:13">
      <c r="C8" s="833" t="s">
        <v>903</v>
      </c>
      <c r="D8" s="235" t="s">
        <v>1944</v>
      </c>
      <c r="E8" s="237" t="s">
        <v>1945</v>
      </c>
      <c r="F8" s="237" t="s">
        <v>2215</v>
      </c>
      <c r="G8" s="237" t="s">
        <v>2216</v>
      </c>
      <c r="H8" s="237" t="s">
        <v>2217</v>
      </c>
      <c r="I8" s="237" t="s">
        <v>1945</v>
      </c>
      <c r="J8" s="237" t="s">
        <v>2215</v>
      </c>
      <c r="K8" s="237" t="s">
        <v>2216</v>
      </c>
      <c r="L8" s="237" t="s">
        <v>2217</v>
      </c>
    </row>
    <row r="9" spans="1:13" ht="24">
      <c r="C9" s="512" t="s">
        <v>904</v>
      </c>
      <c r="D9" s="831" t="s">
        <v>905</v>
      </c>
      <c r="E9" s="236">
        <v>12</v>
      </c>
      <c r="F9" s="236">
        <v>12</v>
      </c>
      <c r="G9" s="236">
        <v>12</v>
      </c>
      <c r="H9" s="236">
        <v>12</v>
      </c>
      <c r="I9" s="236">
        <v>12</v>
      </c>
      <c r="J9" s="236">
        <v>12</v>
      </c>
      <c r="K9" s="236">
        <v>12</v>
      </c>
      <c r="L9" s="236">
        <v>12</v>
      </c>
    </row>
    <row r="10" spans="1:13">
      <c r="C10" s="1002" t="s">
        <v>906</v>
      </c>
      <c r="D10" s="1002"/>
      <c r="E10" s="1002"/>
      <c r="F10" s="1002"/>
      <c r="G10" s="1002"/>
      <c r="H10" s="1002"/>
      <c r="I10" s="1002"/>
      <c r="J10" s="1002"/>
      <c r="K10" s="1002"/>
      <c r="L10" s="1002"/>
    </row>
    <row r="11" spans="1:13">
      <c r="C11" s="512">
        <v>1</v>
      </c>
      <c r="D11" s="831" t="s">
        <v>907</v>
      </c>
      <c r="E11" s="1003"/>
      <c r="F11" s="1003"/>
      <c r="G11" s="1003"/>
      <c r="H11" s="1003"/>
      <c r="I11" s="238">
        <v>13908812.629333332</v>
      </c>
      <c r="J11" s="238">
        <v>14291780.924916664</v>
      </c>
      <c r="K11" s="238">
        <v>14108045.137666665</v>
      </c>
      <c r="L11" s="238">
        <v>13712174.184833335</v>
      </c>
    </row>
    <row r="12" spans="1:13">
      <c r="C12" s="1000" t="s">
        <v>908</v>
      </c>
      <c r="D12" s="1000"/>
      <c r="E12" s="1000"/>
      <c r="F12" s="1000"/>
      <c r="G12" s="1000"/>
      <c r="H12" s="1000"/>
      <c r="I12" s="1000"/>
      <c r="J12" s="1000"/>
      <c r="K12" s="1000"/>
      <c r="L12" s="1000"/>
    </row>
    <row r="13" spans="1:13" ht="24">
      <c r="C13" s="512">
        <v>2</v>
      </c>
      <c r="D13" s="831" t="s">
        <v>909</v>
      </c>
      <c r="E13" s="238">
        <v>38467032.859166667</v>
      </c>
      <c r="F13" s="238">
        <v>38142222.880499996</v>
      </c>
      <c r="G13" s="238">
        <v>37553844.217749998</v>
      </c>
      <c r="H13" s="238">
        <v>36935243.437249996</v>
      </c>
      <c r="I13" s="238">
        <v>2348527.9538333337</v>
      </c>
      <c r="J13" s="238">
        <v>2320366.0602500001</v>
      </c>
      <c r="K13" s="238">
        <v>2280015.5301666665</v>
      </c>
      <c r="L13" s="238">
        <v>2238458.8130000001</v>
      </c>
    </row>
    <row r="14" spans="1:13">
      <c r="C14" s="512">
        <v>3</v>
      </c>
      <c r="D14" s="239" t="s">
        <v>910</v>
      </c>
      <c r="E14" s="238">
        <v>30712111.134749997</v>
      </c>
      <c r="F14" s="238">
        <v>30570314.270666663</v>
      </c>
      <c r="G14" s="238">
        <v>30064805.552833334</v>
      </c>
      <c r="H14" s="238">
        <v>29515982.606583331</v>
      </c>
      <c r="I14" s="238">
        <v>1535605.5566666666</v>
      </c>
      <c r="J14" s="238">
        <v>1528515.7135000003</v>
      </c>
      <c r="K14" s="238">
        <v>1503240.2775833334</v>
      </c>
      <c r="L14" s="238">
        <v>1475799.1303333333</v>
      </c>
    </row>
    <row r="15" spans="1:13">
      <c r="C15" s="512">
        <v>4</v>
      </c>
      <c r="D15" s="239" t="s">
        <v>911</v>
      </c>
      <c r="E15" s="238">
        <v>7754921.7242500009</v>
      </c>
      <c r="F15" s="238">
        <v>7555856.4431666667</v>
      </c>
      <c r="G15" s="238">
        <v>7420823.1649166653</v>
      </c>
      <c r="H15" s="238">
        <v>7288448.6638333341</v>
      </c>
      <c r="I15" s="238">
        <v>812922.39716666657</v>
      </c>
      <c r="J15" s="238">
        <v>791850.34674999991</v>
      </c>
      <c r="K15" s="238">
        <v>776775.25258333329</v>
      </c>
      <c r="L15" s="238">
        <v>762659.68266666646</v>
      </c>
    </row>
    <row r="16" spans="1:13">
      <c r="C16" s="512">
        <v>5</v>
      </c>
      <c r="D16" s="831" t="s">
        <v>912</v>
      </c>
      <c r="E16" s="238">
        <v>10987468.95325</v>
      </c>
      <c r="F16" s="238">
        <v>11308085.332416669</v>
      </c>
      <c r="G16" s="238">
        <v>11030484.894166669</v>
      </c>
      <c r="H16" s="238">
        <v>10229807.666000001</v>
      </c>
      <c r="I16" s="238">
        <v>4063531.8903333335</v>
      </c>
      <c r="J16" s="238">
        <v>4196184.9779166663</v>
      </c>
      <c r="K16" s="238">
        <v>4071778.1512499996</v>
      </c>
      <c r="L16" s="238">
        <v>3745755.6711666672</v>
      </c>
    </row>
    <row r="17" spans="3:12" ht="24">
      <c r="C17" s="512">
        <v>6</v>
      </c>
      <c r="D17" s="239" t="s">
        <v>913</v>
      </c>
      <c r="E17" s="238">
        <v>3789620.6481666672</v>
      </c>
      <c r="F17" s="238">
        <v>4090761.4718333338</v>
      </c>
      <c r="G17" s="238">
        <v>4213789.3491666662</v>
      </c>
      <c r="H17" s="238">
        <v>4198212.7515000002</v>
      </c>
      <c r="I17" s="238">
        <v>923886.2965833334</v>
      </c>
      <c r="J17" s="238">
        <v>999097.62725000002</v>
      </c>
      <c r="K17" s="238">
        <v>1034480.9045833334</v>
      </c>
      <c r="L17" s="238">
        <v>1036653.4219999999</v>
      </c>
    </row>
    <row r="18" spans="3:12">
      <c r="C18" s="512">
        <v>7</v>
      </c>
      <c r="D18" s="239" t="s">
        <v>914</v>
      </c>
      <c r="E18" s="238">
        <v>7179092.5889166668</v>
      </c>
      <c r="F18" s="238">
        <v>7209290.1843333328</v>
      </c>
      <c r="G18" s="238">
        <v>6809053.7761666663</v>
      </c>
      <c r="H18" s="238">
        <v>6027104.4052500008</v>
      </c>
      <c r="I18" s="238">
        <v>3120889.8775833328</v>
      </c>
      <c r="J18" s="238">
        <v>3189053.6744166664</v>
      </c>
      <c r="K18" s="238">
        <v>3029655.477833333</v>
      </c>
      <c r="L18" s="238">
        <v>2704611.7399166669</v>
      </c>
    </row>
    <row r="19" spans="3:12">
      <c r="C19" s="512">
        <v>8</v>
      </c>
      <c r="D19" s="239" t="s">
        <v>915</v>
      </c>
      <c r="E19" s="238">
        <v>18755.716166666665</v>
      </c>
      <c r="F19" s="238">
        <v>8033.6762500000004</v>
      </c>
      <c r="G19" s="238">
        <v>7641.7688333333326</v>
      </c>
      <c r="H19" s="238">
        <v>4490.5092500000001</v>
      </c>
      <c r="I19" s="238">
        <v>18755.716166666665</v>
      </c>
      <c r="J19" s="238">
        <v>8033.6762500000004</v>
      </c>
      <c r="K19" s="238">
        <v>7641.7688333333326</v>
      </c>
      <c r="L19" s="238">
        <v>4490.5092500000001</v>
      </c>
    </row>
    <row r="20" spans="3:12">
      <c r="C20" s="512">
        <v>9</v>
      </c>
      <c r="D20" s="239" t="s">
        <v>916</v>
      </c>
      <c r="E20" s="1004" t="s">
        <v>2103</v>
      </c>
      <c r="F20" s="1004"/>
      <c r="G20" s="1004"/>
      <c r="H20" s="1004"/>
      <c r="I20" s="238">
        <v>31466.37016666666</v>
      </c>
      <c r="J20" s="238">
        <v>22618.903583333333</v>
      </c>
      <c r="K20" s="238">
        <v>12198.432999999999</v>
      </c>
      <c r="L20" s="238">
        <v>1740.5808333333334</v>
      </c>
    </row>
    <row r="21" spans="3:12">
      <c r="C21" s="512">
        <v>10</v>
      </c>
      <c r="D21" s="831" t="s">
        <v>917</v>
      </c>
      <c r="E21" s="238">
        <v>4283652.5356666669</v>
      </c>
      <c r="F21" s="238">
        <v>4426809.0878333338</v>
      </c>
      <c r="G21" s="238">
        <v>4491170.6675833333</v>
      </c>
      <c r="H21" s="238">
        <v>4589547.9449166665</v>
      </c>
      <c r="I21" s="238">
        <v>408222.29916666663</v>
      </c>
      <c r="J21" s="238">
        <v>424758.98816666659</v>
      </c>
      <c r="K21" s="238">
        <v>432367.42583333328</v>
      </c>
      <c r="L21" s="238">
        <v>445428.83275</v>
      </c>
    </row>
    <row r="22" spans="3:12" ht="24">
      <c r="C22" s="512">
        <v>11</v>
      </c>
      <c r="D22" s="239" t="s">
        <v>918</v>
      </c>
      <c r="E22" s="238">
        <v>0</v>
      </c>
      <c r="F22" s="238">
        <v>0</v>
      </c>
      <c r="G22" s="238">
        <v>0</v>
      </c>
      <c r="H22" s="238">
        <v>0</v>
      </c>
      <c r="I22" s="238">
        <v>0</v>
      </c>
      <c r="J22" s="238">
        <v>0</v>
      </c>
      <c r="K22" s="238">
        <v>0</v>
      </c>
      <c r="L22" s="238">
        <v>0</v>
      </c>
    </row>
    <row r="23" spans="3:12" ht="24">
      <c r="C23" s="512">
        <v>12</v>
      </c>
      <c r="D23" s="239" t="s">
        <v>919</v>
      </c>
      <c r="E23" s="238">
        <v>0</v>
      </c>
      <c r="F23" s="238">
        <v>0</v>
      </c>
      <c r="G23" s="238">
        <v>0</v>
      </c>
      <c r="H23" s="238">
        <v>0</v>
      </c>
      <c r="I23" s="238">
        <v>0</v>
      </c>
      <c r="J23" s="238">
        <v>0</v>
      </c>
      <c r="K23" s="238">
        <v>0</v>
      </c>
      <c r="L23" s="238">
        <v>0</v>
      </c>
    </row>
    <row r="24" spans="3:12">
      <c r="C24" s="512">
        <v>13</v>
      </c>
      <c r="D24" s="239" t="s">
        <v>920</v>
      </c>
      <c r="E24" s="238">
        <v>4283652.5356666669</v>
      </c>
      <c r="F24" s="238">
        <v>4426809.0878333338</v>
      </c>
      <c r="G24" s="238">
        <v>4491170.6675833333</v>
      </c>
      <c r="H24" s="238">
        <v>4589547.9449166665</v>
      </c>
      <c r="I24" s="238">
        <v>408222.29916666663</v>
      </c>
      <c r="J24" s="238">
        <v>424758.98816666659</v>
      </c>
      <c r="K24" s="238">
        <v>432367.42583333328</v>
      </c>
      <c r="L24" s="238">
        <v>445428.83275</v>
      </c>
    </row>
    <row r="25" spans="3:12" ht="24">
      <c r="C25" s="512">
        <v>14</v>
      </c>
      <c r="D25" s="831" t="s">
        <v>921</v>
      </c>
      <c r="E25" s="238">
        <v>0</v>
      </c>
      <c r="F25" s="238">
        <v>69.166666666666671</v>
      </c>
      <c r="G25" s="238">
        <v>69.166666666666671</v>
      </c>
      <c r="H25" s="238">
        <v>69.166666666666671</v>
      </c>
      <c r="I25" s="238">
        <v>0</v>
      </c>
      <c r="J25" s="238">
        <v>69.166666666666671</v>
      </c>
      <c r="K25" s="238">
        <v>69.166666666666671</v>
      </c>
      <c r="L25" s="238">
        <v>69.166666666666671</v>
      </c>
    </row>
    <row r="26" spans="3:12" ht="24">
      <c r="C26" s="512">
        <v>15</v>
      </c>
      <c r="D26" s="831" t="s">
        <v>922</v>
      </c>
      <c r="E26" s="238">
        <v>3831756.3295833324</v>
      </c>
      <c r="F26" s="238">
        <v>3771494.5034166668</v>
      </c>
      <c r="G26" s="238">
        <v>3733591.7965833335</v>
      </c>
      <c r="H26" s="238">
        <v>3797356.3994166669</v>
      </c>
      <c r="I26" s="238">
        <v>173218.91500000001</v>
      </c>
      <c r="J26" s="238">
        <v>168155.97533333334</v>
      </c>
      <c r="K26" s="238">
        <v>169514.70574999996</v>
      </c>
      <c r="L26" s="238">
        <v>161665.2748333333</v>
      </c>
    </row>
    <row r="27" spans="3:12">
      <c r="C27" s="512">
        <v>16</v>
      </c>
      <c r="D27" s="831" t="s">
        <v>923</v>
      </c>
      <c r="E27" s="1003" t="s">
        <v>2103</v>
      </c>
      <c r="F27" s="1003"/>
      <c r="G27" s="1003"/>
      <c r="H27" s="1003"/>
      <c r="I27" s="238">
        <v>7024967.4284999995</v>
      </c>
      <c r="J27" s="238">
        <v>7132154.0719166659</v>
      </c>
      <c r="K27" s="238">
        <v>6965943.4126666673</v>
      </c>
      <c r="L27" s="238">
        <v>6593118.3392499993</v>
      </c>
    </row>
    <row r="28" spans="3:12">
      <c r="C28" s="1002" t="s">
        <v>924</v>
      </c>
      <c r="D28" s="1002"/>
      <c r="E28" s="1002"/>
      <c r="F28" s="1002"/>
      <c r="G28" s="1002"/>
      <c r="H28" s="1002"/>
      <c r="I28" s="1002"/>
      <c r="J28" s="1002"/>
      <c r="K28" s="1002"/>
      <c r="L28" s="1002"/>
    </row>
    <row r="29" spans="3:12" ht="24">
      <c r="C29" s="512">
        <v>17</v>
      </c>
      <c r="D29" s="831" t="s">
        <v>925</v>
      </c>
      <c r="E29" s="238">
        <v>6361.7313333333332</v>
      </c>
      <c r="F29" s="238">
        <v>2089.8929166666662</v>
      </c>
      <c r="G29" s="238">
        <v>2089.8929166666662</v>
      </c>
      <c r="H29" s="238">
        <v>1541.0379999999998</v>
      </c>
      <c r="I29" s="238">
        <v>0</v>
      </c>
      <c r="J29" s="238">
        <v>0</v>
      </c>
      <c r="K29" s="238">
        <v>0</v>
      </c>
      <c r="L29" s="238">
        <v>0</v>
      </c>
    </row>
    <row r="30" spans="3:12" ht="24">
      <c r="C30" s="512">
        <v>18</v>
      </c>
      <c r="D30" s="831" t="s">
        <v>926</v>
      </c>
      <c r="E30" s="238">
        <v>2796167.9150833334</v>
      </c>
      <c r="F30" s="238">
        <v>2739237.2041666671</v>
      </c>
      <c r="G30" s="238">
        <v>2552021.1584166666</v>
      </c>
      <c r="H30" s="238">
        <v>2385373.9654166661</v>
      </c>
      <c r="I30" s="238">
        <v>1371659.9412499999</v>
      </c>
      <c r="J30" s="238">
        <v>1340778.0368333336</v>
      </c>
      <c r="K30" s="238">
        <v>1262377.1974166667</v>
      </c>
      <c r="L30" s="238">
        <v>1206987.3122500002</v>
      </c>
    </row>
    <row r="31" spans="3:12">
      <c r="C31" s="512">
        <v>19</v>
      </c>
      <c r="D31" s="831" t="s">
        <v>927</v>
      </c>
      <c r="E31" s="238">
        <v>16763.924750000002</v>
      </c>
      <c r="F31" s="238">
        <v>19844.709499999997</v>
      </c>
      <c r="G31" s="238">
        <v>20871.724083333331</v>
      </c>
      <c r="H31" s="238">
        <v>17755.649083333334</v>
      </c>
      <c r="I31" s="238">
        <v>16763.924666666666</v>
      </c>
      <c r="J31" s="238">
        <v>19844.709499999997</v>
      </c>
      <c r="K31" s="238">
        <v>20871.724083333331</v>
      </c>
      <c r="L31" s="238">
        <v>17755.649083333334</v>
      </c>
    </row>
    <row r="32" spans="3:12">
      <c r="C32" s="1005" t="s">
        <v>684</v>
      </c>
      <c r="D32" s="1007" t="s">
        <v>928</v>
      </c>
      <c r="E32" s="1008" t="s">
        <v>2103</v>
      </c>
      <c r="F32" s="1008"/>
      <c r="G32" s="1008"/>
      <c r="H32" s="1008"/>
      <c r="I32" s="1010">
        <v>0</v>
      </c>
      <c r="J32" s="1010">
        <v>0</v>
      </c>
      <c r="K32" s="1010">
        <v>0</v>
      </c>
      <c r="L32" s="1010">
        <v>0</v>
      </c>
    </row>
    <row r="33" spans="3:12" ht="54.75" customHeight="1">
      <c r="C33" s="1006"/>
      <c r="D33" s="1007"/>
      <c r="E33" s="1009"/>
      <c r="F33" s="1009"/>
      <c r="G33" s="1009"/>
      <c r="H33" s="1009"/>
      <c r="I33" s="1011"/>
      <c r="J33" s="1011"/>
      <c r="K33" s="1011"/>
      <c r="L33" s="1011"/>
    </row>
    <row r="34" spans="3:12">
      <c r="C34" s="1005" t="s">
        <v>929</v>
      </c>
      <c r="D34" s="1007" t="s">
        <v>930</v>
      </c>
      <c r="E34" s="1008" t="s">
        <v>2103</v>
      </c>
      <c r="F34" s="1008"/>
      <c r="G34" s="1008"/>
      <c r="H34" s="1008"/>
      <c r="I34" s="1010">
        <v>0</v>
      </c>
      <c r="J34" s="1010">
        <v>0</v>
      </c>
      <c r="K34" s="1010">
        <v>0</v>
      </c>
      <c r="L34" s="1010">
        <v>0</v>
      </c>
    </row>
    <row r="35" spans="3:12" ht="26.25" customHeight="1">
      <c r="C35" s="1006"/>
      <c r="D35" s="1007"/>
      <c r="E35" s="1009"/>
      <c r="F35" s="1009"/>
      <c r="G35" s="1009"/>
      <c r="H35" s="1009"/>
      <c r="I35" s="1011"/>
      <c r="J35" s="1011"/>
      <c r="K35" s="1011"/>
      <c r="L35" s="1011"/>
    </row>
    <row r="36" spans="3:12">
      <c r="C36" s="512">
        <v>20</v>
      </c>
      <c r="D36" s="831" t="s">
        <v>931</v>
      </c>
      <c r="E36" s="238">
        <v>2819293.5711666662</v>
      </c>
      <c r="F36" s="238">
        <v>2761171.8065833333</v>
      </c>
      <c r="G36" s="238">
        <v>2574982.7754166662</v>
      </c>
      <c r="H36" s="238">
        <v>2404670.6524999999</v>
      </c>
      <c r="I36" s="238">
        <v>1388423.8659166666</v>
      </c>
      <c r="J36" s="238">
        <v>1360622.7463333334</v>
      </c>
      <c r="K36" s="238">
        <v>1283248.9214999999</v>
      </c>
      <c r="L36" s="238">
        <v>1224742.9613333335</v>
      </c>
    </row>
    <row r="37" spans="3:12" ht="10.5" customHeight="1">
      <c r="C37" s="1005" t="s">
        <v>932</v>
      </c>
      <c r="D37" s="1012" t="s">
        <v>933</v>
      </c>
      <c r="E37" s="1010">
        <v>0</v>
      </c>
      <c r="F37" s="1010">
        <v>0</v>
      </c>
      <c r="G37" s="1010">
        <v>0</v>
      </c>
      <c r="H37" s="1010">
        <v>0</v>
      </c>
      <c r="I37" s="1010">
        <v>0</v>
      </c>
      <c r="J37" s="1010">
        <v>0</v>
      </c>
      <c r="K37" s="1010">
        <v>0</v>
      </c>
      <c r="L37" s="1010">
        <v>0</v>
      </c>
    </row>
    <row r="38" spans="3:12" ht="10.5" customHeight="1">
      <c r="C38" s="1006"/>
      <c r="D38" s="1012"/>
      <c r="E38" s="1011"/>
      <c r="F38" s="1011"/>
      <c r="G38" s="1011"/>
      <c r="H38" s="1011"/>
      <c r="I38" s="1011"/>
      <c r="J38" s="1011"/>
      <c r="K38" s="1011"/>
      <c r="L38" s="1011"/>
    </row>
    <row r="39" spans="3:12" ht="10.5" customHeight="1">
      <c r="C39" s="1005" t="s">
        <v>505</v>
      </c>
      <c r="D39" s="1012" t="s">
        <v>934</v>
      </c>
      <c r="E39" s="1010">
        <v>0</v>
      </c>
      <c r="F39" s="1010">
        <v>0</v>
      </c>
      <c r="G39" s="1010">
        <v>0</v>
      </c>
      <c r="H39" s="1010">
        <v>0</v>
      </c>
      <c r="I39" s="1010">
        <v>0</v>
      </c>
      <c r="J39" s="1010">
        <v>0</v>
      </c>
      <c r="K39" s="1010">
        <v>0</v>
      </c>
      <c r="L39" s="1010">
        <v>0</v>
      </c>
    </row>
    <row r="40" spans="3:12" ht="10.5" customHeight="1">
      <c r="C40" s="1006"/>
      <c r="D40" s="1012"/>
      <c r="E40" s="1011"/>
      <c r="F40" s="1011"/>
      <c r="G40" s="1011"/>
      <c r="H40" s="1011"/>
      <c r="I40" s="1011"/>
      <c r="J40" s="1011"/>
      <c r="K40" s="1011"/>
      <c r="L40" s="1011"/>
    </row>
    <row r="41" spans="3:12" ht="10.5" customHeight="1">
      <c r="C41" s="1005" t="s">
        <v>935</v>
      </c>
      <c r="D41" s="1012" t="s">
        <v>936</v>
      </c>
      <c r="E41" s="1010">
        <v>2819293.5713333338</v>
      </c>
      <c r="F41" s="1010">
        <v>2761171.80675</v>
      </c>
      <c r="G41" s="1010">
        <v>2574982.7755833329</v>
      </c>
      <c r="H41" s="1010">
        <v>2404670.6525833327</v>
      </c>
      <c r="I41" s="1010">
        <v>1388423.8659166666</v>
      </c>
      <c r="J41" s="1010">
        <v>1360622.7463333334</v>
      </c>
      <c r="K41" s="1010">
        <v>1283248.9214999999</v>
      </c>
      <c r="L41" s="1010">
        <v>1224742.9613333333</v>
      </c>
    </row>
    <row r="42" spans="3:12" ht="10.5" customHeight="1">
      <c r="C42" s="1006"/>
      <c r="D42" s="1012"/>
      <c r="E42" s="1011">
        <v>812922.39716666657</v>
      </c>
      <c r="F42" s="1011">
        <v>791850.34674999991</v>
      </c>
      <c r="G42" s="1011">
        <v>776775.25258333329</v>
      </c>
      <c r="H42" s="1011">
        <v>762659.68266666646</v>
      </c>
      <c r="I42" s="1011">
        <v>812922.39716666657</v>
      </c>
      <c r="J42" s="1011">
        <v>791850.34674999991</v>
      </c>
      <c r="K42" s="1011">
        <v>776775.25258333329</v>
      </c>
      <c r="L42" s="1011">
        <v>762659.68266666646</v>
      </c>
    </row>
    <row r="43" spans="3:12">
      <c r="C43" s="1002" t="s">
        <v>937</v>
      </c>
      <c r="D43" s="1002"/>
      <c r="E43" s="1002"/>
      <c r="F43" s="1002"/>
      <c r="G43" s="1002"/>
      <c r="H43" s="1002"/>
      <c r="I43" s="1002"/>
      <c r="J43" s="1002"/>
      <c r="K43" s="1002"/>
      <c r="L43" s="1002"/>
    </row>
    <row r="44" spans="3:12">
      <c r="C44" s="512" t="s">
        <v>938</v>
      </c>
      <c r="D44" s="240" t="s">
        <v>939</v>
      </c>
      <c r="E44" s="1013"/>
      <c r="F44" s="1013"/>
      <c r="G44" s="1013"/>
      <c r="H44" s="1013"/>
      <c r="I44" s="238">
        <v>13867760.261833332</v>
      </c>
      <c r="J44" s="238">
        <v>14250728.557416663</v>
      </c>
      <c r="K44" s="238">
        <v>14066992.770166665</v>
      </c>
      <c r="L44" s="238">
        <v>13671121.817333333</v>
      </c>
    </row>
    <row r="45" spans="3:12">
      <c r="C45" s="508">
        <v>22</v>
      </c>
      <c r="D45" s="240" t="s">
        <v>940</v>
      </c>
      <c r="E45" s="1013"/>
      <c r="F45" s="1013"/>
      <c r="G45" s="1013"/>
      <c r="H45" s="1013"/>
      <c r="I45" s="238">
        <v>5636543.5625833338</v>
      </c>
      <c r="J45" s="238">
        <v>5771531.3255833341</v>
      </c>
      <c r="K45" s="238">
        <v>5682694.4911666662</v>
      </c>
      <c r="L45" s="238">
        <v>5368375.3779166667</v>
      </c>
    </row>
    <row r="46" spans="3:12">
      <c r="C46" s="508">
        <v>23</v>
      </c>
      <c r="D46" s="240" t="s">
        <v>941</v>
      </c>
      <c r="E46" s="1013"/>
      <c r="F46" s="1013"/>
      <c r="G46" s="1013"/>
      <c r="H46" s="1013"/>
      <c r="I46" s="241">
        <v>246.13283333333334</v>
      </c>
      <c r="J46" s="241">
        <v>247.04416666666665</v>
      </c>
      <c r="K46" s="241">
        <v>247.66874999999993</v>
      </c>
      <c r="L46" s="241">
        <v>255.30991666666668</v>
      </c>
    </row>
    <row r="48" spans="3:12">
      <c r="D48" s="403" t="s">
        <v>1216</v>
      </c>
    </row>
  </sheetData>
  <mergeCells count="57">
    <mergeCell ref="C43:L43"/>
    <mergeCell ref="E44:H44"/>
    <mergeCell ref="E45:H45"/>
    <mergeCell ref="E46:H46"/>
    <mergeCell ref="H41:H42"/>
    <mergeCell ref="I41:I42"/>
    <mergeCell ref="J41:J42"/>
    <mergeCell ref="K41:K42"/>
    <mergeCell ref="L41:L42"/>
    <mergeCell ref="C41:C42"/>
    <mergeCell ref="D41:D42"/>
    <mergeCell ref="E41:E42"/>
    <mergeCell ref="F41:F42"/>
    <mergeCell ref="G41:G42"/>
    <mergeCell ref="L37:L38"/>
    <mergeCell ref="C39:C40"/>
    <mergeCell ref="D39:D40"/>
    <mergeCell ref="E39:E40"/>
    <mergeCell ref="F39:F40"/>
    <mergeCell ref="G39:G40"/>
    <mergeCell ref="H39:H40"/>
    <mergeCell ref="I39:I40"/>
    <mergeCell ref="J39:J40"/>
    <mergeCell ref="K39:K40"/>
    <mergeCell ref="L39:L40"/>
    <mergeCell ref="L34:L35"/>
    <mergeCell ref="C37:C38"/>
    <mergeCell ref="D37:D38"/>
    <mergeCell ref="E37:E38"/>
    <mergeCell ref="F37:F38"/>
    <mergeCell ref="G37:G38"/>
    <mergeCell ref="H37:H38"/>
    <mergeCell ref="I37:I38"/>
    <mergeCell ref="J37:J38"/>
    <mergeCell ref="K37:K38"/>
    <mergeCell ref="C34:C35"/>
    <mergeCell ref="D34:D35"/>
    <mergeCell ref="E34:H35"/>
    <mergeCell ref="I34:I35"/>
    <mergeCell ref="J34:J35"/>
    <mergeCell ref="K34:K35"/>
    <mergeCell ref="E20:H20"/>
    <mergeCell ref="E27:H27"/>
    <mergeCell ref="C28:L28"/>
    <mergeCell ref="C32:C33"/>
    <mergeCell ref="D32:D33"/>
    <mergeCell ref="E32:H33"/>
    <mergeCell ref="I32:I33"/>
    <mergeCell ref="J32:J33"/>
    <mergeCell ref="K32:K33"/>
    <mergeCell ref="L32:L33"/>
    <mergeCell ref="C12:L12"/>
    <mergeCell ref="C2:M3"/>
    <mergeCell ref="E7:H7"/>
    <mergeCell ref="I7:L7"/>
    <mergeCell ref="C10:L10"/>
    <mergeCell ref="E11:H11"/>
  </mergeCell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AA47"/>
  <sheetViews>
    <sheetView zoomScale="55" zoomScaleNormal="55" workbookViewId="0">
      <selection activeCell="W6" sqref="W6"/>
    </sheetView>
  </sheetViews>
  <sheetFormatPr baseColWidth="10" defaultColWidth="11.42578125" defaultRowHeight="15"/>
  <cols>
    <col min="1" max="1" width="12.140625" style="1" customWidth="1"/>
    <col min="2" max="2" width="3.7109375" style="1" customWidth="1"/>
    <col min="3" max="3" width="11.42578125" style="1" customWidth="1"/>
    <col min="4" max="4" width="50.28515625" style="1" customWidth="1"/>
    <col min="5" max="6" width="11.42578125" style="1" customWidth="1"/>
    <col min="7" max="8" width="12.140625" style="1" bestFit="1" customWidth="1"/>
    <col min="9" max="9" width="12" style="1" bestFit="1" customWidth="1"/>
    <col min="10" max="16384" width="11.42578125" style="1"/>
  </cols>
  <sheetData>
    <row r="2" spans="1:27" ht="15" customHeight="1">
      <c r="C2" s="968" t="s">
        <v>1389</v>
      </c>
      <c r="D2" s="968"/>
      <c r="E2" s="968"/>
      <c r="F2" s="968"/>
      <c r="G2" s="968"/>
      <c r="H2" s="968"/>
      <c r="I2" s="968"/>
      <c r="J2" s="968"/>
      <c r="K2" s="968"/>
    </row>
    <row r="3" spans="1:27" ht="15" customHeight="1">
      <c r="A3" s="262"/>
      <c r="C3" s="968"/>
      <c r="D3" s="968"/>
      <c r="E3" s="968"/>
      <c r="F3" s="968"/>
      <c r="G3" s="968"/>
      <c r="H3" s="968"/>
      <c r="I3" s="968"/>
      <c r="J3" s="968"/>
      <c r="K3" s="968"/>
    </row>
    <row r="4" spans="1:27">
      <c r="A4" s="260" t="s">
        <v>197</v>
      </c>
    </row>
    <row r="5" spans="1:27" ht="15.75">
      <c r="A5" s="43" t="s">
        <v>77</v>
      </c>
      <c r="C5" s="930" t="s">
        <v>1945</v>
      </c>
      <c r="D5" s="2"/>
      <c r="E5" s="2"/>
      <c r="F5" s="2"/>
      <c r="G5" s="2"/>
      <c r="H5" s="2"/>
      <c r="I5" s="2"/>
      <c r="J5" s="2"/>
      <c r="K5" s="930" t="s">
        <v>2215</v>
      </c>
      <c r="L5" s="2"/>
      <c r="Q5" s="930" t="s">
        <v>2216</v>
      </c>
      <c r="W5" s="930" t="s">
        <v>2217</v>
      </c>
    </row>
    <row r="6" spans="1:27" ht="15.75" thickBot="1">
      <c r="C6" s="1017"/>
      <c r="D6" s="1017"/>
      <c r="E6" s="249" t="s">
        <v>213</v>
      </c>
      <c r="F6" s="249" t="s">
        <v>214</v>
      </c>
      <c r="G6" s="249" t="s">
        <v>215</v>
      </c>
      <c r="H6" s="249" t="s">
        <v>216</v>
      </c>
      <c r="I6" s="233" t="s">
        <v>217</v>
      </c>
      <c r="J6" s="26"/>
    </row>
    <row r="7" spans="1:27" ht="27" customHeight="1" thickBot="1">
      <c r="C7" s="1017"/>
      <c r="D7" s="1017"/>
      <c r="E7" s="1016" t="s">
        <v>942</v>
      </c>
      <c r="F7" s="1016"/>
      <c r="G7" s="1016"/>
      <c r="H7" s="1016"/>
      <c r="I7" s="1014" t="s">
        <v>943</v>
      </c>
      <c r="J7" s="26"/>
      <c r="K7" s="1016" t="s">
        <v>942</v>
      </c>
      <c r="L7" s="1016"/>
      <c r="M7" s="1016"/>
      <c r="N7" s="1016"/>
      <c r="O7" s="1014" t="s">
        <v>943</v>
      </c>
      <c r="Q7" s="1016" t="s">
        <v>942</v>
      </c>
      <c r="R7" s="1016"/>
      <c r="S7" s="1016"/>
      <c r="T7" s="1016"/>
      <c r="U7" s="1014" t="s">
        <v>943</v>
      </c>
      <c r="W7" s="1016" t="s">
        <v>942</v>
      </c>
      <c r="X7" s="1016"/>
      <c r="Y7" s="1016"/>
      <c r="Z7" s="1016"/>
      <c r="AA7" s="1014" t="s">
        <v>943</v>
      </c>
    </row>
    <row r="8" spans="1:27" ht="38.25" customHeight="1">
      <c r="C8" s="1017"/>
      <c r="D8" s="1017"/>
      <c r="E8" s="536" t="s">
        <v>417</v>
      </c>
      <c r="F8" s="536" t="s">
        <v>944</v>
      </c>
      <c r="G8" s="536" t="s">
        <v>945</v>
      </c>
      <c r="H8" s="536" t="s">
        <v>946</v>
      </c>
      <c r="I8" s="1015"/>
      <c r="J8" s="26"/>
      <c r="K8" s="536" t="s">
        <v>417</v>
      </c>
      <c r="L8" s="536" t="s">
        <v>944</v>
      </c>
      <c r="M8" s="536" t="s">
        <v>945</v>
      </c>
      <c r="N8" s="536" t="s">
        <v>946</v>
      </c>
      <c r="O8" s="1015"/>
      <c r="Q8" s="536" t="s">
        <v>417</v>
      </c>
      <c r="R8" s="536" t="s">
        <v>944</v>
      </c>
      <c r="S8" s="536" t="s">
        <v>945</v>
      </c>
      <c r="T8" s="536" t="s">
        <v>946</v>
      </c>
      <c r="U8" s="1015"/>
      <c r="W8" s="536" t="s">
        <v>417</v>
      </c>
      <c r="X8" s="536" t="s">
        <v>944</v>
      </c>
      <c r="Y8" s="536" t="s">
        <v>945</v>
      </c>
      <c r="Z8" s="536" t="s">
        <v>946</v>
      </c>
      <c r="AA8" s="1015"/>
    </row>
    <row r="9" spans="1:27">
      <c r="C9" s="541" t="s">
        <v>947</v>
      </c>
      <c r="D9" s="541"/>
      <c r="E9" s="541"/>
      <c r="F9" s="542"/>
      <c r="G9" s="541"/>
      <c r="H9" s="541"/>
      <c r="I9" s="541"/>
      <c r="J9" s="26"/>
      <c r="K9" s="541"/>
      <c r="L9" s="542"/>
      <c r="M9" s="541"/>
      <c r="N9" s="541"/>
      <c r="O9" s="541"/>
      <c r="Q9" s="541"/>
      <c r="R9" s="542"/>
      <c r="S9" s="541"/>
      <c r="T9" s="541"/>
      <c r="U9" s="541"/>
      <c r="W9" s="541"/>
      <c r="X9" s="542"/>
      <c r="Y9" s="541"/>
      <c r="Z9" s="541"/>
      <c r="AA9" s="541"/>
    </row>
    <row r="10" spans="1:27">
      <c r="C10" s="538">
        <v>1</v>
      </c>
      <c r="D10" s="539" t="s">
        <v>948</v>
      </c>
      <c r="E10" s="540">
        <v>4677393.835</v>
      </c>
      <c r="F10" s="540">
        <v>0</v>
      </c>
      <c r="G10" s="540">
        <v>0</v>
      </c>
      <c r="H10" s="540">
        <v>650000</v>
      </c>
      <c r="I10" s="540">
        <v>5327393.835</v>
      </c>
      <c r="J10" s="923" t="s">
        <v>2103</v>
      </c>
      <c r="K10" s="540">
        <v>4704590.0109999999</v>
      </c>
      <c r="L10" s="540">
        <v>0</v>
      </c>
      <c r="M10" s="540">
        <v>0</v>
      </c>
      <c r="N10" s="540">
        <v>650000</v>
      </c>
      <c r="O10" s="540">
        <v>5354590.0109999999</v>
      </c>
      <c r="P10" s="866" t="s">
        <v>2103</v>
      </c>
      <c r="Q10" s="540">
        <v>4742212.5630000001</v>
      </c>
      <c r="R10" s="540">
        <v>0</v>
      </c>
      <c r="S10" s="540">
        <v>0</v>
      </c>
      <c r="T10" s="540">
        <v>650000</v>
      </c>
      <c r="U10" s="540">
        <v>5392212.5630000001</v>
      </c>
      <c r="W10" s="540">
        <v>0</v>
      </c>
      <c r="X10" s="540">
        <v>0</v>
      </c>
      <c r="Y10" s="540">
        <v>0</v>
      </c>
      <c r="Z10" s="540">
        <v>0</v>
      </c>
      <c r="AA10" s="540">
        <v>0</v>
      </c>
    </row>
    <row r="11" spans="1:27">
      <c r="C11" s="532">
        <v>2</v>
      </c>
      <c r="D11" s="250" t="s">
        <v>949</v>
      </c>
      <c r="E11" s="251">
        <v>4677393.835</v>
      </c>
      <c r="F11" s="251">
        <v>0</v>
      </c>
      <c r="G11" s="251">
        <v>0</v>
      </c>
      <c r="H11" s="251">
        <v>650000</v>
      </c>
      <c r="I11" s="251">
        <v>5327393.835</v>
      </c>
      <c r="J11" s="923" t="s">
        <v>2103</v>
      </c>
      <c r="K11" s="251">
        <v>4704590.0109999999</v>
      </c>
      <c r="L11" s="251">
        <v>0</v>
      </c>
      <c r="M11" s="251">
        <v>0</v>
      </c>
      <c r="N11" s="251">
        <v>650000</v>
      </c>
      <c r="O11" s="251">
        <v>5354590.0109999999</v>
      </c>
      <c r="P11" s="866" t="s">
        <v>2103</v>
      </c>
      <c r="Q11" s="251">
        <v>4742212.5630000001</v>
      </c>
      <c r="R11" s="251">
        <v>0</v>
      </c>
      <c r="S11" s="251">
        <v>0</v>
      </c>
      <c r="T11" s="251">
        <v>650000</v>
      </c>
      <c r="U11" s="251">
        <v>5392212.5630000001</v>
      </c>
      <c r="W11" s="251">
        <v>4763455</v>
      </c>
      <c r="X11" s="251">
        <v>0</v>
      </c>
      <c r="Y11" s="251">
        <v>0</v>
      </c>
      <c r="Z11" s="251">
        <v>650000</v>
      </c>
      <c r="AA11" s="251">
        <v>5413455</v>
      </c>
    </row>
    <row r="12" spans="1:27">
      <c r="C12" s="532">
        <v>3</v>
      </c>
      <c r="D12" s="250" t="s">
        <v>950</v>
      </c>
      <c r="E12" s="251" t="s">
        <v>2103</v>
      </c>
      <c r="F12" s="251">
        <v>0</v>
      </c>
      <c r="G12" s="251">
        <v>0</v>
      </c>
      <c r="H12" s="251">
        <v>0</v>
      </c>
      <c r="I12" s="251">
        <v>0</v>
      </c>
      <c r="J12" s="923" t="s">
        <v>2103</v>
      </c>
      <c r="K12" s="251" t="s">
        <v>2103</v>
      </c>
      <c r="L12" s="251">
        <v>0</v>
      </c>
      <c r="M12" s="251">
        <v>0</v>
      </c>
      <c r="N12" s="251">
        <v>0</v>
      </c>
      <c r="O12" s="251">
        <v>0</v>
      </c>
      <c r="P12" s="866" t="s">
        <v>2103</v>
      </c>
      <c r="Q12" s="251" t="s">
        <v>2103</v>
      </c>
      <c r="R12" s="251">
        <v>0</v>
      </c>
      <c r="S12" s="251">
        <v>0</v>
      </c>
      <c r="T12" s="251">
        <v>0</v>
      </c>
      <c r="U12" s="251">
        <v>0</v>
      </c>
      <c r="W12" s="251">
        <v>4763455</v>
      </c>
      <c r="X12" s="251">
        <v>0</v>
      </c>
      <c r="Y12" s="251">
        <v>0</v>
      </c>
      <c r="Z12" s="251">
        <v>650000</v>
      </c>
      <c r="AA12" s="251">
        <v>5413455</v>
      </c>
    </row>
    <row r="13" spans="1:27">
      <c r="C13" s="533">
        <v>4</v>
      </c>
      <c r="D13" s="244" t="s">
        <v>951</v>
      </c>
      <c r="E13" s="245" t="s">
        <v>2103</v>
      </c>
      <c r="F13" s="245">
        <v>36132428.839801021</v>
      </c>
      <c r="G13" s="245">
        <v>2534480.2631200003</v>
      </c>
      <c r="H13" s="245">
        <v>158783.92702000006</v>
      </c>
      <c r="I13" s="245">
        <v>36492039.690348163</v>
      </c>
      <c r="J13" s="923" t="s">
        <v>2103</v>
      </c>
      <c r="K13" s="245" t="s">
        <v>2103</v>
      </c>
      <c r="L13" s="245">
        <v>36133545.846000001</v>
      </c>
      <c r="M13" s="245">
        <v>2483811.2069999999</v>
      </c>
      <c r="N13" s="245">
        <v>226480.41899999999</v>
      </c>
      <c r="O13" s="245">
        <v>36517721.561999999</v>
      </c>
      <c r="P13" s="866" t="s">
        <v>2103</v>
      </c>
      <c r="Q13" s="245" t="s">
        <v>2103</v>
      </c>
      <c r="R13" s="245">
        <v>36507227.700000003</v>
      </c>
      <c r="S13" s="245">
        <v>2436987.253</v>
      </c>
      <c r="T13" s="245">
        <v>204848.66399999999</v>
      </c>
      <c r="U13" s="245">
        <v>36817738.800999999</v>
      </c>
      <c r="W13" s="245" t="s">
        <v>2103</v>
      </c>
      <c r="X13" s="245">
        <v>0</v>
      </c>
      <c r="Y13" s="245">
        <v>0</v>
      </c>
      <c r="Z13" s="245">
        <v>0</v>
      </c>
      <c r="AA13" s="245">
        <v>0</v>
      </c>
    </row>
    <row r="14" spans="1:27">
      <c r="C14" s="532">
        <v>5</v>
      </c>
      <c r="D14" s="250" t="s">
        <v>910</v>
      </c>
      <c r="E14" s="251" t="s">
        <v>2103</v>
      </c>
      <c r="F14" s="251">
        <v>29104777.308502011</v>
      </c>
      <c r="G14" s="251">
        <v>1555974.1054828754</v>
      </c>
      <c r="H14" s="251">
        <v>76529.185902601021</v>
      </c>
      <c r="I14" s="251">
        <v>29204243.029188242</v>
      </c>
      <c r="J14" s="923" t="s">
        <v>2103</v>
      </c>
      <c r="K14" s="251" t="s">
        <v>2103</v>
      </c>
      <c r="L14" s="251">
        <v>29182063.340999998</v>
      </c>
      <c r="M14" s="251">
        <v>1530332.568</v>
      </c>
      <c r="N14" s="251">
        <v>98171.259000000005</v>
      </c>
      <c r="O14" s="251">
        <v>29274947.372000001</v>
      </c>
      <c r="P14" s="866" t="s">
        <v>2103</v>
      </c>
      <c r="Q14" s="251" t="s">
        <v>2103</v>
      </c>
      <c r="R14" s="251">
        <v>29627322.544</v>
      </c>
      <c r="S14" s="251">
        <v>1634611.0290000001</v>
      </c>
      <c r="T14" s="251">
        <v>110653.605</v>
      </c>
      <c r="U14" s="251">
        <v>29809490.5</v>
      </c>
      <c r="W14" s="251" t="s">
        <v>2103</v>
      </c>
      <c r="X14" s="251">
        <v>35175120.827</v>
      </c>
      <c r="Y14" s="251">
        <v>2613807.86</v>
      </c>
      <c r="Z14" s="251">
        <v>229916.296</v>
      </c>
      <c r="AA14" s="251">
        <v>35762727.759000003</v>
      </c>
    </row>
    <row r="15" spans="1:27">
      <c r="C15" s="532">
        <v>6</v>
      </c>
      <c r="D15" s="250" t="s">
        <v>911</v>
      </c>
      <c r="E15" s="251" t="s">
        <v>2103</v>
      </c>
      <c r="F15" s="251">
        <v>7027651.531299009</v>
      </c>
      <c r="G15" s="251">
        <v>978506.157637125</v>
      </c>
      <c r="H15" s="251">
        <v>82254.741117399026</v>
      </c>
      <c r="I15" s="251">
        <v>7287796.6611599196</v>
      </c>
      <c r="J15" s="923" t="s">
        <v>2103</v>
      </c>
      <c r="K15" s="251" t="s">
        <v>2103</v>
      </c>
      <c r="L15" s="251">
        <v>6951482.5049999999</v>
      </c>
      <c r="M15" s="251">
        <v>953478.63899999997</v>
      </c>
      <c r="N15" s="251">
        <v>128309.16</v>
      </c>
      <c r="O15" s="251">
        <v>7242774.1900000004</v>
      </c>
      <c r="P15" s="866" t="s">
        <v>2103</v>
      </c>
      <c r="Q15" s="251" t="s">
        <v>2103</v>
      </c>
      <c r="R15" s="251">
        <v>6879905.1560000004</v>
      </c>
      <c r="S15" s="251">
        <v>802376.22400000005</v>
      </c>
      <c r="T15" s="251">
        <v>94195.058999999994</v>
      </c>
      <c r="U15" s="251">
        <v>7008248.301</v>
      </c>
      <c r="W15" s="251" t="s">
        <v>2103</v>
      </c>
      <c r="X15" s="251">
        <v>28594330.147</v>
      </c>
      <c r="Y15" s="251">
        <v>1861182.747</v>
      </c>
      <c r="Z15" s="251">
        <v>120862.386</v>
      </c>
      <c r="AA15" s="251">
        <v>29053599.636</v>
      </c>
    </row>
    <row r="16" spans="1:27">
      <c r="C16" s="533">
        <v>7</v>
      </c>
      <c r="D16" s="244" t="s">
        <v>952</v>
      </c>
      <c r="E16" s="245" t="s">
        <v>2103</v>
      </c>
      <c r="F16" s="245">
        <v>22439839.778250001</v>
      </c>
      <c r="G16" s="245">
        <v>633809.11419999984</v>
      </c>
      <c r="H16" s="245">
        <v>4334615.6949800001</v>
      </c>
      <c r="I16" s="245">
        <v>9131076.7751249988</v>
      </c>
      <c r="J16" s="923" t="s">
        <v>2103</v>
      </c>
      <c r="K16" s="245" t="s">
        <v>2103</v>
      </c>
      <c r="L16" s="245">
        <v>17364630.715999998</v>
      </c>
      <c r="M16" s="245">
        <v>7953300.7510000002</v>
      </c>
      <c r="N16" s="245">
        <v>4521924.0270000007</v>
      </c>
      <c r="O16" s="245">
        <v>12948671.965000002</v>
      </c>
      <c r="P16" s="866" t="s">
        <v>2103</v>
      </c>
      <c r="Q16" s="245" t="s">
        <v>2103</v>
      </c>
      <c r="R16" s="245">
        <v>19730466.776999999</v>
      </c>
      <c r="S16" s="245">
        <v>8693048.6830000002</v>
      </c>
      <c r="T16" s="245">
        <v>4097006.8480000002</v>
      </c>
      <c r="U16" s="245">
        <v>14080636.863</v>
      </c>
      <c r="W16" s="245" t="s">
        <v>2103</v>
      </c>
      <c r="X16" s="245">
        <v>6580790.6799999997</v>
      </c>
      <c r="Y16" s="245">
        <v>752625.11300000001</v>
      </c>
      <c r="Z16" s="245">
        <v>109053.91</v>
      </c>
      <c r="AA16" s="245">
        <v>6709128.1229999997</v>
      </c>
    </row>
    <row r="17" spans="3:27">
      <c r="C17" s="532">
        <v>8</v>
      </c>
      <c r="D17" s="250" t="s">
        <v>953</v>
      </c>
      <c r="E17" s="251" t="s">
        <v>2103</v>
      </c>
      <c r="F17" s="251">
        <v>3012238.8247283297</v>
      </c>
      <c r="G17" s="251">
        <v>249.41754</v>
      </c>
      <c r="H17" s="251">
        <v>0</v>
      </c>
      <c r="I17" s="251">
        <v>129334.20393499994</v>
      </c>
      <c r="J17" s="923" t="s">
        <v>2103</v>
      </c>
      <c r="K17" s="251" t="s">
        <v>2103</v>
      </c>
      <c r="L17" s="251">
        <v>3148847.645</v>
      </c>
      <c r="M17" s="251">
        <v>0</v>
      </c>
      <c r="N17" s="251">
        <v>249.654</v>
      </c>
      <c r="O17" s="251">
        <v>125873.933</v>
      </c>
      <c r="P17" s="866" t="s">
        <v>2103</v>
      </c>
      <c r="Q17" s="251" t="s">
        <v>2103</v>
      </c>
      <c r="R17" s="251">
        <v>4227457.5599999996</v>
      </c>
      <c r="S17" s="251">
        <v>0</v>
      </c>
      <c r="T17" s="251">
        <v>0</v>
      </c>
      <c r="U17" s="251">
        <v>409041.72700000001</v>
      </c>
      <c r="W17" s="251" t="s">
        <v>2103</v>
      </c>
      <c r="X17" s="251">
        <v>16259032.162999999</v>
      </c>
      <c r="Y17" s="251">
        <v>3381083.4189999998</v>
      </c>
      <c r="Z17" s="251">
        <v>11540662.188999999</v>
      </c>
      <c r="AA17" s="251">
        <v>18443413.695999999</v>
      </c>
    </row>
    <row r="18" spans="3:27">
      <c r="C18" s="532">
        <v>9</v>
      </c>
      <c r="D18" s="250" t="s">
        <v>954</v>
      </c>
      <c r="E18" s="251" t="s">
        <v>2103</v>
      </c>
      <c r="F18" s="251">
        <v>19427600.953521673</v>
      </c>
      <c r="G18" s="251">
        <v>633559.69665999978</v>
      </c>
      <c r="H18" s="251">
        <v>4334615.6949800001</v>
      </c>
      <c r="I18" s="251">
        <v>9001742.5711899996</v>
      </c>
      <c r="J18" s="923" t="s">
        <v>2103</v>
      </c>
      <c r="K18" s="251" t="s">
        <v>2103</v>
      </c>
      <c r="L18" s="251">
        <v>14215783.070999999</v>
      </c>
      <c r="M18" s="251">
        <v>7953300.7510000002</v>
      </c>
      <c r="N18" s="251">
        <v>4521674.3730000006</v>
      </c>
      <c r="O18" s="251">
        <v>12822798.032000002</v>
      </c>
      <c r="P18" s="866" t="s">
        <v>2103</v>
      </c>
      <c r="Q18" s="251" t="s">
        <v>2103</v>
      </c>
      <c r="R18" s="251">
        <v>15503009.217</v>
      </c>
      <c r="S18" s="251">
        <v>8693048.6830000002</v>
      </c>
      <c r="T18" s="251">
        <v>4097006.8480000002</v>
      </c>
      <c r="U18" s="251">
        <v>13671595.136</v>
      </c>
      <c r="W18" s="251" t="s">
        <v>2103</v>
      </c>
      <c r="X18" s="251">
        <v>3798626.6979999999</v>
      </c>
      <c r="Y18" s="251">
        <v>0</v>
      </c>
      <c r="Z18" s="251">
        <v>0</v>
      </c>
      <c r="AA18" s="251">
        <v>169601.33900000001</v>
      </c>
    </row>
    <row r="19" spans="3:27">
      <c r="C19" s="533">
        <v>10</v>
      </c>
      <c r="D19" s="244" t="s">
        <v>955</v>
      </c>
      <c r="E19" s="245" t="s">
        <v>2103</v>
      </c>
      <c r="F19" s="245">
        <v>0</v>
      </c>
      <c r="G19" s="245">
        <v>0</v>
      </c>
      <c r="H19" s="245">
        <v>0</v>
      </c>
      <c r="I19" s="245">
        <v>0</v>
      </c>
      <c r="J19" s="923" t="s">
        <v>2103</v>
      </c>
      <c r="K19" s="245" t="s">
        <v>2103</v>
      </c>
      <c r="L19" s="245">
        <v>0</v>
      </c>
      <c r="M19" s="245">
        <v>0</v>
      </c>
      <c r="N19" s="245">
        <v>0</v>
      </c>
      <c r="O19" s="245">
        <v>0</v>
      </c>
      <c r="P19" s="866" t="s">
        <v>2103</v>
      </c>
      <c r="Q19" s="245" t="s">
        <v>2103</v>
      </c>
      <c r="R19" s="245">
        <v>0</v>
      </c>
      <c r="S19" s="245">
        <v>0</v>
      </c>
      <c r="T19" s="245">
        <v>0</v>
      </c>
      <c r="U19" s="245">
        <v>0</v>
      </c>
      <c r="W19" s="245" t="s">
        <v>2103</v>
      </c>
      <c r="X19" s="245">
        <v>12460405.465</v>
      </c>
      <c r="Y19" s="245">
        <v>3381083.4189999998</v>
      </c>
      <c r="Z19" s="245">
        <v>11540662.188999999</v>
      </c>
      <c r="AA19" s="245">
        <v>18273812.356999997</v>
      </c>
    </row>
    <row r="20" spans="3:27">
      <c r="C20" s="533">
        <v>11</v>
      </c>
      <c r="D20" s="244" t="s">
        <v>956</v>
      </c>
      <c r="E20" s="245">
        <v>610345.00910000002</v>
      </c>
      <c r="F20" s="245">
        <v>648178</v>
      </c>
      <c r="G20" s="245">
        <v>0</v>
      </c>
      <c r="H20" s="245">
        <v>21502</v>
      </c>
      <c r="I20" s="245">
        <v>21502</v>
      </c>
      <c r="J20" s="923" t="s">
        <v>2103</v>
      </c>
      <c r="K20" s="245">
        <v>587643.99199999997</v>
      </c>
      <c r="L20" s="245">
        <v>641511.35900000005</v>
      </c>
      <c r="M20" s="245">
        <v>0</v>
      </c>
      <c r="N20" s="245">
        <v>0</v>
      </c>
      <c r="O20" s="245">
        <v>0</v>
      </c>
      <c r="P20" s="866" t="s">
        <v>2103</v>
      </c>
      <c r="Q20" s="245">
        <v>187654.43700000001</v>
      </c>
      <c r="R20" s="245">
        <v>680680.16599999997</v>
      </c>
      <c r="S20" s="245">
        <v>0</v>
      </c>
      <c r="T20" s="245">
        <v>0</v>
      </c>
      <c r="U20" s="245">
        <v>0</v>
      </c>
      <c r="W20" s="245" t="s">
        <v>2103</v>
      </c>
      <c r="X20" s="245">
        <v>0</v>
      </c>
      <c r="Y20" s="245">
        <v>0</v>
      </c>
      <c r="Z20" s="245">
        <v>0</v>
      </c>
      <c r="AA20" s="245">
        <v>0</v>
      </c>
    </row>
    <row r="21" spans="3:27">
      <c r="C21" s="532">
        <v>12</v>
      </c>
      <c r="D21" s="250" t="s">
        <v>957</v>
      </c>
      <c r="E21" s="251">
        <v>610345.00910000002</v>
      </c>
      <c r="F21" s="251" t="s">
        <v>2103</v>
      </c>
      <c r="G21" s="251" t="s">
        <v>2103</v>
      </c>
      <c r="H21" s="251" t="s">
        <v>2103</v>
      </c>
      <c r="I21" s="251" t="s">
        <v>2103</v>
      </c>
      <c r="J21" s="923" t="s">
        <v>2103</v>
      </c>
      <c r="K21" s="251">
        <v>587643.99199999997</v>
      </c>
      <c r="L21" s="251" t="s">
        <v>2103</v>
      </c>
      <c r="M21" s="251" t="s">
        <v>2103</v>
      </c>
      <c r="N21" s="251" t="s">
        <v>2103</v>
      </c>
      <c r="O21" s="251" t="s">
        <v>2103</v>
      </c>
      <c r="P21" s="866" t="s">
        <v>2103</v>
      </c>
      <c r="Q21" s="251">
        <v>187654.43700000001</v>
      </c>
      <c r="R21" s="251" t="s">
        <v>2103</v>
      </c>
      <c r="S21" s="251" t="s">
        <v>2103</v>
      </c>
      <c r="T21" s="251" t="s">
        <v>2103</v>
      </c>
      <c r="U21" s="251" t="s">
        <v>2103</v>
      </c>
      <c r="W21" s="251">
        <v>138694.18599999999</v>
      </c>
      <c r="X21" s="251">
        <v>794629.61800000002</v>
      </c>
      <c r="Y21" s="251">
        <v>0</v>
      </c>
      <c r="Z21" s="251">
        <v>0</v>
      </c>
      <c r="AA21" s="251">
        <v>0</v>
      </c>
    </row>
    <row r="22" spans="3:27" ht="24">
      <c r="C22" s="532">
        <v>13</v>
      </c>
      <c r="D22" s="250" t="s">
        <v>958</v>
      </c>
      <c r="E22" s="251" t="s">
        <v>2103</v>
      </c>
      <c r="F22" s="251">
        <v>648178</v>
      </c>
      <c r="G22" s="251">
        <v>0</v>
      </c>
      <c r="H22" s="251">
        <v>21502</v>
      </c>
      <c r="I22" s="251">
        <v>21502</v>
      </c>
      <c r="J22" s="923" t="s">
        <v>2103</v>
      </c>
      <c r="K22" s="251" t="s">
        <v>2103</v>
      </c>
      <c r="L22" s="251">
        <v>641511.35900000005</v>
      </c>
      <c r="M22" s="251">
        <v>0</v>
      </c>
      <c r="N22" s="251">
        <v>0</v>
      </c>
      <c r="O22" s="251">
        <v>0</v>
      </c>
      <c r="P22" s="866" t="s">
        <v>2103</v>
      </c>
      <c r="Q22" s="251" t="s">
        <v>2103</v>
      </c>
      <c r="R22" s="251">
        <v>680680.16599999997</v>
      </c>
      <c r="S22" s="251">
        <v>0</v>
      </c>
      <c r="T22" s="251">
        <v>0</v>
      </c>
      <c r="U22" s="251">
        <v>0</v>
      </c>
      <c r="W22" s="251">
        <v>138694.18599999999</v>
      </c>
      <c r="X22" s="251" t="s">
        <v>2103</v>
      </c>
      <c r="Y22" s="251" t="s">
        <v>2103</v>
      </c>
      <c r="Z22" s="251" t="s">
        <v>2103</v>
      </c>
      <c r="AA22" s="251" t="s">
        <v>2103</v>
      </c>
    </row>
    <row r="23" spans="3:27">
      <c r="C23" s="534">
        <v>14</v>
      </c>
      <c r="D23" s="252" t="s">
        <v>271</v>
      </c>
      <c r="E23" s="253" t="s">
        <v>2103</v>
      </c>
      <c r="F23" s="253" t="s">
        <v>2103</v>
      </c>
      <c r="G23" s="253" t="s">
        <v>2103</v>
      </c>
      <c r="H23" s="253" t="s">
        <v>2103</v>
      </c>
      <c r="I23" s="253">
        <v>50972012.300473161</v>
      </c>
      <c r="J23" s="923" t="s">
        <v>2103</v>
      </c>
      <c r="K23" s="253" t="s">
        <v>2103</v>
      </c>
      <c r="L23" s="253" t="s">
        <v>2103</v>
      </c>
      <c r="M23" s="253" t="s">
        <v>2103</v>
      </c>
      <c r="N23" s="253" t="s">
        <v>2103</v>
      </c>
      <c r="O23" s="253">
        <v>54820983.538000003</v>
      </c>
      <c r="P23" s="866" t="s">
        <v>2103</v>
      </c>
      <c r="Q23" s="253" t="s">
        <v>2103</v>
      </c>
      <c r="R23" s="253" t="s">
        <v>2103</v>
      </c>
      <c r="S23" s="253" t="s">
        <v>2103</v>
      </c>
      <c r="T23" s="253" t="s">
        <v>2103</v>
      </c>
      <c r="U23" s="253">
        <v>56290588.226999998</v>
      </c>
      <c r="W23" s="253" t="s">
        <v>2103</v>
      </c>
      <c r="X23" s="253">
        <v>794629.61800000002</v>
      </c>
      <c r="Y23" s="253">
        <v>0</v>
      </c>
      <c r="Z23" s="253">
        <v>0</v>
      </c>
      <c r="AA23" s="253">
        <v>0</v>
      </c>
    </row>
    <row r="24" spans="3:27">
      <c r="C24" s="242" t="s">
        <v>959</v>
      </c>
      <c r="D24" s="242"/>
      <c r="E24" s="242"/>
      <c r="F24" s="243"/>
      <c r="G24" s="242"/>
      <c r="H24" s="242"/>
      <c r="I24" s="242"/>
      <c r="J24" s="26"/>
      <c r="K24" s="242"/>
      <c r="L24" s="243"/>
      <c r="M24" s="242"/>
      <c r="N24" s="242"/>
      <c r="O24" s="242"/>
      <c r="Q24" s="242"/>
      <c r="R24" s="243"/>
      <c r="S24" s="242"/>
      <c r="T24" s="242"/>
      <c r="U24" s="242"/>
      <c r="W24" s="242"/>
      <c r="X24" s="243"/>
      <c r="Y24" s="242"/>
      <c r="Z24" s="242"/>
      <c r="AA24" s="242"/>
    </row>
    <row r="25" spans="3:27">
      <c r="C25" s="533">
        <v>15</v>
      </c>
      <c r="D25" s="244" t="s">
        <v>907</v>
      </c>
      <c r="E25" s="244" t="s">
        <v>2103</v>
      </c>
      <c r="F25" s="246" t="s">
        <v>2103</v>
      </c>
      <c r="G25" s="246" t="s">
        <v>2103</v>
      </c>
      <c r="H25" s="247" t="s">
        <v>2103</v>
      </c>
      <c r="I25" s="245">
        <v>773029.99090478139</v>
      </c>
      <c r="J25" s="26" t="s">
        <v>2103</v>
      </c>
      <c r="K25" s="244" t="s">
        <v>2103</v>
      </c>
      <c r="L25" s="246" t="s">
        <v>2103</v>
      </c>
      <c r="M25" s="246" t="s">
        <v>2103</v>
      </c>
      <c r="N25" s="247" t="s">
        <v>2103</v>
      </c>
      <c r="O25" s="245">
        <v>857753.23199999996</v>
      </c>
      <c r="P25" s="1" t="s">
        <v>2103</v>
      </c>
      <c r="Q25" s="244" t="s">
        <v>2103</v>
      </c>
      <c r="R25" s="246" t="s">
        <v>2103</v>
      </c>
      <c r="S25" s="246" t="s">
        <v>2103</v>
      </c>
      <c r="T25" s="247" t="s">
        <v>2103</v>
      </c>
      <c r="U25" s="245">
        <v>1388846.4169999999</v>
      </c>
      <c r="V25" s="1" t="s">
        <v>2103</v>
      </c>
      <c r="W25" s="244" t="s">
        <v>2103</v>
      </c>
      <c r="X25" s="246" t="s">
        <v>2103</v>
      </c>
      <c r="Y25" s="246" t="s">
        <v>2103</v>
      </c>
      <c r="Z25" s="247" t="s">
        <v>2103</v>
      </c>
      <c r="AA25" s="245">
        <v>1361075.0319999999</v>
      </c>
    </row>
    <row r="26" spans="3:27" ht="24">
      <c r="C26" s="533" t="s">
        <v>960</v>
      </c>
      <c r="D26" s="244" t="s">
        <v>961</v>
      </c>
      <c r="E26" s="248" t="s">
        <v>2103</v>
      </c>
      <c r="F26" s="245">
        <v>0</v>
      </c>
      <c r="G26" s="245">
        <v>0</v>
      </c>
      <c r="H26" s="245">
        <v>0</v>
      </c>
      <c r="I26" s="245">
        <v>0</v>
      </c>
      <c r="J26" s="26" t="s">
        <v>2103</v>
      </c>
      <c r="K26" s="248" t="s">
        <v>2103</v>
      </c>
      <c r="L26" s="245">
        <v>0</v>
      </c>
      <c r="M26" s="245">
        <v>0</v>
      </c>
      <c r="N26" s="245">
        <v>0</v>
      </c>
      <c r="O26" s="245">
        <v>0</v>
      </c>
      <c r="P26" s="1" t="s">
        <v>2103</v>
      </c>
      <c r="Q26" s="248" t="s">
        <v>2103</v>
      </c>
      <c r="R26" s="245">
        <v>0</v>
      </c>
      <c r="S26" s="245">
        <v>0</v>
      </c>
      <c r="T26" s="245">
        <v>0</v>
      </c>
      <c r="U26" s="245">
        <v>0</v>
      </c>
      <c r="V26" s="1" t="s">
        <v>2103</v>
      </c>
      <c r="W26" s="248" t="s">
        <v>2103</v>
      </c>
      <c r="X26" s="245">
        <v>0</v>
      </c>
      <c r="Y26" s="245">
        <v>0</v>
      </c>
      <c r="Z26" s="245">
        <v>0</v>
      </c>
      <c r="AA26" s="245">
        <v>0</v>
      </c>
    </row>
    <row r="27" spans="3:27" ht="24">
      <c r="C27" s="533">
        <v>16</v>
      </c>
      <c r="D27" s="244" t="s">
        <v>962</v>
      </c>
      <c r="E27" s="244" t="s">
        <v>2103</v>
      </c>
      <c r="F27" s="245">
        <v>0</v>
      </c>
      <c r="G27" s="245">
        <v>0</v>
      </c>
      <c r="H27" s="245">
        <v>0</v>
      </c>
      <c r="I27" s="245">
        <v>0</v>
      </c>
      <c r="J27" s="26" t="s">
        <v>2103</v>
      </c>
      <c r="K27" s="244" t="s">
        <v>2103</v>
      </c>
      <c r="L27" s="245">
        <v>0</v>
      </c>
      <c r="M27" s="245">
        <v>0</v>
      </c>
      <c r="N27" s="245">
        <v>0</v>
      </c>
      <c r="O27" s="245">
        <v>0</v>
      </c>
      <c r="P27" s="1" t="s">
        <v>2103</v>
      </c>
      <c r="Q27" s="244" t="s">
        <v>2103</v>
      </c>
      <c r="R27" s="245">
        <v>0</v>
      </c>
      <c r="S27" s="245">
        <v>0</v>
      </c>
      <c r="T27" s="245">
        <v>0</v>
      </c>
      <c r="U27" s="245">
        <v>0</v>
      </c>
      <c r="V27" s="1" t="s">
        <v>2103</v>
      </c>
      <c r="W27" s="244" t="s">
        <v>2103</v>
      </c>
      <c r="X27" s="245">
        <v>0</v>
      </c>
      <c r="Y27" s="245">
        <v>0</v>
      </c>
      <c r="Z27" s="245">
        <v>0</v>
      </c>
      <c r="AA27" s="245">
        <v>0</v>
      </c>
    </row>
    <row r="28" spans="3:27">
      <c r="C28" s="533">
        <v>17</v>
      </c>
      <c r="D28" s="244" t="s">
        <v>963</v>
      </c>
      <c r="E28" s="244" t="s">
        <v>2103</v>
      </c>
      <c r="F28" s="245">
        <v>6236641.2480950011</v>
      </c>
      <c r="G28" s="245">
        <v>1386289.2946668505</v>
      </c>
      <c r="H28" s="245">
        <v>39322505.734435521</v>
      </c>
      <c r="I28" s="245">
        <v>33968888.039562002</v>
      </c>
      <c r="J28" s="26" t="s">
        <v>2103</v>
      </c>
      <c r="K28" s="244" t="s">
        <v>2103</v>
      </c>
      <c r="L28" s="245">
        <v>5991784.1119999997</v>
      </c>
      <c r="M28" s="245">
        <v>1550166.5419999999</v>
      </c>
      <c r="N28" s="245">
        <v>40425260.158</v>
      </c>
      <c r="O28" s="245">
        <v>34711037.816</v>
      </c>
      <c r="P28" s="1" t="s">
        <v>2103</v>
      </c>
      <c r="Q28" s="244" t="s">
        <v>2103</v>
      </c>
      <c r="R28" s="245">
        <v>6114626.9360000007</v>
      </c>
      <c r="S28" s="245">
        <v>1689852.7409999999</v>
      </c>
      <c r="T28" s="245">
        <v>41022026.519999996</v>
      </c>
      <c r="U28" s="245">
        <v>34226463.697999999</v>
      </c>
      <c r="V28" s="1" t="s">
        <v>2103</v>
      </c>
      <c r="W28" s="244" t="s">
        <v>2103</v>
      </c>
      <c r="X28" s="245">
        <v>5209024.4159999993</v>
      </c>
      <c r="Y28" s="245">
        <v>1473402.7110000001</v>
      </c>
      <c r="Z28" s="245">
        <v>40989105.332000002</v>
      </c>
      <c r="AA28" s="245">
        <v>36380407.281999998</v>
      </c>
    </row>
    <row r="29" spans="3:27" ht="54.75" customHeight="1">
      <c r="C29" s="532">
        <v>18</v>
      </c>
      <c r="D29" s="706" t="s">
        <v>964</v>
      </c>
      <c r="E29" s="832" t="s">
        <v>2103</v>
      </c>
      <c r="F29" s="254">
        <v>41593.128770000003</v>
      </c>
      <c r="G29" s="254">
        <v>0</v>
      </c>
      <c r="H29" s="251">
        <v>0</v>
      </c>
      <c r="I29" s="251">
        <v>0</v>
      </c>
      <c r="J29" s="26" t="s">
        <v>2103</v>
      </c>
      <c r="K29" s="875" t="s">
        <v>2103</v>
      </c>
      <c r="L29" s="254">
        <v>0</v>
      </c>
      <c r="M29" s="254">
        <v>0</v>
      </c>
      <c r="N29" s="251">
        <v>0</v>
      </c>
      <c r="O29" s="251">
        <v>0</v>
      </c>
      <c r="P29" s="1" t="s">
        <v>2103</v>
      </c>
      <c r="Q29" s="875" t="s">
        <v>2103</v>
      </c>
      <c r="R29" s="254">
        <v>0</v>
      </c>
      <c r="S29" s="254">
        <v>0</v>
      </c>
      <c r="T29" s="251">
        <v>0</v>
      </c>
      <c r="U29" s="251">
        <v>0</v>
      </c>
      <c r="V29" s="1" t="s">
        <v>2103</v>
      </c>
      <c r="W29" s="875" t="s">
        <v>2103</v>
      </c>
      <c r="X29" s="254">
        <v>0</v>
      </c>
      <c r="Y29" s="254">
        <v>0</v>
      </c>
      <c r="Z29" s="251">
        <v>0</v>
      </c>
      <c r="AA29" s="251">
        <v>0</v>
      </c>
    </row>
    <row r="30" spans="3:27" ht="54.75" customHeight="1">
      <c r="C30" s="532">
        <v>19</v>
      </c>
      <c r="D30" s="707" t="s">
        <v>965</v>
      </c>
      <c r="E30" s="832" t="s">
        <v>2103</v>
      </c>
      <c r="F30" s="254">
        <v>835099.47977000009</v>
      </c>
      <c r="G30" s="254">
        <v>65021.92502000001</v>
      </c>
      <c r="H30" s="251">
        <v>705215.85336999991</v>
      </c>
      <c r="I30" s="251">
        <v>798542.45830299985</v>
      </c>
      <c r="J30" s="26" t="s">
        <v>2103</v>
      </c>
      <c r="K30" s="875" t="s">
        <v>2103</v>
      </c>
      <c r="L30" s="254">
        <v>810390.53200000001</v>
      </c>
      <c r="M30" s="254">
        <v>56160.404999999999</v>
      </c>
      <c r="N30" s="251">
        <v>724732.79599999997</v>
      </c>
      <c r="O30" s="251">
        <v>985524.38699999999</v>
      </c>
      <c r="P30" s="1" t="s">
        <v>2103</v>
      </c>
      <c r="Q30" s="875" t="s">
        <v>2103</v>
      </c>
      <c r="R30" s="254">
        <v>723345.70900000003</v>
      </c>
      <c r="S30" s="254">
        <v>86072.04</v>
      </c>
      <c r="T30" s="251">
        <v>730281.24300000002</v>
      </c>
      <c r="U30" s="251">
        <v>820609.93400000001</v>
      </c>
      <c r="V30" s="1" t="s">
        <v>2103</v>
      </c>
      <c r="W30" s="875" t="s">
        <v>2103</v>
      </c>
      <c r="X30" s="254">
        <v>816326.90299999993</v>
      </c>
      <c r="Y30" s="254">
        <v>72891.698000000004</v>
      </c>
      <c r="Z30" s="251">
        <v>745126.571</v>
      </c>
      <c r="AA30" s="251">
        <v>838163.21100000001</v>
      </c>
    </row>
    <row r="31" spans="3:27" ht="54.75" customHeight="1">
      <c r="C31" s="532">
        <v>20</v>
      </c>
      <c r="D31" s="707" t="s">
        <v>966</v>
      </c>
      <c r="E31" s="832" t="s">
        <v>2103</v>
      </c>
      <c r="F31" s="254">
        <v>3351377.9380900012</v>
      </c>
      <c r="G31" s="254">
        <v>1179907.5684900009</v>
      </c>
      <c r="H31" s="251">
        <v>22633758.01388998</v>
      </c>
      <c r="I31" s="251">
        <v>32180374.670576978</v>
      </c>
      <c r="J31" s="26" t="s">
        <v>2103</v>
      </c>
      <c r="K31" s="875" t="s">
        <v>2103</v>
      </c>
      <c r="L31" s="254">
        <v>3280603.3470000001</v>
      </c>
      <c r="M31" s="254">
        <v>1362181.9809999999</v>
      </c>
      <c r="N31" s="251">
        <v>23433406.745999996</v>
      </c>
      <c r="O31" s="251">
        <v>32744054.934</v>
      </c>
      <c r="P31" s="1" t="s">
        <v>2103</v>
      </c>
      <c r="Q31" s="875" t="s">
        <v>2103</v>
      </c>
      <c r="R31" s="254">
        <v>3719576.2710000002</v>
      </c>
      <c r="S31" s="254">
        <v>1489125.4979999999</v>
      </c>
      <c r="T31" s="251">
        <v>23778160.886</v>
      </c>
      <c r="U31" s="251">
        <v>32411161.397</v>
      </c>
      <c r="V31" s="1" t="s">
        <v>2103</v>
      </c>
      <c r="W31" s="875" t="s">
        <v>2103</v>
      </c>
      <c r="X31" s="254">
        <v>2855556.0459999996</v>
      </c>
      <c r="Y31" s="254">
        <v>1323377.0289999999</v>
      </c>
      <c r="Z31" s="251">
        <v>23629293.824000001</v>
      </c>
      <c r="AA31" s="251">
        <v>34566784.215999998</v>
      </c>
    </row>
    <row r="32" spans="3:27" ht="54.75" customHeight="1">
      <c r="C32" s="532">
        <v>21</v>
      </c>
      <c r="D32" s="708" t="s">
        <v>967</v>
      </c>
      <c r="E32" s="832" t="s">
        <v>2103</v>
      </c>
      <c r="F32" s="805">
        <v>145896.05370000002</v>
      </c>
      <c r="G32" s="805">
        <v>119832.30368</v>
      </c>
      <c r="H32" s="806">
        <v>10227555.372470001</v>
      </c>
      <c r="I32" s="806">
        <v>18593103.256619997</v>
      </c>
      <c r="J32" s="26" t="s">
        <v>2103</v>
      </c>
      <c r="K32" s="875" t="s">
        <v>2103</v>
      </c>
      <c r="L32" s="805">
        <v>437299.98599999998</v>
      </c>
      <c r="M32" s="805">
        <v>57673.746999999996</v>
      </c>
      <c r="N32" s="806">
        <v>10979492.024999999</v>
      </c>
      <c r="O32" s="806">
        <v>19266798.809</v>
      </c>
      <c r="P32" s="1" t="s">
        <v>2103</v>
      </c>
      <c r="Q32" s="875" t="s">
        <v>2103</v>
      </c>
      <c r="R32" s="805">
        <v>346163.86500000005</v>
      </c>
      <c r="S32" s="805">
        <v>164801.29300000001</v>
      </c>
      <c r="T32" s="806">
        <v>11290579.123999998</v>
      </c>
      <c r="U32" s="806">
        <v>18618743.039000001</v>
      </c>
      <c r="V32" s="1" t="s">
        <v>2103</v>
      </c>
      <c r="W32" s="875" t="s">
        <v>2103</v>
      </c>
      <c r="X32" s="805">
        <v>124201.946</v>
      </c>
      <c r="Y32" s="805">
        <v>425034.97500000003</v>
      </c>
      <c r="Z32" s="806">
        <v>10701835.555000002</v>
      </c>
      <c r="AA32" s="806">
        <v>20753024.158</v>
      </c>
    </row>
    <row r="33" spans="3:27" ht="39" customHeight="1">
      <c r="C33" s="532">
        <v>22</v>
      </c>
      <c r="D33" s="707" t="s">
        <v>968</v>
      </c>
      <c r="E33" s="832" t="s">
        <v>2103</v>
      </c>
      <c r="F33" s="254">
        <v>24707.384969999992</v>
      </c>
      <c r="G33" s="254">
        <v>30542.622999999992</v>
      </c>
      <c r="H33" s="251">
        <v>15132974.562599991</v>
      </c>
      <c r="I33" s="251">
        <v>0</v>
      </c>
      <c r="J33" s="26" t="s">
        <v>2103</v>
      </c>
      <c r="K33" s="875" t="s">
        <v>2103</v>
      </c>
      <c r="L33" s="254">
        <v>23586.898000000001</v>
      </c>
      <c r="M33" s="254">
        <v>34942.508999999998</v>
      </c>
      <c r="N33" s="251">
        <v>15399713.223000001</v>
      </c>
      <c r="O33" s="251">
        <v>0</v>
      </c>
      <c r="P33" s="1" t="s">
        <v>2103</v>
      </c>
      <c r="Q33" s="875" t="s">
        <v>2103</v>
      </c>
      <c r="R33" s="254">
        <v>22864.624000000003</v>
      </c>
      <c r="S33" s="254">
        <v>35830.057999999997</v>
      </c>
      <c r="T33" s="251">
        <v>15583707.025</v>
      </c>
      <c r="U33" s="251">
        <v>0</v>
      </c>
      <c r="V33" s="1" t="s">
        <v>2103</v>
      </c>
      <c r="W33" s="875" t="s">
        <v>2103</v>
      </c>
      <c r="X33" s="254">
        <v>26670.781999999999</v>
      </c>
      <c r="Y33" s="254">
        <v>31161.749000000003</v>
      </c>
      <c r="Z33" s="251">
        <v>15673236.652999999</v>
      </c>
      <c r="AA33" s="251">
        <v>0</v>
      </c>
    </row>
    <row r="34" spans="3:27" ht="54.75" customHeight="1">
      <c r="C34" s="532">
        <v>23</v>
      </c>
      <c r="D34" s="708" t="s">
        <v>967</v>
      </c>
      <c r="E34" s="832" t="s">
        <v>2103</v>
      </c>
      <c r="F34" s="805">
        <v>14524.894689999994</v>
      </c>
      <c r="G34" s="805">
        <v>17049.315879999995</v>
      </c>
      <c r="H34" s="806">
        <v>14174106.311249992</v>
      </c>
      <c r="I34" s="806">
        <v>0</v>
      </c>
      <c r="J34" s="26" t="s">
        <v>2103</v>
      </c>
      <c r="K34" s="875" t="s">
        <v>2103</v>
      </c>
      <c r="L34" s="805">
        <v>14973.994000000001</v>
      </c>
      <c r="M34" s="805">
        <v>26154.733</v>
      </c>
      <c r="N34" s="806">
        <v>14535482.607000001</v>
      </c>
      <c r="O34" s="806">
        <v>0</v>
      </c>
      <c r="P34" s="1" t="s">
        <v>2103</v>
      </c>
      <c r="Q34" s="875" t="s">
        <v>2103</v>
      </c>
      <c r="R34" s="805">
        <v>14457.959000000001</v>
      </c>
      <c r="S34" s="805">
        <v>29040.781999999999</v>
      </c>
      <c r="T34" s="806">
        <v>14629291.050000001</v>
      </c>
      <c r="U34" s="806">
        <v>0</v>
      </c>
      <c r="V34" s="1" t="s">
        <v>2103</v>
      </c>
      <c r="W34" s="875" t="s">
        <v>2103</v>
      </c>
      <c r="X34" s="805">
        <v>15569.973</v>
      </c>
      <c r="Y34" s="805">
        <v>21846.99</v>
      </c>
      <c r="Z34" s="806">
        <v>14689617.032</v>
      </c>
      <c r="AA34" s="806">
        <v>0</v>
      </c>
    </row>
    <row r="35" spans="3:27" ht="54.75" customHeight="1">
      <c r="C35" s="532">
        <v>24</v>
      </c>
      <c r="D35" s="707" t="s">
        <v>969</v>
      </c>
      <c r="E35" s="832" t="s">
        <v>2103</v>
      </c>
      <c r="F35" s="254">
        <v>1983863.3164949997</v>
      </c>
      <c r="G35" s="254">
        <v>110817.17815684961</v>
      </c>
      <c r="H35" s="251">
        <v>850557.30457555421</v>
      </c>
      <c r="I35" s="251">
        <v>989970.91068201966</v>
      </c>
      <c r="J35" s="26" t="s">
        <v>2103</v>
      </c>
      <c r="K35" s="875" t="s">
        <v>2103</v>
      </c>
      <c r="L35" s="254">
        <v>1877203.335</v>
      </c>
      <c r="M35" s="254">
        <v>96881.646999999997</v>
      </c>
      <c r="N35" s="251">
        <v>867407.39300000004</v>
      </c>
      <c r="O35" s="251">
        <v>981458.49500000011</v>
      </c>
      <c r="P35" s="1" t="s">
        <v>2103</v>
      </c>
      <c r="Q35" s="875" t="s">
        <v>2103</v>
      </c>
      <c r="R35" s="254">
        <v>1648840.3319999999</v>
      </c>
      <c r="S35" s="254">
        <v>78825.145000000004</v>
      </c>
      <c r="T35" s="251">
        <v>929877.36600000004</v>
      </c>
      <c r="U35" s="251">
        <v>994692.36700000009</v>
      </c>
      <c r="V35" s="1" t="s">
        <v>2103</v>
      </c>
      <c r="W35" s="875" t="s">
        <v>2103</v>
      </c>
      <c r="X35" s="254">
        <v>1510470.6850000001</v>
      </c>
      <c r="Y35" s="254">
        <v>45972.235000000001</v>
      </c>
      <c r="Z35" s="251">
        <v>941448.2840000001</v>
      </c>
      <c r="AA35" s="251">
        <v>975459.85499999998</v>
      </c>
    </row>
    <row r="36" spans="3:27">
      <c r="C36" s="533">
        <v>25</v>
      </c>
      <c r="D36" s="244" t="s">
        <v>970</v>
      </c>
      <c r="E36" s="244" t="s">
        <v>2103</v>
      </c>
      <c r="F36" s="245">
        <v>0</v>
      </c>
      <c r="G36" s="245">
        <v>0</v>
      </c>
      <c r="H36" s="245">
        <v>0</v>
      </c>
      <c r="I36" s="245">
        <v>0</v>
      </c>
      <c r="J36" s="26" t="s">
        <v>2103</v>
      </c>
      <c r="K36" s="244" t="s">
        <v>2103</v>
      </c>
      <c r="L36" s="245">
        <v>0</v>
      </c>
      <c r="M36" s="245">
        <v>0</v>
      </c>
      <c r="N36" s="245">
        <v>0</v>
      </c>
      <c r="O36" s="245">
        <v>0</v>
      </c>
      <c r="P36" s="1" t="s">
        <v>2103</v>
      </c>
      <c r="Q36" s="244" t="s">
        <v>2103</v>
      </c>
      <c r="R36" s="245">
        <v>0</v>
      </c>
      <c r="S36" s="245">
        <v>0</v>
      </c>
      <c r="T36" s="245">
        <v>0</v>
      </c>
      <c r="U36" s="245">
        <v>0</v>
      </c>
      <c r="V36" s="1" t="s">
        <v>2103</v>
      </c>
      <c r="W36" s="244" t="s">
        <v>2103</v>
      </c>
      <c r="X36" s="245">
        <v>0</v>
      </c>
      <c r="Y36" s="245">
        <v>0</v>
      </c>
      <c r="Z36" s="245">
        <v>0</v>
      </c>
      <c r="AA36" s="245">
        <v>0</v>
      </c>
    </row>
    <row r="37" spans="3:27">
      <c r="C37" s="533">
        <v>26</v>
      </c>
      <c r="D37" s="244" t="s">
        <v>971</v>
      </c>
      <c r="E37" s="246" t="s">
        <v>2103</v>
      </c>
      <c r="F37" s="245">
        <v>1429174.01887</v>
      </c>
      <c r="G37" s="245">
        <v>0</v>
      </c>
      <c r="H37" s="245">
        <v>5822929.3554699998</v>
      </c>
      <c r="I37" s="245">
        <v>7053636.1502654999</v>
      </c>
      <c r="J37" s="26" t="s">
        <v>2103</v>
      </c>
      <c r="K37" s="246" t="s">
        <v>2103</v>
      </c>
      <c r="L37" s="245">
        <v>1266807.4140000001</v>
      </c>
      <c r="M37" s="245">
        <v>0</v>
      </c>
      <c r="N37" s="245">
        <v>5773020.9699999997</v>
      </c>
      <c r="O37" s="245">
        <v>6926231.0630000001</v>
      </c>
      <c r="P37" s="1" t="s">
        <v>2103</v>
      </c>
      <c r="Q37" s="246" t="s">
        <v>2103</v>
      </c>
      <c r="R37" s="245">
        <v>1202758.9369999999</v>
      </c>
      <c r="S37" s="245">
        <v>0</v>
      </c>
      <c r="T37" s="245">
        <v>5939457.8449999997</v>
      </c>
      <c r="U37" s="245">
        <v>6798735.2459999993</v>
      </c>
      <c r="V37" s="1" t="s">
        <v>2103</v>
      </c>
      <c r="W37" s="246" t="s">
        <v>2103</v>
      </c>
      <c r="X37" s="245">
        <v>985620.37899999996</v>
      </c>
      <c r="Y37" s="245">
        <v>0</v>
      </c>
      <c r="Z37" s="245">
        <v>6146846.9009999996</v>
      </c>
      <c r="AA37" s="245">
        <v>6746163.7490000008</v>
      </c>
    </row>
    <row r="38" spans="3:27" ht="26.25" customHeight="1">
      <c r="C38" s="532">
        <v>27</v>
      </c>
      <c r="D38" s="707" t="s">
        <v>972</v>
      </c>
      <c r="E38" s="832" t="s">
        <v>2103</v>
      </c>
      <c r="F38" s="832" t="s">
        <v>2103</v>
      </c>
      <c r="G38" s="832" t="s">
        <v>2103</v>
      </c>
      <c r="H38" s="251">
        <v>0</v>
      </c>
      <c r="I38" s="251">
        <v>0</v>
      </c>
      <c r="J38" s="26" t="s">
        <v>2103</v>
      </c>
      <c r="K38" s="875" t="s">
        <v>2103</v>
      </c>
      <c r="L38" s="875" t="s">
        <v>2103</v>
      </c>
      <c r="M38" s="875" t="s">
        <v>2103</v>
      </c>
      <c r="N38" s="251">
        <v>0</v>
      </c>
      <c r="O38" s="251">
        <v>0</v>
      </c>
      <c r="P38" s="1" t="s">
        <v>2103</v>
      </c>
      <c r="Q38" s="875" t="s">
        <v>2103</v>
      </c>
      <c r="R38" s="875" t="s">
        <v>2103</v>
      </c>
      <c r="S38" s="875" t="s">
        <v>2103</v>
      </c>
      <c r="T38" s="251">
        <v>0</v>
      </c>
      <c r="U38" s="251">
        <v>0</v>
      </c>
      <c r="V38" s="1" t="s">
        <v>2103</v>
      </c>
      <c r="W38" s="875" t="s">
        <v>2103</v>
      </c>
      <c r="X38" s="875" t="s">
        <v>2103</v>
      </c>
      <c r="Y38" s="875" t="s">
        <v>2103</v>
      </c>
      <c r="Z38" s="251">
        <v>0</v>
      </c>
      <c r="AA38" s="251">
        <v>0</v>
      </c>
    </row>
    <row r="39" spans="3:27" ht="45" customHeight="1">
      <c r="C39" s="532">
        <v>28</v>
      </c>
      <c r="D39" s="707" t="s">
        <v>973</v>
      </c>
      <c r="E39" s="832" t="s">
        <v>2103</v>
      </c>
      <c r="F39" s="254">
        <v>1000</v>
      </c>
      <c r="G39" s="254">
        <v>0</v>
      </c>
      <c r="H39" s="251">
        <v>332827.35547000007</v>
      </c>
      <c r="I39" s="251">
        <v>283753.25214950007</v>
      </c>
      <c r="J39" s="26" t="s">
        <v>2103</v>
      </c>
      <c r="K39" s="875" t="s">
        <v>2103</v>
      </c>
      <c r="L39" s="254">
        <v>1000</v>
      </c>
      <c r="M39" s="254">
        <v>0</v>
      </c>
      <c r="N39" s="251">
        <v>317813.39799999999</v>
      </c>
      <c r="O39" s="251">
        <v>270991.38900000002</v>
      </c>
      <c r="P39" s="1" t="s">
        <v>2103</v>
      </c>
      <c r="Q39" s="875" t="s">
        <v>2103</v>
      </c>
      <c r="R39" s="254">
        <v>2575.58</v>
      </c>
      <c r="S39" s="254">
        <v>0</v>
      </c>
      <c r="T39" s="251">
        <v>321263.14600000001</v>
      </c>
      <c r="U39" s="251">
        <v>275262.91700000002</v>
      </c>
      <c r="V39" s="1" t="s">
        <v>2103</v>
      </c>
      <c r="W39" s="875" t="s">
        <v>2103</v>
      </c>
      <c r="X39" s="254">
        <v>3080.06</v>
      </c>
      <c r="Y39" s="254">
        <v>0</v>
      </c>
      <c r="Z39" s="251">
        <v>120583.92</v>
      </c>
      <c r="AA39" s="251">
        <v>105114.383</v>
      </c>
    </row>
    <row r="40" spans="3:27" ht="30.75" customHeight="1">
      <c r="C40" s="532">
        <v>29</v>
      </c>
      <c r="D40" s="707" t="s">
        <v>974</v>
      </c>
      <c r="E40" s="832" t="s">
        <v>2103</v>
      </c>
      <c r="F40" s="805">
        <v>1046109.69172</v>
      </c>
      <c r="G40" s="832" t="s">
        <v>2103</v>
      </c>
      <c r="H40" s="832" t="s">
        <v>2103</v>
      </c>
      <c r="I40" s="251">
        <v>1046109.69172</v>
      </c>
      <c r="J40" s="26" t="s">
        <v>2103</v>
      </c>
      <c r="K40" s="875" t="s">
        <v>2103</v>
      </c>
      <c r="L40" s="805">
        <v>986385.47600000002</v>
      </c>
      <c r="M40" s="875" t="s">
        <v>2103</v>
      </c>
      <c r="N40" s="875" t="s">
        <v>2103</v>
      </c>
      <c r="O40" s="251">
        <v>986385.47600000002</v>
      </c>
      <c r="P40" s="1" t="s">
        <v>2103</v>
      </c>
      <c r="Q40" s="875" t="s">
        <v>2103</v>
      </c>
      <c r="R40" s="805">
        <v>671814.74899999995</v>
      </c>
      <c r="S40" s="875" t="s">
        <v>2103</v>
      </c>
      <c r="T40" s="875" t="s">
        <v>2103</v>
      </c>
      <c r="U40" s="251">
        <v>671814.74899999995</v>
      </c>
      <c r="V40" s="1" t="s">
        <v>2103</v>
      </c>
      <c r="W40" s="875" t="s">
        <v>2103</v>
      </c>
      <c r="X40" s="805">
        <v>412137.33199999999</v>
      </c>
      <c r="Y40" s="875" t="s">
        <v>2103</v>
      </c>
      <c r="Z40" s="875" t="s">
        <v>2103</v>
      </c>
      <c r="AA40" s="251">
        <v>412137.33199999999</v>
      </c>
    </row>
    <row r="41" spans="3:27" ht="30.75" customHeight="1">
      <c r="C41" s="532">
        <v>30</v>
      </c>
      <c r="D41" s="707" t="s">
        <v>975</v>
      </c>
      <c r="E41" s="832" t="s">
        <v>2103</v>
      </c>
      <c r="F41" s="805">
        <v>78707.682620000007</v>
      </c>
      <c r="G41" s="832" t="s">
        <v>2103</v>
      </c>
      <c r="H41" s="832" t="s">
        <v>2103</v>
      </c>
      <c r="I41" s="251">
        <v>3935.3841310000007</v>
      </c>
      <c r="J41" s="26" t="s">
        <v>2103</v>
      </c>
      <c r="K41" s="875" t="s">
        <v>2103</v>
      </c>
      <c r="L41" s="805">
        <v>23516.484</v>
      </c>
      <c r="M41" s="875" t="s">
        <v>2103</v>
      </c>
      <c r="N41" s="875" t="s">
        <v>2103</v>
      </c>
      <c r="O41" s="251">
        <v>1175.8240000000001</v>
      </c>
      <c r="P41" s="1" t="s">
        <v>2103</v>
      </c>
      <c r="Q41" s="875" t="s">
        <v>2103</v>
      </c>
      <c r="R41" s="805">
        <v>256512.31200000001</v>
      </c>
      <c r="S41" s="875" t="s">
        <v>2103</v>
      </c>
      <c r="T41" s="875" t="s">
        <v>2103</v>
      </c>
      <c r="U41" s="251">
        <v>12825.616</v>
      </c>
      <c r="V41" s="1" t="s">
        <v>2103</v>
      </c>
      <c r="W41" s="875" t="s">
        <v>2103</v>
      </c>
      <c r="X41" s="805">
        <v>351860.147</v>
      </c>
      <c r="Y41" s="875" t="s">
        <v>2103</v>
      </c>
      <c r="Z41" s="875" t="s">
        <v>2103</v>
      </c>
      <c r="AA41" s="251">
        <v>17593.007000000001</v>
      </c>
    </row>
    <row r="42" spans="3:27" ht="30.75" customHeight="1">
      <c r="C42" s="532">
        <v>31</v>
      </c>
      <c r="D42" s="707" t="s">
        <v>976</v>
      </c>
      <c r="E42" s="832" t="s">
        <v>2103</v>
      </c>
      <c r="F42" s="254">
        <v>303356.64452999993</v>
      </c>
      <c r="G42" s="254">
        <v>0</v>
      </c>
      <c r="H42" s="251">
        <v>5490102</v>
      </c>
      <c r="I42" s="251">
        <v>5719837.8222650001</v>
      </c>
      <c r="J42" s="26" t="s">
        <v>2103</v>
      </c>
      <c r="K42" s="875" t="s">
        <v>2103</v>
      </c>
      <c r="L42" s="254">
        <v>255905.45400000003</v>
      </c>
      <c r="M42" s="254">
        <v>0</v>
      </c>
      <c r="N42" s="251">
        <v>5455207.5719999997</v>
      </c>
      <c r="O42" s="251">
        <v>5667678.3739999998</v>
      </c>
      <c r="P42" s="1" t="s">
        <v>2103</v>
      </c>
      <c r="Q42" s="875" t="s">
        <v>2103</v>
      </c>
      <c r="R42" s="254">
        <v>271856.29599999997</v>
      </c>
      <c r="S42" s="254">
        <v>0</v>
      </c>
      <c r="T42" s="251">
        <v>5618194.699</v>
      </c>
      <c r="U42" s="251">
        <v>5838831.9639999997</v>
      </c>
      <c r="V42" s="1" t="s">
        <v>2103</v>
      </c>
      <c r="W42" s="875" t="s">
        <v>2103</v>
      </c>
      <c r="X42" s="254">
        <v>218542.84000000003</v>
      </c>
      <c r="Y42" s="254">
        <v>0</v>
      </c>
      <c r="Z42" s="251">
        <v>6026262.9809999997</v>
      </c>
      <c r="AA42" s="251">
        <v>6211319.0270000007</v>
      </c>
    </row>
    <row r="43" spans="3:27">
      <c r="C43" s="533">
        <v>32</v>
      </c>
      <c r="D43" s="244" t="s">
        <v>977</v>
      </c>
      <c r="E43" s="244" t="s">
        <v>2103</v>
      </c>
      <c r="F43" s="245">
        <v>4044708.9136899998</v>
      </c>
      <c r="G43" s="245">
        <v>4833629.9229746535</v>
      </c>
      <c r="H43" s="245">
        <v>2182153.1633353462</v>
      </c>
      <c r="I43" s="245">
        <v>727368.49807063362</v>
      </c>
      <c r="J43" s="26" t="s">
        <v>2103</v>
      </c>
      <c r="K43" s="244" t="s">
        <v>2103</v>
      </c>
      <c r="L43" s="245">
        <v>3636552.4240000001</v>
      </c>
      <c r="M43" s="245">
        <v>5911077.6169999996</v>
      </c>
      <c r="N43" s="245">
        <v>1540595.997</v>
      </c>
      <c r="O43" s="245">
        <v>706125.81700000004</v>
      </c>
      <c r="P43" s="1" t="s">
        <v>2103</v>
      </c>
      <c r="Q43" s="244" t="s">
        <v>2103</v>
      </c>
      <c r="R43" s="245">
        <v>3600872.59</v>
      </c>
      <c r="S43" s="245">
        <v>4963332.3140000002</v>
      </c>
      <c r="T43" s="245">
        <v>2102643.733</v>
      </c>
      <c r="U43" s="245">
        <v>693531.61800000002</v>
      </c>
      <c r="V43" s="1" t="s">
        <v>2103</v>
      </c>
      <c r="W43" s="244" t="s">
        <v>2103</v>
      </c>
      <c r="X43" s="245">
        <v>3493995.4449999998</v>
      </c>
      <c r="Y43" s="245">
        <v>4687953.4369999999</v>
      </c>
      <c r="Z43" s="245">
        <v>2719065.0869999998</v>
      </c>
      <c r="AA43" s="245">
        <v>722980.85900000005</v>
      </c>
    </row>
    <row r="44" spans="3:27">
      <c r="C44" s="534">
        <v>33</v>
      </c>
      <c r="D44" s="252" t="s">
        <v>978</v>
      </c>
      <c r="E44" s="255" t="s">
        <v>2103</v>
      </c>
      <c r="F44" s="255" t="s">
        <v>2103</v>
      </c>
      <c r="G44" s="255" t="s">
        <v>2103</v>
      </c>
      <c r="H44" s="256" t="s">
        <v>2103</v>
      </c>
      <c r="I44" s="253">
        <v>42522922.678802915</v>
      </c>
      <c r="J44" s="26" t="s">
        <v>2103</v>
      </c>
      <c r="K44" s="255" t="s">
        <v>2103</v>
      </c>
      <c r="L44" s="255" t="s">
        <v>2103</v>
      </c>
      <c r="M44" s="255" t="s">
        <v>2103</v>
      </c>
      <c r="N44" s="256" t="s">
        <v>2103</v>
      </c>
      <c r="O44" s="253">
        <v>43201147.928000003</v>
      </c>
      <c r="P44" s="1" t="s">
        <v>2103</v>
      </c>
      <c r="Q44" s="255" t="s">
        <v>2103</v>
      </c>
      <c r="R44" s="255" t="s">
        <v>2103</v>
      </c>
      <c r="S44" s="255" t="s">
        <v>2103</v>
      </c>
      <c r="T44" s="256" t="s">
        <v>2103</v>
      </c>
      <c r="U44" s="253">
        <v>43107576.979000002</v>
      </c>
      <c r="V44" s="1" t="s">
        <v>2103</v>
      </c>
      <c r="W44" s="255" t="s">
        <v>2103</v>
      </c>
      <c r="X44" s="255" t="s">
        <v>2103</v>
      </c>
      <c r="Y44" s="255" t="s">
        <v>2103</v>
      </c>
      <c r="Z44" s="256" t="s">
        <v>2103</v>
      </c>
      <c r="AA44" s="253">
        <v>45210626.921999991</v>
      </c>
    </row>
    <row r="45" spans="3:27">
      <c r="C45" s="534">
        <v>34</v>
      </c>
      <c r="D45" s="252" t="s">
        <v>273</v>
      </c>
      <c r="E45" s="255" t="s">
        <v>2103</v>
      </c>
      <c r="F45" s="255" t="s">
        <v>2103</v>
      </c>
      <c r="G45" s="255" t="s">
        <v>2103</v>
      </c>
      <c r="H45" s="255" t="s">
        <v>2103</v>
      </c>
      <c r="I45" s="807">
        <v>119.86949412083101</v>
      </c>
      <c r="J45" s="26" t="s">
        <v>2103</v>
      </c>
      <c r="K45" s="255" t="s">
        <v>2103</v>
      </c>
      <c r="L45" s="255" t="s">
        <v>2103</v>
      </c>
      <c r="M45" s="255" t="s">
        <v>2103</v>
      </c>
      <c r="N45" s="255" t="s">
        <v>2103</v>
      </c>
      <c r="O45" s="807">
        <v>126.89700000000001</v>
      </c>
      <c r="P45" s="1" t="s">
        <v>2103</v>
      </c>
      <c r="Q45" s="255" t="s">
        <v>2103</v>
      </c>
      <c r="R45" s="255" t="s">
        <v>2103</v>
      </c>
      <c r="S45" s="255" t="s">
        <v>2103</v>
      </c>
      <c r="T45" s="255" t="s">
        <v>2103</v>
      </c>
      <c r="U45" s="807">
        <v>130.58199999999999</v>
      </c>
      <c r="V45" s="1" t="s">
        <v>2103</v>
      </c>
      <c r="W45" s="255" t="s">
        <v>2103</v>
      </c>
      <c r="X45" s="255" t="s">
        <v>2103</v>
      </c>
      <c r="Y45" s="255" t="s">
        <v>2103</v>
      </c>
      <c r="Z45" s="255" t="s">
        <v>2103</v>
      </c>
      <c r="AA45" s="807">
        <v>131.87100000000001</v>
      </c>
    </row>
    <row r="46" spans="3:27">
      <c r="C46" s="535"/>
      <c r="D46" s="26"/>
      <c r="E46" s="26"/>
      <c r="F46" s="26"/>
      <c r="G46" s="26"/>
      <c r="H46" s="26"/>
      <c r="I46" s="26"/>
      <c r="J46" s="26"/>
    </row>
    <row r="47" spans="3:27">
      <c r="D47" s="403" t="s">
        <v>1216</v>
      </c>
    </row>
  </sheetData>
  <mergeCells count="11">
    <mergeCell ref="C2:K3"/>
    <mergeCell ref="C6:D6"/>
    <mergeCell ref="C7:D8"/>
    <mergeCell ref="E7:H7"/>
    <mergeCell ref="I7:I8"/>
    <mergeCell ref="K7:N7"/>
    <mergeCell ref="O7:O8"/>
    <mergeCell ref="Q7:T7"/>
    <mergeCell ref="U7:U8"/>
    <mergeCell ref="W7:Z7"/>
    <mergeCell ref="AA7:AA8"/>
  </mergeCells>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I15"/>
  <sheetViews>
    <sheetView workbookViewId="0">
      <selection activeCell="A4" sqref="A4"/>
    </sheetView>
  </sheetViews>
  <sheetFormatPr baseColWidth="10" defaultColWidth="11.42578125" defaultRowHeight="15"/>
  <cols>
    <col min="1" max="1" width="12.140625" style="1" customWidth="1"/>
    <col min="2" max="2" width="3.7109375" style="1" customWidth="1"/>
    <col min="3" max="4" width="11.42578125" style="1" customWidth="1"/>
    <col min="5" max="5" width="43.28515625" style="1" customWidth="1"/>
    <col min="6" max="6" width="14.5703125" style="1" customWidth="1"/>
    <col min="7" max="16384" width="11.42578125" style="1"/>
  </cols>
  <sheetData>
    <row r="2" spans="1:9" ht="15" customHeight="1">
      <c r="C2" s="968" t="s">
        <v>1390</v>
      </c>
      <c r="D2" s="968"/>
      <c r="E2" s="968"/>
      <c r="F2" s="968"/>
      <c r="G2" s="968"/>
      <c r="H2" s="968"/>
    </row>
    <row r="3" spans="1:9" ht="15" customHeight="1">
      <c r="A3" s="262"/>
      <c r="C3" s="968"/>
      <c r="D3" s="968"/>
      <c r="E3" s="968"/>
      <c r="F3" s="968"/>
      <c r="G3" s="968"/>
      <c r="H3" s="968"/>
    </row>
    <row r="4" spans="1:9">
      <c r="A4" s="260" t="s">
        <v>197</v>
      </c>
    </row>
    <row r="5" spans="1:9" ht="15.75">
      <c r="A5" s="43" t="s">
        <v>80</v>
      </c>
      <c r="C5" s="2"/>
      <c r="D5" s="2"/>
      <c r="E5" s="2"/>
      <c r="F5" s="2"/>
      <c r="G5" s="2"/>
      <c r="H5" s="2"/>
      <c r="I5" s="2"/>
    </row>
    <row r="6" spans="1:9">
      <c r="D6" s="2"/>
      <c r="E6" s="2"/>
      <c r="F6" s="2"/>
      <c r="G6" s="2"/>
    </row>
    <row r="7" spans="1:9" ht="15.75">
      <c r="D7" s="363"/>
      <c r="E7" s="363"/>
      <c r="F7" s="853" t="s">
        <v>213</v>
      </c>
      <c r="G7" s="2"/>
    </row>
    <row r="8" spans="1:9" s="259" customFormat="1" ht="32.25" customHeight="1">
      <c r="D8" s="610">
        <v>1</v>
      </c>
      <c r="E8" s="611" t="s">
        <v>209</v>
      </c>
      <c r="F8" s="612">
        <v>32467960.592</v>
      </c>
      <c r="G8" s="2"/>
    </row>
    <row r="9" spans="1:9" s="259" customFormat="1" ht="32.25" customHeight="1">
      <c r="D9" s="610">
        <v>2</v>
      </c>
      <c r="E9" s="611" t="s">
        <v>979</v>
      </c>
      <c r="F9" s="612">
        <v>0</v>
      </c>
      <c r="G9" s="2"/>
    </row>
    <row r="10" spans="1:9" s="259" customFormat="1" ht="32.25" customHeight="1">
      <c r="D10" s="610">
        <v>3</v>
      </c>
      <c r="E10" s="611" t="s">
        <v>980</v>
      </c>
      <c r="F10" s="612">
        <v>0</v>
      </c>
      <c r="G10" s="2"/>
    </row>
    <row r="11" spans="1:9" ht="15.75">
      <c r="D11" s="360"/>
      <c r="E11" s="360"/>
      <c r="F11" s="360"/>
      <c r="G11" s="2"/>
    </row>
    <row r="12" spans="1:9" ht="15.75">
      <c r="D12" s="257"/>
      <c r="E12" s="403" t="s">
        <v>1354</v>
      </c>
      <c r="F12" s="257"/>
    </row>
    <row r="15" spans="1:9">
      <c r="E15" s="24"/>
    </row>
  </sheetData>
  <mergeCells count="1">
    <mergeCell ref="C2:H3"/>
  </mergeCells>
  <conditionalFormatting sqref="F8:F10">
    <cfRule type="cellIs" dxfId="9" priority="1" stopIfTrue="1" operator="lessThan">
      <formula>0</formula>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7:M25"/>
  <sheetViews>
    <sheetView zoomScale="115" zoomScaleNormal="115" workbookViewId="0"/>
  </sheetViews>
  <sheetFormatPr baseColWidth="10" defaultColWidth="11.42578125" defaultRowHeight="15"/>
  <cols>
    <col min="1" max="1" width="7.28515625" style="1" customWidth="1"/>
    <col min="2" max="13" width="11.42578125" style="1"/>
    <col min="14" max="14" width="7.28515625" style="1" customWidth="1"/>
    <col min="15" max="16384" width="11.42578125" style="1"/>
  </cols>
  <sheetData>
    <row r="7" spans="2:13" ht="21" customHeight="1">
      <c r="B7" s="966" t="s">
        <v>1199</v>
      </c>
      <c r="C7" s="967"/>
      <c r="D7" s="967"/>
      <c r="E7" s="967"/>
      <c r="F7" s="967"/>
      <c r="G7" s="967"/>
      <c r="H7" s="967"/>
      <c r="I7" s="967"/>
      <c r="J7" s="967"/>
      <c r="K7" s="967"/>
      <c r="L7" s="967"/>
      <c r="M7" s="967"/>
    </row>
    <row r="8" spans="2:13">
      <c r="B8" s="967"/>
      <c r="C8" s="967"/>
      <c r="D8" s="967"/>
      <c r="E8" s="967"/>
      <c r="F8" s="967"/>
      <c r="G8" s="967"/>
      <c r="H8" s="967"/>
      <c r="I8" s="967"/>
      <c r="J8" s="967"/>
      <c r="K8" s="967"/>
      <c r="L8" s="967"/>
      <c r="M8" s="967"/>
    </row>
    <row r="9" spans="2:13">
      <c r="B9" s="967"/>
      <c r="C9" s="967"/>
      <c r="D9" s="967"/>
      <c r="E9" s="967"/>
      <c r="F9" s="967"/>
      <c r="G9" s="967"/>
      <c r="H9" s="967"/>
      <c r="I9" s="967"/>
      <c r="J9" s="967"/>
      <c r="K9" s="967"/>
      <c r="L9" s="967"/>
      <c r="M9" s="967"/>
    </row>
    <row r="10" spans="2:13">
      <c r="B10" s="967"/>
      <c r="C10" s="967"/>
      <c r="D10" s="967"/>
      <c r="E10" s="967"/>
      <c r="F10" s="967"/>
      <c r="G10" s="967"/>
      <c r="H10" s="967"/>
      <c r="I10" s="967"/>
      <c r="J10" s="967"/>
      <c r="K10" s="967"/>
      <c r="L10" s="967"/>
      <c r="M10" s="967"/>
    </row>
    <row r="11" spans="2:13">
      <c r="B11" s="967"/>
      <c r="C11" s="967"/>
      <c r="D11" s="967"/>
      <c r="E11" s="967"/>
      <c r="F11" s="967"/>
      <c r="G11" s="967"/>
      <c r="H11" s="967"/>
      <c r="I11" s="967"/>
      <c r="J11" s="967"/>
      <c r="K11" s="967"/>
      <c r="L11" s="967"/>
      <c r="M11" s="967"/>
    </row>
    <row r="12" spans="2:13">
      <c r="B12" s="967"/>
      <c r="C12" s="967"/>
      <c r="D12" s="967"/>
      <c r="E12" s="967"/>
      <c r="F12" s="967"/>
      <c r="G12" s="967"/>
      <c r="H12" s="967"/>
      <c r="I12" s="967"/>
      <c r="J12" s="967"/>
      <c r="K12" s="967"/>
      <c r="L12" s="967"/>
      <c r="M12" s="967"/>
    </row>
    <row r="13" spans="2:13">
      <c r="B13" s="967"/>
      <c r="C13" s="967"/>
      <c r="D13" s="967"/>
      <c r="E13" s="967"/>
      <c r="F13" s="967"/>
      <c r="G13" s="967"/>
      <c r="H13" s="967"/>
      <c r="I13" s="967"/>
      <c r="J13" s="967"/>
      <c r="K13" s="967"/>
      <c r="L13" s="967"/>
      <c r="M13" s="967"/>
    </row>
    <row r="14" spans="2:13">
      <c r="B14" s="967"/>
      <c r="C14" s="967"/>
      <c r="D14" s="967"/>
      <c r="E14" s="967"/>
      <c r="F14" s="967"/>
      <c r="G14" s="967"/>
      <c r="H14" s="967"/>
      <c r="I14" s="967"/>
      <c r="J14" s="967"/>
      <c r="K14" s="967"/>
      <c r="L14" s="967"/>
      <c r="M14" s="967"/>
    </row>
    <row r="15" spans="2:13">
      <c r="B15" s="967"/>
      <c r="C15" s="967"/>
      <c r="D15" s="967"/>
      <c r="E15" s="967"/>
      <c r="F15" s="967"/>
      <c r="G15" s="967"/>
      <c r="H15" s="967"/>
      <c r="I15" s="967"/>
      <c r="J15" s="967"/>
      <c r="K15" s="967"/>
      <c r="L15" s="967"/>
      <c r="M15" s="967"/>
    </row>
    <row r="16" spans="2:13">
      <c r="B16" s="967"/>
      <c r="C16" s="967"/>
      <c r="D16" s="967"/>
      <c r="E16" s="967"/>
      <c r="F16" s="967"/>
      <c r="G16" s="967"/>
      <c r="H16" s="967"/>
      <c r="I16" s="967"/>
      <c r="J16" s="967"/>
      <c r="K16" s="967"/>
      <c r="L16" s="967"/>
      <c r="M16" s="967"/>
    </row>
    <row r="17" spans="2:13">
      <c r="B17" s="967"/>
      <c r="C17" s="967"/>
      <c r="D17" s="967"/>
      <c r="E17" s="967"/>
      <c r="F17" s="967"/>
      <c r="G17" s="967"/>
      <c r="H17" s="967"/>
      <c r="I17" s="967"/>
      <c r="J17" s="967"/>
      <c r="K17" s="967"/>
      <c r="L17" s="967"/>
      <c r="M17" s="967"/>
    </row>
    <row r="18" spans="2:13">
      <c r="B18" s="967"/>
      <c r="C18" s="967"/>
      <c r="D18" s="967"/>
      <c r="E18" s="967"/>
      <c r="F18" s="967"/>
      <c r="G18" s="967"/>
      <c r="H18" s="967"/>
      <c r="I18" s="967"/>
      <c r="J18" s="967"/>
      <c r="K18" s="967"/>
      <c r="L18" s="967"/>
      <c r="M18" s="967"/>
    </row>
    <row r="19" spans="2:13">
      <c r="B19" s="967"/>
      <c r="C19" s="967"/>
      <c r="D19" s="967"/>
      <c r="E19" s="967"/>
      <c r="F19" s="967"/>
      <c r="G19" s="967"/>
      <c r="H19" s="967"/>
      <c r="I19" s="967"/>
      <c r="J19" s="967"/>
      <c r="K19" s="967"/>
      <c r="L19" s="967"/>
      <c r="M19" s="967"/>
    </row>
    <row r="20" spans="2:13">
      <c r="B20" s="967"/>
      <c r="C20" s="967"/>
      <c r="D20" s="967"/>
      <c r="E20" s="967"/>
      <c r="F20" s="967"/>
      <c r="G20" s="967"/>
      <c r="H20" s="967"/>
      <c r="I20" s="967"/>
      <c r="J20" s="967"/>
      <c r="K20" s="967"/>
      <c r="L20" s="967"/>
      <c r="M20" s="967"/>
    </row>
    <row r="21" spans="2:13">
      <c r="B21" s="967"/>
      <c r="C21" s="967"/>
      <c r="D21" s="967"/>
      <c r="E21" s="967"/>
      <c r="F21" s="967"/>
      <c r="G21" s="967"/>
      <c r="H21" s="967"/>
      <c r="I21" s="967"/>
      <c r="J21" s="967"/>
      <c r="K21" s="967"/>
      <c r="L21" s="967"/>
      <c r="M21" s="967"/>
    </row>
    <row r="22" spans="2:13">
      <c r="B22" s="967"/>
      <c r="C22" s="967"/>
      <c r="D22" s="967"/>
      <c r="E22" s="967"/>
      <c r="F22" s="967"/>
      <c r="G22" s="967"/>
      <c r="H22" s="967"/>
      <c r="I22" s="967"/>
      <c r="J22" s="967"/>
      <c r="K22" s="967"/>
      <c r="L22" s="967"/>
      <c r="M22" s="967"/>
    </row>
    <row r="23" spans="2:13">
      <c r="B23" s="967"/>
      <c r="C23" s="967"/>
      <c r="D23" s="967"/>
      <c r="E23" s="967"/>
      <c r="F23" s="967"/>
      <c r="G23" s="967"/>
      <c r="H23" s="967"/>
      <c r="I23" s="967"/>
      <c r="J23" s="967"/>
      <c r="K23" s="967"/>
      <c r="L23" s="967"/>
      <c r="M23" s="967"/>
    </row>
    <row r="24" spans="2:13">
      <c r="B24" s="967"/>
      <c r="C24" s="967"/>
      <c r="D24" s="967"/>
      <c r="E24" s="967"/>
      <c r="F24" s="967"/>
      <c r="G24" s="967"/>
      <c r="H24" s="967"/>
      <c r="I24" s="967"/>
      <c r="J24" s="967"/>
      <c r="K24" s="967"/>
      <c r="L24" s="967"/>
      <c r="M24" s="967"/>
    </row>
    <row r="25" spans="2:13">
      <c r="B25" s="967"/>
      <c r="C25" s="967"/>
      <c r="D25" s="967"/>
      <c r="E25" s="967"/>
      <c r="F25" s="967"/>
      <c r="G25" s="967"/>
      <c r="H25" s="967"/>
      <c r="I25" s="967"/>
      <c r="J25" s="967"/>
      <c r="K25" s="967"/>
      <c r="L25" s="967"/>
      <c r="M25" s="967"/>
    </row>
  </sheetData>
  <mergeCells count="1">
    <mergeCell ref="B7:M25"/>
  </mergeCells>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R17"/>
  <sheetViews>
    <sheetView workbookViewId="0"/>
  </sheetViews>
  <sheetFormatPr baseColWidth="10" defaultColWidth="11.42578125" defaultRowHeight="15"/>
  <cols>
    <col min="1" max="1" width="12.140625" style="1" customWidth="1"/>
    <col min="2" max="2" width="3.7109375" style="1" customWidth="1"/>
    <col min="3" max="3" width="11.42578125" style="1" customWidth="1"/>
    <col min="4" max="4" width="15.42578125" style="1" bestFit="1" customWidth="1"/>
    <col min="5" max="8" width="23.85546875" style="1" customWidth="1"/>
    <col min="9" max="9" width="18.5703125" style="1" customWidth="1"/>
    <col min="10" max="10" width="15.140625" style="1" customWidth="1"/>
    <col min="11" max="12" width="24.85546875" style="1" customWidth="1"/>
    <col min="13" max="13" width="28.85546875" style="1" customWidth="1"/>
    <col min="14" max="17" width="16.140625" style="1" customWidth="1"/>
    <col min="18" max="16384" width="11.42578125" style="1"/>
  </cols>
  <sheetData>
    <row r="2" spans="1:18" ht="15" customHeight="1">
      <c r="C2" s="986" t="s">
        <v>1929</v>
      </c>
      <c r="D2" s="986"/>
      <c r="E2" s="986"/>
      <c r="F2" s="986"/>
      <c r="G2" s="986"/>
      <c r="H2" s="986"/>
      <c r="I2" s="986"/>
      <c r="J2" s="986"/>
      <c r="K2" s="986"/>
      <c r="L2" s="986"/>
      <c r="M2" s="986"/>
      <c r="N2" s="986"/>
      <c r="O2" s="986"/>
      <c r="P2" s="986"/>
      <c r="Q2" s="986"/>
      <c r="R2" s="986"/>
    </row>
    <row r="3" spans="1:18" ht="15" customHeight="1">
      <c r="A3" s="261"/>
      <c r="C3" s="986"/>
      <c r="D3" s="986"/>
      <c r="E3" s="986"/>
      <c r="F3" s="986"/>
      <c r="G3" s="986"/>
      <c r="H3" s="986"/>
      <c r="I3" s="986"/>
      <c r="J3" s="986"/>
      <c r="K3" s="986"/>
      <c r="L3" s="986"/>
      <c r="M3" s="986"/>
      <c r="N3" s="986"/>
      <c r="O3" s="986"/>
      <c r="P3" s="986"/>
      <c r="Q3" s="986"/>
      <c r="R3" s="986"/>
    </row>
    <row r="4" spans="1:18">
      <c r="A4" s="260" t="s">
        <v>197</v>
      </c>
    </row>
    <row r="5" spans="1:18" ht="15.75">
      <c r="A5" s="43" t="s">
        <v>83</v>
      </c>
      <c r="C5" s="2"/>
      <c r="D5" s="2"/>
      <c r="E5" s="2"/>
      <c r="F5" s="2"/>
      <c r="G5" s="2"/>
      <c r="H5" s="2"/>
      <c r="I5" s="2"/>
      <c r="J5" s="2"/>
      <c r="K5" s="2"/>
      <c r="L5" s="2"/>
    </row>
    <row r="6" spans="1:18">
      <c r="C6" s="2"/>
      <c r="D6" s="2"/>
      <c r="E6" s="2"/>
      <c r="F6" s="2"/>
      <c r="G6" s="2"/>
      <c r="H6" s="2"/>
      <c r="I6" s="2"/>
      <c r="J6" s="2"/>
      <c r="K6" s="2"/>
      <c r="L6" s="2"/>
    </row>
    <row r="7" spans="1:18" s="2" customFormat="1" thickBot="1">
      <c r="C7" s="26"/>
      <c r="D7" s="26"/>
      <c r="E7" s="543" t="s">
        <v>213</v>
      </c>
      <c r="F7" s="543" t="s">
        <v>214</v>
      </c>
      <c r="G7" s="543" t="s">
        <v>215</v>
      </c>
      <c r="H7" s="543" t="s">
        <v>216</v>
      </c>
      <c r="I7" s="543" t="s">
        <v>217</v>
      </c>
      <c r="J7" s="543" t="s">
        <v>274</v>
      </c>
      <c r="K7" s="544" t="s">
        <v>275</v>
      </c>
      <c r="L7" s="544" t="s">
        <v>329</v>
      </c>
      <c r="M7" s="544" t="s">
        <v>990</v>
      </c>
      <c r="N7" s="544" t="s">
        <v>991</v>
      </c>
      <c r="O7" s="544" t="s">
        <v>992</v>
      </c>
      <c r="P7" s="544" t="s">
        <v>993</v>
      </c>
      <c r="Q7" s="544" t="s">
        <v>994</v>
      </c>
    </row>
    <row r="8" spans="1:18" s="2" customFormat="1" thickBot="1">
      <c r="C8" s="26"/>
      <c r="D8" s="26"/>
      <c r="E8" s="1018" t="s">
        <v>981</v>
      </c>
      <c r="F8" s="1018"/>
      <c r="G8" s="1018" t="s">
        <v>982</v>
      </c>
      <c r="H8" s="1018"/>
      <c r="I8" s="1018" t="s">
        <v>983</v>
      </c>
      <c r="J8" s="1018" t="s">
        <v>984</v>
      </c>
      <c r="K8" s="1019" t="s">
        <v>763</v>
      </c>
      <c r="L8" s="1019"/>
      <c r="M8" s="1019"/>
      <c r="N8" s="1019"/>
      <c r="O8" s="1020" t="s">
        <v>995</v>
      </c>
      <c r="P8" s="1020" t="s">
        <v>996</v>
      </c>
      <c r="Q8" s="1020" t="s">
        <v>997</v>
      </c>
    </row>
    <row r="9" spans="1:18" s="2" customFormat="1" thickBot="1">
      <c r="C9" s="26"/>
      <c r="D9" s="26"/>
      <c r="E9" s="1018"/>
      <c r="F9" s="1018"/>
      <c r="G9" s="1018"/>
      <c r="H9" s="1018"/>
      <c r="I9" s="1018"/>
      <c r="J9" s="1018"/>
      <c r="K9" s="1019"/>
      <c r="L9" s="1019"/>
      <c r="M9" s="1019"/>
      <c r="N9" s="1019"/>
      <c r="O9" s="1020"/>
      <c r="P9" s="1020"/>
      <c r="Q9" s="1020"/>
    </row>
    <row r="10" spans="1:18" s="2" customFormat="1" ht="60.75" thickBot="1">
      <c r="C10" s="545"/>
      <c r="D10" s="26"/>
      <c r="E10" s="546" t="s">
        <v>985</v>
      </c>
      <c r="F10" s="546" t="s">
        <v>986</v>
      </c>
      <c r="G10" s="546" t="s">
        <v>987</v>
      </c>
      <c r="H10" s="546" t="s">
        <v>988</v>
      </c>
      <c r="I10" s="1018"/>
      <c r="J10" s="1018"/>
      <c r="K10" s="834" t="s">
        <v>998</v>
      </c>
      <c r="L10" s="834" t="s">
        <v>982</v>
      </c>
      <c r="M10" s="834" t="s">
        <v>999</v>
      </c>
      <c r="N10" s="834" t="s">
        <v>1000</v>
      </c>
      <c r="O10" s="1020"/>
      <c r="P10" s="1020"/>
      <c r="Q10" s="1020"/>
    </row>
    <row r="11" spans="1:18" s="2" customFormat="1" ht="14.25">
      <c r="C11" s="547"/>
      <c r="D11" s="548" t="s">
        <v>989</v>
      </c>
      <c r="E11" s="549"/>
      <c r="F11" s="549"/>
      <c r="G11" s="549"/>
      <c r="H11" s="549"/>
      <c r="I11" s="549"/>
      <c r="J11" s="549"/>
      <c r="K11" s="548"/>
      <c r="L11" s="549"/>
      <c r="M11" s="549"/>
      <c r="N11" s="549"/>
      <c r="O11" s="549"/>
      <c r="P11" s="550"/>
      <c r="Q11" s="550"/>
    </row>
    <row r="12" spans="1:18" s="45" customFormat="1" ht="12.75">
      <c r="C12" s="551"/>
      <c r="D12" s="552" t="s">
        <v>2218</v>
      </c>
      <c r="E12" s="553">
        <v>37662539.057999998</v>
      </c>
      <c r="F12" s="553">
        <v>0</v>
      </c>
      <c r="G12" s="553">
        <v>102544.32799999999</v>
      </c>
      <c r="H12" s="553">
        <v>0</v>
      </c>
      <c r="I12" s="553">
        <v>0</v>
      </c>
      <c r="J12" s="554">
        <v>37765083.386</v>
      </c>
      <c r="K12" s="553">
        <v>2192554.5299999998</v>
      </c>
      <c r="L12" s="553">
        <v>2346.498</v>
      </c>
      <c r="M12" s="553">
        <v>0</v>
      </c>
      <c r="N12" s="553">
        <v>2194901.0279999999</v>
      </c>
      <c r="O12" s="554">
        <v>27436262.849999998</v>
      </c>
      <c r="P12" s="553">
        <v>93.696594000000005</v>
      </c>
      <c r="Q12" s="553">
        <v>0</v>
      </c>
    </row>
    <row r="13" spans="1:18" s="45" customFormat="1" ht="12.75">
      <c r="C13" s="551"/>
      <c r="D13" s="552" t="s">
        <v>2219</v>
      </c>
      <c r="E13" s="553">
        <v>3016989.2242800002</v>
      </c>
      <c r="F13" s="553">
        <v>0</v>
      </c>
      <c r="G13" s="553">
        <v>0</v>
      </c>
      <c r="H13" s="553">
        <v>0</v>
      </c>
      <c r="I13" s="553">
        <v>0</v>
      </c>
      <c r="J13" s="554">
        <v>3016989.2242800002</v>
      </c>
      <c r="K13" s="553">
        <v>147668.88540999999</v>
      </c>
      <c r="L13" s="553">
        <v>0</v>
      </c>
      <c r="M13" s="553">
        <v>0</v>
      </c>
      <c r="N13" s="553">
        <v>147668.88540999999</v>
      </c>
      <c r="O13" s="554">
        <v>1845861.0676249999</v>
      </c>
      <c r="P13" s="553">
        <v>6.3034049999999997</v>
      </c>
      <c r="Q13" s="553">
        <v>0</v>
      </c>
    </row>
    <row r="14" spans="1:18" s="45" customFormat="1" ht="12.75">
      <c r="C14" s="551"/>
      <c r="D14" s="555" t="s">
        <v>311</v>
      </c>
      <c r="E14" s="553">
        <v>40679528.281999998</v>
      </c>
      <c r="F14" s="553">
        <v>0</v>
      </c>
      <c r="G14" s="553">
        <v>102544.32799999999</v>
      </c>
      <c r="H14" s="553">
        <v>0</v>
      </c>
      <c r="I14" s="553">
        <v>0</v>
      </c>
      <c r="J14" s="554">
        <v>40782072.609999999</v>
      </c>
      <c r="K14" s="553">
        <v>2340223.4160000002</v>
      </c>
      <c r="L14" s="553">
        <v>2346.498</v>
      </c>
      <c r="M14" s="553">
        <v>0</v>
      </c>
      <c r="N14" s="553">
        <v>2342569.9139999999</v>
      </c>
      <c r="O14" s="554">
        <v>29282123.924999997</v>
      </c>
      <c r="P14" s="553">
        <v>99.999999000000003</v>
      </c>
      <c r="Q14" s="553">
        <v>0</v>
      </c>
    </row>
    <row r="15" spans="1:18">
      <c r="C15" s="258"/>
    </row>
    <row r="16" spans="1:18">
      <c r="C16" s="258"/>
      <c r="D16" s="403" t="s">
        <v>1216</v>
      </c>
    </row>
    <row r="17" spans="3:3">
      <c r="C17" s="258"/>
    </row>
  </sheetData>
  <mergeCells count="9">
    <mergeCell ref="C2:R3"/>
    <mergeCell ref="E8:F9"/>
    <mergeCell ref="G8:H9"/>
    <mergeCell ref="I8:I10"/>
    <mergeCell ref="J8:J10"/>
    <mergeCell ref="K8:N9"/>
    <mergeCell ref="O8:O10"/>
    <mergeCell ref="P8:P10"/>
    <mergeCell ref="Q8:Q10"/>
  </mergeCells>
  <conditionalFormatting sqref="E11:J14">
    <cfRule type="cellIs" dxfId="8" priority="4" stopIfTrue="1" operator="lessThan">
      <formula>0</formula>
    </cfRule>
  </conditionalFormatting>
  <conditionalFormatting sqref="K12:P14 L11:O11">
    <cfRule type="cellIs" dxfId="7" priority="3" stopIfTrue="1" operator="lessThan">
      <formula>0</formula>
    </cfRule>
  </conditionalFormatting>
  <conditionalFormatting sqref="Q12:Q13">
    <cfRule type="cellIs" dxfId="6" priority="2" stopIfTrue="1" operator="lessThan">
      <formula>0</formula>
    </cfRule>
  </conditionalFormatting>
  <conditionalFormatting sqref="Q14">
    <cfRule type="cellIs" dxfId="5" priority="1" stopIfTrue="1" operator="lessThan">
      <formula>0</formula>
    </cfRule>
  </conditionalFormatting>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7:M25"/>
  <sheetViews>
    <sheetView zoomScale="115" zoomScaleNormal="115" workbookViewId="0">
      <selection activeCell="B6" sqref="B6"/>
    </sheetView>
  </sheetViews>
  <sheetFormatPr baseColWidth="10" defaultColWidth="11.42578125" defaultRowHeight="15"/>
  <cols>
    <col min="1" max="1" width="7.28515625" style="1" customWidth="1"/>
    <col min="2" max="13" width="11.42578125" style="1"/>
    <col min="14" max="14" width="7.28515625" style="1" customWidth="1"/>
    <col min="15" max="16384" width="11.42578125" style="1"/>
  </cols>
  <sheetData>
    <row r="7" spans="2:13" ht="21" customHeight="1">
      <c r="B7" s="967" t="s">
        <v>1203</v>
      </c>
      <c r="C7" s="967"/>
      <c r="D7" s="967"/>
      <c r="E7" s="967"/>
      <c r="F7" s="967"/>
      <c r="G7" s="967"/>
      <c r="H7" s="967"/>
      <c r="I7" s="967"/>
      <c r="J7" s="967"/>
      <c r="K7" s="967"/>
      <c r="L7" s="967"/>
      <c r="M7" s="967"/>
    </row>
    <row r="8" spans="2:13">
      <c r="B8" s="967"/>
      <c r="C8" s="967"/>
      <c r="D8" s="967"/>
      <c r="E8" s="967"/>
      <c r="F8" s="967"/>
      <c r="G8" s="967"/>
      <c r="H8" s="967"/>
      <c r="I8" s="967"/>
      <c r="J8" s="967"/>
      <c r="K8" s="967"/>
      <c r="L8" s="967"/>
      <c r="M8" s="967"/>
    </row>
    <row r="9" spans="2:13">
      <c r="B9" s="967"/>
      <c r="C9" s="967"/>
      <c r="D9" s="967"/>
      <c r="E9" s="967"/>
      <c r="F9" s="967"/>
      <c r="G9" s="967"/>
      <c r="H9" s="967"/>
      <c r="I9" s="967"/>
      <c r="J9" s="967"/>
      <c r="K9" s="967"/>
      <c r="L9" s="967"/>
      <c r="M9" s="967"/>
    </row>
    <row r="10" spans="2:13">
      <c r="B10" s="967"/>
      <c r="C10" s="967"/>
      <c r="D10" s="967"/>
      <c r="E10" s="967"/>
      <c r="F10" s="967"/>
      <c r="G10" s="967"/>
      <c r="H10" s="967"/>
      <c r="I10" s="967"/>
      <c r="J10" s="967"/>
      <c r="K10" s="967"/>
      <c r="L10" s="967"/>
      <c r="M10" s="967"/>
    </row>
    <row r="11" spans="2:13">
      <c r="B11" s="967"/>
      <c r="C11" s="967"/>
      <c r="D11" s="967"/>
      <c r="E11" s="967"/>
      <c r="F11" s="967"/>
      <c r="G11" s="967"/>
      <c r="H11" s="967"/>
      <c r="I11" s="967"/>
      <c r="J11" s="967"/>
      <c r="K11" s="967"/>
      <c r="L11" s="967"/>
      <c r="M11" s="967"/>
    </row>
    <row r="12" spans="2:13">
      <c r="B12" s="967"/>
      <c r="C12" s="967"/>
      <c r="D12" s="967"/>
      <c r="E12" s="967"/>
      <c r="F12" s="967"/>
      <c r="G12" s="967"/>
      <c r="H12" s="967"/>
      <c r="I12" s="967"/>
      <c r="J12" s="967"/>
      <c r="K12" s="967"/>
      <c r="L12" s="967"/>
      <c r="M12" s="967"/>
    </row>
    <row r="13" spans="2:13">
      <c r="B13" s="967"/>
      <c r="C13" s="967"/>
      <c r="D13" s="967"/>
      <c r="E13" s="967"/>
      <c r="F13" s="967"/>
      <c r="G13" s="967"/>
      <c r="H13" s="967"/>
      <c r="I13" s="967"/>
      <c r="J13" s="967"/>
      <c r="K13" s="967"/>
      <c r="L13" s="967"/>
      <c r="M13" s="967"/>
    </row>
    <row r="14" spans="2:13">
      <c r="B14" s="967"/>
      <c r="C14" s="967"/>
      <c r="D14" s="967"/>
      <c r="E14" s="967"/>
      <c r="F14" s="967"/>
      <c r="G14" s="967"/>
      <c r="H14" s="967"/>
      <c r="I14" s="967"/>
      <c r="J14" s="967"/>
      <c r="K14" s="967"/>
      <c r="L14" s="967"/>
      <c r="M14" s="967"/>
    </row>
    <row r="15" spans="2:13">
      <c r="B15" s="967"/>
      <c r="C15" s="967"/>
      <c r="D15" s="967"/>
      <c r="E15" s="967"/>
      <c r="F15" s="967"/>
      <c r="G15" s="967"/>
      <c r="H15" s="967"/>
      <c r="I15" s="967"/>
      <c r="J15" s="967"/>
      <c r="K15" s="967"/>
      <c r="L15" s="967"/>
      <c r="M15" s="967"/>
    </row>
    <row r="16" spans="2:13">
      <c r="B16" s="967"/>
      <c r="C16" s="967"/>
      <c r="D16" s="967"/>
      <c r="E16" s="967"/>
      <c r="F16" s="967"/>
      <c r="G16" s="967"/>
      <c r="H16" s="967"/>
      <c r="I16" s="967"/>
      <c r="J16" s="967"/>
      <c r="K16" s="967"/>
      <c r="L16" s="967"/>
      <c r="M16" s="967"/>
    </row>
    <row r="17" spans="2:13">
      <c r="B17" s="967"/>
      <c r="C17" s="967"/>
      <c r="D17" s="967"/>
      <c r="E17" s="967"/>
      <c r="F17" s="967"/>
      <c r="G17" s="967"/>
      <c r="H17" s="967"/>
      <c r="I17" s="967"/>
      <c r="J17" s="967"/>
      <c r="K17" s="967"/>
      <c r="L17" s="967"/>
      <c r="M17" s="967"/>
    </row>
    <row r="18" spans="2:13">
      <c r="B18" s="967"/>
      <c r="C18" s="967"/>
      <c r="D18" s="967"/>
      <c r="E18" s="967"/>
      <c r="F18" s="967"/>
      <c r="G18" s="967"/>
      <c r="H18" s="967"/>
      <c r="I18" s="967"/>
      <c r="J18" s="967"/>
      <c r="K18" s="967"/>
      <c r="L18" s="967"/>
      <c r="M18" s="967"/>
    </row>
    <row r="19" spans="2:13">
      <c r="B19" s="967"/>
      <c r="C19" s="967"/>
      <c r="D19" s="967"/>
      <c r="E19" s="967"/>
      <c r="F19" s="967"/>
      <c r="G19" s="967"/>
      <c r="H19" s="967"/>
      <c r="I19" s="967"/>
      <c r="J19" s="967"/>
      <c r="K19" s="967"/>
      <c r="L19" s="967"/>
      <c r="M19" s="967"/>
    </row>
    <row r="20" spans="2:13">
      <c r="B20" s="967"/>
      <c r="C20" s="967"/>
      <c r="D20" s="967"/>
      <c r="E20" s="967"/>
      <c r="F20" s="967"/>
      <c r="G20" s="967"/>
      <c r="H20" s="967"/>
      <c r="I20" s="967"/>
      <c r="J20" s="967"/>
      <c r="K20" s="967"/>
      <c r="L20" s="967"/>
      <c r="M20" s="967"/>
    </row>
    <row r="21" spans="2:13">
      <c r="B21" s="967"/>
      <c r="C21" s="967"/>
      <c r="D21" s="967"/>
      <c r="E21" s="967"/>
      <c r="F21" s="967"/>
      <c r="G21" s="967"/>
      <c r="H21" s="967"/>
      <c r="I21" s="967"/>
      <c r="J21" s="967"/>
      <c r="K21" s="967"/>
      <c r="L21" s="967"/>
      <c r="M21" s="967"/>
    </row>
    <row r="22" spans="2:13">
      <c r="B22" s="967"/>
      <c r="C22" s="967"/>
      <c r="D22" s="967"/>
      <c r="E22" s="967"/>
      <c r="F22" s="967"/>
      <c r="G22" s="967"/>
      <c r="H22" s="967"/>
      <c r="I22" s="967"/>
      <c r="J22" s="967"/>
      <c r="K22" s="967"/>
      <c r="L22" s="967"/>
      <c r="M22" s="967"/>
    </row>
    <row r="23" spans="2:13">
      <c r="B23" s="967"/>
      <c r="C23" s="967"/>
      <c r="D23" s="967"/>
      <c r="E23" s="967"/>
      <c r="F23" s="967"/>
      <c r="G23" s="967"/>
      <c r="H23" s="967"/>
      <c r="I23" s="967"/>
      <c r="J23" s="967"/>
      <c r="K23" s="967"/>
      <c r="L23" s="967"/>
      <c r="M23" s="967"/>
    </row>
    <row r="24" spans="2:13">
      <c r="B24" s="967"/>
      <c r="C24" s="967"/>
      <c r="D24" s="967"/>
      <c r="E24" s="967"/>
      <c r="F24" s="967"/>
      <c r="G24" s="967"/>
      <c r="H24" s="967"/>
      <c r="I24" s="967"/>
      <c r="J24" s="967"/>
      <c r="K24" s="967"/>
      <c r="L24" s="967"/>
      <c r="M24" s="967"/>
    </row>
    <row r="25" spans="2:13">
      <c r="B25" s="967"/>
      <c r="C25" s="967"/>
      <c r="D25" s="967"/>
      <c r="E25" s="967"/>
      <c r="F25" s="967"/>
      <c r="G25" s="967"/>
      <c r="H25" s="967"/>
      <c r="I25" s="967"/>
      <c r="J25" s="967"/>
      <c r="K25" s="967"/>
      <c r="L25" s="967"/>
      <c r="M25" s="967"/>
    </row>
  </sheetData>
  <mergeCells count="1">
    <mergeCell ref="B7:M25"/>
  </mergeCell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N27"/>
  <sheetViews>
    <sheetView workbookViewId="0"/>
  </sheetViews>
  <sheetFormatPr baseColWidth="10" defaultColWidth="11.42578125" defaultRowHeight="15"/>
  <cols>
    <col min="1" max="1" width="12.140625" style="1" customWidth="1"/>
    <col min="2" max="2" width="3.7109375" style="1" customWidth="1"/>
    <col min="3" max="3" width="5.140625" style="1" customWidth="1"/>
    <col min="4" max="4" width="41.28515625" style="1" customWidth="1"/>
    <col min="5" max="6" width="11.42578125" style="1" customWidth="1"/>
    <col min="7" max="9" width="11.42578125" style="1"/>
    <col min="10" max="10" width="18.140625" style="1" customWidth="1"/>
    <col min="11" max="12" width="9.85546875" style="1" bestFit="1" customWidth="1"/>
    <col min="13" max="13" width="8.5703125" style="1" bestFit="1" customWidth="1"/>
    <col min="14" max="16384" width="11.42578125" style="1"/>
  </cols>
  <sheetData>
    <row r="2" spans="1:14" ht="15" customHeight="1">
      <c r="C2" s="968" t="s">
        <v>1391</v>
      </c>
      <c r="D2" s="968"/>
      <c r="E2" s="968"/>
      <c r="F2" s="968"/>
      <c r="G2" s="968"/>
      <c r="H2" s="968"/>
      <c r="I2" s="968"/>
      <c r="J2" s="968"/>
      <c r="K2" s="968"/>
      <c r="L2" s="968"/>
      <c r="M2" s="968"/>
      <c r="N2" s="968"/>
    </row>
    <row r="3" spans="1:14" ht="15" customHeight="1">
      <c r="C3" s="968"/>
      <c r="D3" s="968"/>
      <c r="E3" s="968"/>
      <c r="F3" s="968"/>
      <c r="G3" s="968"/>
      <c r="H3" s="968"/>
      <c r="I3" s="968"/>
      <c r="J3" s="968"/>
      <c r="K3" s="968"/>
      <c r="L3" s="968"/>
      <c r="M3" s="968"/>
      <c r="N3" s="968"/>
    </row>
    <row r="4" spans="1:14">
      <c r="A4" s="260" t="s">
        <v>197</v>
      </c>
    </row>
    <row r="5" spans="1:14" ht="15.75">
      <c r="A5" s="43"/>
      <c r="C5" s="2"/>
      <c r="D5" s="2"/>
      <c r="E5" s="2"/>
      <c r="F5" s="2"/>
      <c r="G5" s="2"/>
      <c r="H5" s="2"/>
      <c r="I5" s="2"/>
      <c r="J5" s="2"/>
      <c r="K5" s="2"/>
    </row>
    <row r="6" spans="1:14" ht="15.75" thickBot="1">
      <c r="D6" s="2"/>
      <c r="E6" s="2"/>
      <c r="F6" s="2"/>
    </row>
    <row r="7" spans="1:14">
      <c r="D7" s="1021">
        <v>2022</v>
      </c>
      <c r="E7" s="1021"/>
      <c r="F7" s="537"/>
      <c r="G7" s="537"/>
      <c r="H7" s="537"/>
      <c r="I7" s="537"/>
      <c r="J7" s="557"/>
      <c r="K7" s="558"/>
      <c r="L7" s="559"/>
      <c r="M7" s="559"/>
    </row>
    <row r="8" spans="1:14" ht="60">
      <c r="D8" s="560" t="s">
        <v>1392</v>
      </c>
      <c r="E8" s="561" t="s">
        <v>1393</v>
      </c>
      <c r="F8" s="561" t="s">
        <v>306</v>
      </c>
      <c r="G8" s="561" t="s">
        <v>1394</v>
      </c>
      <c r="H8" s="561" t="s">
        <v>1395</v>
      </c>
      <c r="I8" s="561" t="s">
        <v>1396</v>
      </c>
      <c r="J8" s="561" t="s">
        <v>1397</v>
      </c>
      <c r="K8" s="561" t="s">
        <v>1398</v>
      </c>
      <c r="L8" s="561" t="s">
        <v>705</v>
      </c>
      <c r="M8" s="561" t="s">
        <v>1399</v>
      </c>
    </row>
    <row r="9" spans="1:14">
      <c r="D9" s="562" t="s">
        <v>1400</v>
      </c>
      <c r="E9" s="563">
        <v>15942295.637</v>
      </c>
      <c r="F9" s="563">
        <v>0</v>
      </c>
      <c r="G9" s="563">
        <v>15942295.637</v>
      </c>
      <c r="H9" s="563">
        <v>20505220.214000002</v>
      </c>
      <c r="I9" s="563">
        <v>288372.17800000001</v>
      </c>
      <c r="J9" s="563">
        <v>20831772.434999999</v>
      </c>
      <c r="K9" s="563">
        <v>20677113.664999999</v>
      </c>
      <c r="L9" s="563">
        <v>11.423</v>
      </c>
      <c r="M9" s="564">
        <v>5.5244654476778493E-7</v>
      </c>
    </row>
    <row r="10" spans="1:14" ht="24">
      <c r="D10" s="565" t="s">
        <v>1401</v>
      </c>
      <c r="E10" s="566">
        <v>10401563.903000001</v>
      </c>
      <c r="F10" s="566">
        <v>-11.347000000998378</v>
      </c>
      <c r="G10" s="566">
        <v>10401552.556</v>
      </c>
      <c r="H10" s="566">
        <v>9149146.7060000002</v>
      </c>
      <c r="I10" s="566">
        <v>1262258.2050000001</v>
      </c>
      <c r="J10" s="566">
        <v>10412216.588</v>
      </c>
      <c r="K10" s="566">
        <v>9421787.648</v>
      </c>
      <c r="L10" s="566">
        <v>1003.878</v>
      </c>
      <c r="M10" s="567">
        <v>1.0654856992166419E-4</v>
      </c>
    </row>
    <row r="11" spans="1:14" ht="24">
      <c r="D11" s="565" t="s">
        <v>1402</v>
      </c>
      <c r="E11" s="566">
        <v>1173446.1610000001</v>
      </c>
      <c r="F11" s="566">
        <v>-1927.7960000000894</v>
      </c>
      <c r="G11" s="566">
        <v>1171518.365</v>
      </c>
      <c r="H11" s="566">
        <v>836588.21900000004</v>
      </c>
      <c r="I11" s="566">
        <v>334252.00400000002</v>
      </c>
      <c r="J11" s="566">
        <v>1170840.223</v>
      </c>
      <c r="K11" s="566">
        <v>967062.35</v>
      </c>
      <c r="L11" s="566">
        <v>153146.12400000001</v>
      </c>
      <c r="M11" s="567">
        <v>0.15836220280936386</v>
      </c>
    </row>
    <row r="12" spans="1:14">
      <c r="D12" s="565" t="s">
        <v>1403</v>
      </c>
      <c r="E12" s="566">
        <v>0</v>
      </c>
      <c r="F12" s="566">
        <v>0</v>
      </c>
      <c r="G12" s="566">
        <v>0</v>
      </c>
      <c r="H12" s="566">
        <v>55492.487000000001</v>
      </c>
      <c r="I12" s="566">
        <v>0</v>
      </c>
      <c r="J12" s="566">
        <v>55492.487000000001</v>
      </c>
      <c r="K12" s="566">
        <v>55492.487000000001</v>
      </c>
      <c r="L12" s="566">
        <v>0</v>
      </c>
      <c r="M12" s="567">
        <v>0</v>
      </c>
    </row>
    <row r="13" spans="1:14">
      <c r="D13" s="565" t="s">
        <v>1404</v>
      </c>
      <c r="E13" s="566" t="s">
        <v>257</v>
      </c>
      <c r="F13" s="566" t="s">
        <v>257</v>
      </c>
      <c r="G13" s="566" t="s">
        <v>257</v>
      </c>
      <c r="H13" s="566" t="s">
        <v>257</v>
      </c>
      <c r="I13" s="566" t="s">
        <v>257</v>
      </c>
      <c r="J13" s="566" t="s">
        <v>257</v>
      </c>
      <c r="K13" s="566" t="s">
        <v>257</v>
      </c>
      <c r="L13" s="566" t="s">
        <v>257</v>
      </c>
      <c r="M13" s="567" t="s">
        <v>257</v>
      </c>
    </row>
    <row r="14" spans="1:14">
      <c r="D14" s="565" t="s">
        <v>712</v>
      </c>
      <c r="E14" s="566">
        <v>2571097.9950000001</v>
      </c>
      <c r="F14" s="566">
        <v>-88.470999999903142</v>
      </c>
      <c r="G14" s="566">
        <v>2571009.5240000002</v>
      </c>
      <c r="H14" s="566">
        <v>1723963.5419999999</v>
      </c>
      <c r="I14" s="566">
        <v>747474.33100000001</v>
      </c>
      <c r="J14" s="566">
        <v>2635511.0729999999</v>
      </c>
      <c r="K14" s="566">
        <v>1912154.3570000001</v>
      </c>
      <c r="L14" s="566">
        <v>876110.43099999998</v>
      </c>
      <c r="M14" s="567">
        <v>0.45817976346561229</v>
      </c>
    </row>
    <row r="15" spans="1:14">
      <c r="D15" s="565" t="s">
        <v>713</v>
      </c>
      <c r="E15" s="566">
        <v>23363128.600000001</v>
      </c>
      <c r="F15" s="566">
        <v>-271255.74700000137</v>
      </c>
      <c r="G15" s="566">
        <v>23091872.853</v>
      </c>
      <c r="H15" s="566">
        <v>11679624.806</v>
      </c>
      <c r="I15" s="566">
        <v>6405037.1579999998</v>
      </c>
      <c r="J15" s="566">
        <v>18299710.695</v>
      </c>
      <c r="K15" s="566">
        <v>13402120.290999999</v>
      </c>
      <c r="L15" s="566">
        <v>12161121</v>
      </c>
      <c r="M15" s="567">
        <v>0.90740276433473188</v>
      </c>
    </row>
    <row r="16" spans="1:14">
      <c r="D16" s="565" t="s">
        <v>896</v>
      </c>
      <c r="E16" s="566">
        <v>9027785.8350000009</v>
      </c>
      <c r="F16" s="566">
        <v>-53865.39600000158</v>
      </c>
      <c r="G16" s="566">
        <v>8973920.4389999993</v>
      </c>
      <c r="H16" s="566">
        <v>4865166.5360000003</v>
      </c>
      <c r="I16" s="566">
        <v>2969065.452</v>
      </c>
      <c r="J16" s="566">
        <v>7834895.9199999999</v>
      </c>
      <c r="K16" s="566">
        <v>5248129.92</v>
      </c>
      <c r="L16" s="566">
        <v>3684382.71</v>
      </c>
      <c r="M16" s="567">
        <v>0.70203725253813842</v>
      </c>
    </row>
    <row r="17" spans="4:13" ht="24">
      <c r="D17" s="565" t="s">
        <v>1405</v>
      </c>
      <c r="E17" s="566">
        <v>15134090.425000001</v>
      </c>
      <c r="F17" s="566">
        <v>-20929.876000000164</v>
      </c>
      <c r="G17" s="566">
        <v>15113160.549000001</v>
      </c>
      <c r="H17" s="566">
        <v>14988724.908</v>
      </c>
      <c r="I17" s="566">
        <v>111856.452</v>
      </c>
      <c r="J17" s="566">
        <v>15100581.359999999</v>
      </c>
      <c r="K17" s="566">
        <v>15035141.310000001</v>
      </c>
      <c r="L17" s="566">
        <v>5295861.9960000003</v>
      </c>
      <c r="M17" s="567">
        <v>0.3522322728338893</v>
      </c>
    </row>
    <row r="18" spans="4:13">
      <c r="D18" s="565" t="s">
        <v>1406</v>
      </c>
      <c r="E18" s="566">
        <v>950350.45299999998</v>
      </c>
      <c r="F18" s="566">
        <v>-490116.51799999998</v>
      </c>
      <c r="G18" s="566">
        <v>460233.935</v>
      </c>
      <c r="H18" s="566">
        <v>407454.97200000001</v>
      </c>
      <c r="I18" s="566">
        <v>8685.8009999999995</v>
      </c>
      <c r="J18" s="566">
        <v>416140.77299999999</v>
      </c>
      <c r="K18" s="566">
        <v>407454.97200000001</v>
      </c>
      <c r="L18" s="566">
        <v>446167.36099999998</v>
      </c>
      <c r="M18" s="567">
        <v>1.0950102260624763</v>
      </c>
    </row>
    <row r="19" spans="4:13" ht="24">
      <c r="D19" s="565" t="s">
        <v>717</v>
      </c>
      <c r="E19" s="566">
        <v>1422645.09</v>
      </c>
      <c r="F19" s="566">
        <v>-42867.915999999968</v>
      </c>
      <c r="G19" s="566">
        <v>1379777.1740000001</v>
      </c>
      <c r="H19" s="566">
        <v>768936.54299999995</v>
      </c>
      <c r="I19" s="566">
        <v>586898.79599999997</v>
      </c>
      <c r="J19" s="566">
        <v>1355835.3389999999</v>
      </c>
      <c r="K19" s="566">
        <v>1002523.284</v>
      </c>
      <c r="L19" s="566">
        <v>1503784.926</v>
      </c>
      <c r="M19" s="567">
        <v>1.5</v>
      </c>
    </row>
    <row r="20" spans="4:13">
      <c r="D20" s="565" t="s">
        <v>1407</v>
      </c>
      <c r="E20" s="566">
        <v>39258.864999999998</v>
      </c>
      <c r="F20" s="566">
        <v>0</v>
      </c>
      <c r="G20" s="566">
        <v>39258.864999999998</v>
      </c>
      <c r="H20" s="566">
        <v>39258.864999999998</v>
      </c>
      <c r="I20" s="566">
        <v>0</v>
      </c>
      <c r="J20" s="566">
        <v>39258.864999999998</v>
      </c>
      <c r="K20" s="566">
        <v>39258.864999999998</v>
      </c>
      <c r="L20" s="566">
        <v>3925.8870000000002</v>
      </c>
      <c r="M20" s="567">
        <v>0.10000001273597697</v>
      </c>
    </row>
    <row r="21" spans="4:13" ht="24">
      <c r="D21" s="565" t="s">
        <v>1006</v>
      </c>
      <c r="E21" s="566">
        <v>174803.41800000001</v>
      </c>
      <c r="F21" s="566">
        <v>-45.054000000003725</v>
      </c>
      <c r="G21" s="566">
        <v>174758.364</v>
      </c>
      <c r="H21" s="566">
        <v>104782.46</v>
      </c>
      <c r="I21" s="566">
        <v>69975.904999999999</v>
      </c>
      <c r="J21" s="566">
        <v>174758.364</v>
      </c>
      <c r="K21" s="566">
        <v>104782.46</v>
      </c>
      <c r="L21" s="566">
        <v>80661.887000000002</v>
      </c>
      <c r="M21" s="567">
        <v>0.76980333349684671</v>
      </c>
    </row>
    <row r="22" spans="4:13">
      <c r="D22" s="565" t="s">
        <v>1408</v>
      </c>
      <c r="E22" s="566">
        <v>18392.415000000001</v>
      </c>
      <c r="F22" s="566">
        <v>0</v>
      </c>
      <c r="G22" s="566">
        <v>18392.415000000001</v>
      </c>
      <c r="H22" s="566">
        <v>18392.415000000001</v>
      </c>
      <c r="I22" s="566">
        <v>0</v>
      </c>
      <c r="J22" s="566">
        <v>18392.415000000001</v>
      </c>
      <c r="K22" s="566">
        <v>18392.415000000001</v>
      </c>
      <c r="L22" s="566">
        <v>20484.292000000001</v>
      </c>
      <c r="M22" s="567">
        <v>1.1137358525239889</v>
      </c>
    </row>
    <row r="23" spans="4:13">
      <c r="D23" s="565" t="s">
        <v>1409</v>
      </c>
      <c r="E23" s="566">
        <v>837942.10600000003</v>
      </c>
      <c r="F23" s="566">
        <v>0</v>
      </c>
      <c r="G23" s="566">
        <v>837942.10600000003</v>
      </c>
      <c r="H23" s="566">
        <v>837942.10600000003</v>
      </c>
      <c r="I23" s="566">
        <v>0</v>
      </c>
      <c r="J23" s="566">
        <v>837942.10600000003</v>
      </c>
      <c r="K23" s="566">
        <v>837942.10600000003</v>
      </c>
      <c r="L23" s="566">
        <v>1340999.906</v>
      </c>
      <c r="M23" s="567">
        <v>0</v>
      </c>
    </row>
    <row r="24" spans="4:13">
      <c r="D24" s="565" t="s">
        <v>1410</v>
      </c>
      <c r="E24" s="566">
        <v>4596605.9879999999</v>
      </c>
      <c r="F24" s="566">
        <v>-12823.327999999747</v>
      </c>
      <c r="G24" s="566">
        <v>4583782.66</v>
      </c>
      <c r="H24" s="566">
        <v>4583782.66</v>
      </c>
      <c r="I24" s="566">
        <v>0</v>
      </c>
      <c r="J24" s="566">
        <v>4583782.66</v>
      </c>
      <c r="K24" s="566">
        <v>4583782.66</v>
      </c>
      <c r="L24" s="566">
        <v>4715402.7309999997</v>
      </c>
      <c r="M24" s="567">
        <v>1.0287142913970533</v>
      </c>
    </row>
    <row r="25" spans="4:13">
      <c r="D25" s="568" t="s">
        <v>1411</v>
      </c>
      <c r="E25" s="569">
        <v>85653406.892000005</v>
      </c>
      <c r="F25" s="569">
        <v>-893931.44900000095</v>
      </c>
      <c r="G25" s="569">
        <v>84759475.443000004</v>
      </c>
      <c r="H25" s="569">
        <v>70564477.438999996</v>
      </c>
      <c r="I25" s="569">
        <v>12783876.282</v>
      </c>
      <c r="J25" s="569">
        <v>83767131.305000007</v>
      </c>
      <c r="K25" s="569">
        <v>73713138.789000005</v>
      </c>
      <c r="L25" s="569">
        <v>30283064.550000001</v>
      </c>
      <c r="M25" s="570">
        <v>0.41082315917496998</v>
      </c>
    </row>
    <row r="27" spans="4:13">
      <c r="D27" s="403" t="s">
        <v>1216</v>
      </c>
    </row>
  </sheetData>
  <mergeCells count="2">
    <mergeCell ref="D7:E7"/>
    <mergeCell ref="C2:N3"/>
  </mergeCell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L35"/>
  <sheetViews>
    <sheetView workbookViewId="0">
      <selection activeCell="D9" sqref="D9"/>
    </sheetView>
  </sheetViews>
  <sheetFormatPr baseColWidth="10" defaultColWidth="11.42578125" defaultRowHeight="15"/>
  <cols>
    <col min="1" max="1" width="12.140625" style="1" customWidth="1"/>
    <col min="2" max="2" width="3.7109375" style="1" customWidth="1"/>
    <col min="3" max="3" width="5.140625" style="1" customWidth="1"/>
    <col min="4" max="4" width="29.28515625" style="1" customWidth="1"/>
    <col min="5" max="6" width="11.42578125" style="1" customWidth="1"/>
    <col min="7" max="9" width="11.42578125" style="1"/>
    <col min="10" max="10" width="22" style="1" customWidth="1"/>
    <col min="11" max="11" width="27" style="1" customWidth="1"/>
    <col min="12" max="16384" width="11.42578125" style="1"/>
  </cols>
  <sheetData>
    <row r="2" spans="1:12" ht="15" customHeight="1">
      <c r="C2" s="968" t="s">
        <v>1377</v>
      </c>
      <c r="D2" s="968"/>
      <c r="E2" s="968"/>
      <c r="F2" s="968"/>
      <c r="G2" s="968"/>
      <c r="H2" s="968"/>
      <c r="I2" s="968"/>
      <c r="J2" s="968"/>
      <c r="K2" s="968"/>
      <c r="L2" s="968"/>
    </row>
    <row r="3" spans="1:12" ht="15" customHeight="1">
      <c r="C3" s="968"/>
      <c r="D3" s="968"/>
      <c r="E3" s="968"/>
      <c r="F3" s="968"/>
      <c r="G3" s="968"/>
      <c r="H3" s="968"/>
      <c r="I3" s="968"/>
      <c r="J3" s="968"/>
      <c r="K3" s="968"/>
      <c r="L3" s="968"/>
    </row>
    <row r="4" spans="1:12">
      <c r="A4" s="260" t="s">
        <v>197</v>
      </c>
    </row>
    <row r="5" spans="1:12" ht="15.75">
      <c r="A5" s="43" t="s">
        <v>128</v>
      </c>
      <c r="C5" s="2"/>
      <c r="D5" s="2"/>
      <c r="E5" s="2"/>
      <c r="F5" s="2"/>
      <c r="G5" s="2"/>
      <c r="H5" s="2"/>
      <c r="I5" s="2"/>
      <c r="J5" s="2"/>
      <c r="K5" s="2"/>
    </row>
    <row r="6" spans="1:12">
      <c r="C6" s="848"/>
      <c r="D6" s="848"/>
      <c r="E6" s="354" t="s">
        <v>213</v>
      </c>
      <c r="F6" s="354" t="s">
        <v>214</v>
      </c>
      <c r="G6" s="354" t="s">
        <v>215</v>
      </c>
      <c r="H6" s="354" t="s">
        <v>216</v>
      </c>
      <c r="I6" s="354" t="s">
        <v>217</v>
      </c>
      <c r="J6" s="354" t="s">
        <v>1164</v>
      </c>
      <c r="K6" s="354" t="s">
        <v>275</v>
      </c>
    </row>
    <row r="7" spans="1:12" ht="28.5" customHeight="1" thickBot="1">
      <c r="C7" s="848"/>
      <c r="D7" s="848"/>
      <c r="E7" s="1022" t="s">
        <v>1086</v>
      </c>
      <c r="F7" s="1022"/>
      <c r="G7" s="1022"/>
      <c r="H7" s="1022"/>
      <c r="I7" s="1023" t="s">
        <v>1165</v>
      </c>
      <c r="J7" s="1025" t="s">
        <v>1166</v>
      </c>
      <c r="K7" s="1027" t="s">
        <v>1167</v>
      </c>
    </row>
    <row r="8" spans="1:12" ht="25.5" customHeight="1" thickBot="1">
      <c r="C8" s="325"/>
      <c r="D8" s="848"/>
      <c r="E8" s="355"/>
      <c r="F8" s="1028" t="s">
        <v>1168</v>
      </c>
      <c r="G8" s="1028"/>
      <c r="H8" s="1028" t="s">
        <v>1169</v>
      </c>
      <c r="I8" s="1023"/>
      <c r="J8" s="1026"/>
      <c r="K8" s="1027"/>
    </row>
    <row r="9" spans="1:12" ht="15.75" customHeight="1" thickBot="1">
      <c r="C9" s="848"/>
      <c r="D9" s="848"/>
      <c r="E9" s="356"/>
      <c r="F9" s="1029"/>
      <c r="G9" s="1028" t="s">
        <v>1151</v>
      </c>
      <c r="H9" s="1028"/>
      <c r="I9" s="1023"/>
      <c r="J9" s="1026"/>
      <c r="K9" s="1027"/>
    </row>
    <row r="10" spans="1:12" ht="15.75" thickBot="1">
      <c r="C10" s="848"/>
      <c r="D10" s="848"/>
      <c r="E10" s="357"/>
      <c r="F10" s="1029"/>
      <c r="G10" s="1028"/>
      <c r="H10" s="1028"/>
      <c r="I10" s="1024"/>
      <c r="J10" s="1026"/>
      <c r="K10" s="1025"/>
    </row>
    <row r="11" spans="1:12" s="24" customFormat="1" ht="12.75">
      <c r="C11" s="571" t="s">
        <v>1101</v>
      </c>
      <c r="D11" s="358" t="s">
        <v>703</v>
      </c>
      <c r="E11" s="359">
        <v>58808603.664999992</v>
      </c>
      <c r="F11" s="359" t="s">
        <v>2103</v>
      </c>
      <c r="G11" s="359">
        <v>942023.89600000007</v>
      </c>
      <c r="H11" s="359" t="s">
        <v>2103</v>
      </c>
      <c r="I11" s="359">
        <v>-783469.99800000002</v>
      </c>
      <c r="J11" s="359" t="s">
        <v>2103</v>
      </c>
      <c r="K11" s="359">
        <v>0</v>
      </c>
    </row>
    <row r="12" spans="1:12" s="24" customFormat="1" ht="12.75">
      <c r="C12" s="572" t="s">
        <v>1103</v>
      </c>
      <c r="D12" s="837" t="s">
        <v>2218</v>
      </c>
      <c r="E12" s="202">
        <v>46080552.452</v>
      </c>
      <c r="F12" s="202" t="s">
        <v>2103</v>
      </c>
      <c r="G12" s="202">
        <v>880868.22</v>
      </c>
      <c r="H12" s="202" t="s">
        <v>2103</v>
      </c>
      <c r="I12" s="202">
        <v>-730189.23199999996</v>
      </c>
      <c r="J12" s="836" t="s">
        <v>2103</v>
      </c>
      <c r="K12" s="836">
        <v>0</v>
      </c>
    </row>
    <row r="13" spans="1:12" s="24" customFormat="1" ht="12.75">
      <c r="C13" s="572" t="s">
        <v>1105</v>
      </c>
      <c r="D13" s="837" t="s">
        <v>2220</v>
      </c>
      <c r="E13" s="202">
        <v>5309176.9970000004</v>
      </c>
      <c r="F13" s="202" t="s">
        <v>2103</v>
      </c>
      <c r="G13" s="202">
        <v>555.10699999999997</v>
      </c>
      <c r="H13" s="202" t="s">
        <v>2103</v>
      </c>
      <c r="I13" s="202">
        <v>-586.11</v>
      </c>
      <c r="J13" s="836" t="s">
        <v>2103</v>
      </c>
      <c r="K13" s="836">
        <v>0</v>
      </c>
    </row>
    <row r="14" spans="1:12" s="24" customFormat="1" ht="12.75">
      <c r="C14" s="572" t="s">
        <v>1107</v>
      </c>
      <c r="D14" s="837" t="s">
        <v>2219</v>
      </c>
      <c r="E14" s="202">
        <v>3009329.551</v>
      </c>
      <c r="F14" s="202" t="s">
        <v>2103</v>
      </c>
      <c r="G14" s="202">
        <v>46090.868999999999</v>
      </c>
      <c r="H14" s="202" t="s">
        <v>2103</v>
      </c>
      <c r="I14" s="202">
        <v>-39641.951999999997</v>
      </c>
      <c r="J14" s="836" t="s">
        <v>2103</v>
      </c>
      <c r="K14" s="836">
        <v>0</v>
      </c>
    </row>
    <row r="15" spans="1:12" s="24" customFormat="1" ht="12.75">
      <c r="C15" s="572" t="s">
        <v>1109</v>
      </c>
      <c r="D15" s="837" t="s">
        <v>2221</v>
      </c>
      <c r="E15" s="202">
        <v>794821.16200000001</v>
      </c>
      <c r="F15" s="202" t="s">
        <v>2103</v>
      </c>
      <c r="G15" s="202">
        <v>2.3E-2</v>
      </c>
      <c r="H15" s="202" t="s">
        <v>2103</v>
      </c>
      <c r="I15" s="202">
        <v>-2353.8690000000001</v>
      </c>
      <c r="J15" s="836" t="s">
        <v>2103</v>
      </c>
      <c r="K15" s="836">
        <v>0</v>
      </c>
    </row>
    <row r="16" spans="1:12" s="24" customFormat="1" ht="12.75">
      <c r="C16" s="572" t="s">
        <v>1111</v>
      </c>
      <c r="D16" s="837" t="s">
        <v>2222</v>
      </c>
      <c r="E16" s="202">
        <v>778284.23100000003</v>
      </c>
      <c r="F16" s="202" t="s">
        <v>2103</v>
      </c>
      <c r="G16" s="202">
        <v>412.39</v>
      </c>
      <c r="H16" s="202" t="s">
        <v>2103</v>
      </c>
      <c r="I16" s="202">
        <v>-2178.768</v>
      </c>
      <c r="J16" s="836" t="s">
        <v>2103</v>
      </c>
      <c r="K16" s="836">
        <v>0</v>
      </c>
    </row>
    <row r="17" spans="3:11" s="24" customFormat="1" ht="12.75">
      <c r="C17" s="572" t="s">
        <v>1113</v>
      </c>
      <c r="D17" s="837" t="s">
        <v>2223</v>
      </c>
      <c r="E17" s="202">
        <v>613051.37100000004</v>
      </c>
      <c r="F17" s="202" t="s">
        <v>2103</v>
      </c>
      <c r="G17" s="202">
        <v>4.1820000000000004</v>
      </c>
      <c r="H17" s="202" t="s">
        <v>2103</v>
      </c>
      <c r="I17" s="202">
        <v>-134.768</v>
      </c>
      <c r="J17" s="836" t="s">
        <v>2103</v>
      </c>
      <c r="K17" s="836">
        <v>0</v>
      </c>
    </row>
    <row r="18" spans="3:11" s="24" customFormat="1" ht="12.75">
      <c r="C18" s="572" t="s">
        <v>1115</v>
      </c>
      <c r="D18" s="837" t="s">
        <v>2224</v>
      </c>
      <c r="E18" s="202">
        <v>391038.86700000003</v>
      </c>
      <c r="F18" s="202" t="s">
        <v>2103</v>
      </c>
      <c r="G18" s="202">
        <v>4222.4979999999996</v>
      </c>
      <c r="H18" s="202" t="s">
        <v>2103</v>
      </c>
      <c r="I18" s="202">
        <v>-1204.2170000000001</v>
      </c>
      <c r="J18" s="836" t="s">
        <v>2103</v>
      </c>
      <c r="K18" s="836">
        <v>0</v>
      </c>
    </row>
    <row r="19" spans="3:11" s="24" customFormat="1" ht="12.75">
      <c r="C19" s="572" t="s">
        <v>1117</v>
      </c>
      <c r="D19" s="837" t="s">
        <v>2225</v>
      </c>
      <c r="E19" s="202">
        <v>303881.94400000002</v>
      </c>
      <c r="F19" s="202" t="s">
        <v>2103</v>
      </c>
      <c r="G19" s="202">
        <v>0.38500000000000001</v>
      </c>
      <c r="H19" s="202" t="s">
        <v>2103</v>
      </c>
      <c r="I19" s="202">
        <v>-1520.271</v>
      </c>
      <c r="J19" s="836" t="s">
        <v>2103</v>
      </c>
      <c r="K19" s="836">
        <v>0</v>
      </c>
    </row>
    <row r="20" spans="3:11" s="24" customFormat="1" ht="12.75">
      <c r="C20" s="572" t="s">
        <v>1119</v>
      </c>
      <c r="D20" s="837" t="s">
        <v>2226</v>
      </c>
      <c r="E20" s="202">
        <v>318827.511</v>
      </c>
      <c r="F20" s="202" t="s">
        <v>2103</v>
      </c>
      <c r="G20" s="202">
        <v>619.221</v>
      </c>
      <c r="H20" s="202" t="s">
        <v>2103</v>
      </c>
      <c r="I20" s="202">
        <v>-720.327</v>
      </c>
      <c r="J20" s="836" t="s">
        <v>2103</v>
      </c>
      <c r="K20" s="836">
        <v>0</v>
      </c>
    </row>
    <row r="21" spans="3:11" s="24" customFormat="1" ht="12.75">
      <c r="C21" s="572" t="s">
        <v>1120</v>
      </c>
      <c r="D21" s="837" t="s">
        <v>2227</v>
      </c>
      <c r="E21" s="202">
        <v>1209639.5789999999</v>
      </c>
      <c r="F21" s="202" t="s">
        <v>2103</v>
      </c>
      <c r="G21" s="202">
        <v>9251.0010000000002</v>
      </c>
      <c r="H21" s="202" t="s">
        <v>2103</v>
      </c>
      <c r="I21" s="202">
        <v>-4940.4840000000004</v>
      </c>
      <c r="J21" s="836" t="s">
        <v>2103</v>
      </c>
      <c r="K21" s="836">
        <v>0</v>
      </c>
    </row>
    <row r="22" spans="3:11" s="24" customFormat="1" ht="25.5" customHeight="1">
      <c r="C22" s="571" t="s">
        <v>1121</v>
      </c>
      <c r="D22" s="358" t="s">
        <v>704</v>
      </c>
      <c r="E22" s="359">
        <v>13057222.554000001</v>
      </c>
      <c r="F22" s="359" t="s">
        <v>2103</v>
      </c>
      <c r="G22" s="359">
        <v>128613.996</v>
      </c>
      <c r="H22" s="359" t="s">
        <v>2103</v>
      </c>
      <c r="I22" s="359" t="s">
        <v>2103</v>
      </c>
      <c r="J22" s="359">
        <v>96031.09599999999</v>
      </c>
      <c r="K22" s="359" t="s">
        <v>2103</v>
      </c>
    </row>
    <row r="23" spans="3:11" s="24" customFormat="1" ht="12.75">
      <c r="C23" s="572" t="s">
        <v>1122</v>
      </c>
      <c r="D23" s="837" t="s">
        <v>2218</v>
      </c>
      <c r="E23" s="202">
        <v>10844901.5811</v>
      </c>
      <c r="F23" s="836" t="s">
        <v>2103</v>
      </c>
      <c r="G23" s="836">
        <v>121637.022</v>
      </c>
      <c r="H23" s="836" t="s">
        <v>2103</v>
      </c>
      <c r="I23" s="836" t="s">
        <v>2103</v>
      </c>
      <c r="J23" s="202">
        <v>89438.968999999997</v>
      </c>
      <c r="K23" s="202" t="s">
        <v>2103</v>
      </c>
    </row>
    <row r="24" spans="3:11" s="24" customFormat="1" ht="12.75">
      <c r="C24" s="572" t="s">
        <v>1123</v>
      </c>
      <c r="D24" s="837" t="s">
        <v>2219</v>
      </c>
      <c r="E24" s="202">
        <v>392880.97399999999</v>
      </c>
      <c r="F24" s="836" t="s">
        <v>2103</v>
      </c>
      <c r="G24" s="836">
        <v>5428.9470000000001</v>
      </c>
      <c r="H24" s="836" t="s">
        <v>2103</v>
      </c>
      <c r="I24" s="836" t="s">
        <v>2103</v>
      </c>
      <c r="J24" s="202">
        <v>3998.2689999999998</v>
      </c>
      <c r="K24" s="202" t="s">
        <v>2103</v>
      </c>
    </row>
    <row r="25" spans="3:11" s="24" customFormat="1" ht="12.75">
      <c r="C25" s="572" t="s">
        <v>1124</v>
      </c>
      <c r="D25" s="837" t="s">
        <v>2222</v>
      </c>
      <c r="E25" s="202">
        <v>373879.8309</v>
      </c>
      <c r="F25" s="836" t="s">
        <v>2103</v>
      </c>
      <c r="G25" s="836">
        <v>0</v>
      </c>
      <c r="H25" s="836" t="s">
        <v>2103</v>
      </c>
      <c r="I25" s="836" t="s">
        <v>2103</v>
      </c>
      <c r="J25" s="202">
        <v>9.6210000000000004</v>
      </c>
      <c r="K25" s="202" t="s">
        <v>2103</v>
      </c>
    </row>
    <row r="26" spans="3:11" s="24" customFormat="1" ht="12.75">
      <c r="C26" s="572" t="s">
        <v>1125</v>
      </c>
      <c r="D26" s="837" t="s">
        <v>2224</v>
      </c>
      <c r="E26" s="202">
        <v>260699.75399999999</v>
      </c>
      <c r="F26" s="836" t="s">
        <v>2103</v>
      </c>
      <c r="G26" s="836">
        <v>0</v>
      </c>
      <c r="H26" s="836" t="s">
        <v>2103</v>
      </c>
      <c r="I26" s="836" t="s">
        <v>2103</v>
      </c>
      <c r="J26" s="202">
        <v>7.8840000000000003</v>
      </c>
      <c r="K26" s="202" t="s">
        <v>2103</v>
      </c>
    </row>
    <row r="27" spans="3:11" s="24" customFormat="1" ht="12.75">
      <c r="C27" s="572" t="s">
        <v>1126</v>
      </c>
      <c r="D27" s="837" t="s">
        <v>2228</v>
      </c>
      <c r="E27" s="202">
        <v>154613.20600000001</v>
      </c>
      <c r="F27" s="836" t="s">
        <v>2103</v>
      </c>
      <c r="G27" s="836">
        <v>0</v>
      </c>
      <c r="H27" s="836" t="s">
        <v>2103</v>
      </c>
      <c r="I27" s="836" t="s">
        <v>2103</v>
      </c>
      <c r="J27" s="202">
        <v>12.481</v>
      </c>
      <c r="K27" s="202" t="s">
        <v>2103</v>
      </c>
    </row>
    <row r="28" spans="3:11" s="24" customFormat="1" ht="12.75">
      <c r="C28" s="572" t="s">
        <v>1127</v>
      </c>
      <c r="D28" s="837" t="s">
        <v>2229</v>
      </c>
      <c r="E28" s="202">
        <v>50681.328999999998</v>
      </c>
      <c r="F28" s="836" t="s">
        <v>2103</v>
      </c>
      <c r="G28" s="836">
        <v>0</v>
      </c>
      <c r="H28" s="836" t="s">
        <v>2103</v>
      </c>
      <c r="I28" s="836" t="s">
        <v>2103</v>
      </c>
      <c r="J28" s="202">
        <v>0.67300000000000004</v>
      </c>
      <c r="K28" s="202" t="s">
        <v>2103</v>
      </c>
    </row>
    <row r="29" spans="3:11" s="24" customFormat="1" ht="12.75">
      <c r="C29" s="572" t="s">
        <v>1128</v>
      </c>
      <c r="D29" s="837" t="s">
        <v>2225</v>
      </c>
      <c r="E29" s="202">
        <v>86427.195999999996</v>
      </c>
      <c r="F29" s="836" t="s">
        <v>2103</v>
      </c>
      <c r="G29" s="836">
        <v>0</v>
      </c>
      <c r="H29" s="836" t="s">
        <v>2103</v>
      </c>
      <c r="I29" s="836" t="s">
        <v>2103</v>
      </c>
      <c r="J29" s="202">
        <v>228.98500000000001</v>
      </c>
      <c r="K29" s="202" t="s">
        <v>2103</v>
      </c>
    </row>
    <row r="30" spans="3:11" s="24" customFormat="1" ht="12.75">
      <c r="C30" s="572" t="s">
        <v>1129</v>
      </c>
      <c r="D30" s="837" t="s">
        <v>2230</v>
      </c>
      <c r="E30" s="202">
        <v>82162.183000000005</v>
      </c>
      <c r="F30" s="836" t="s">
        <v>2103</v>
      </c>
      <c r="G30" s="836">
        <v>0</v>
      </c>
      <c r="H30" s="836" t="s">
        <v>2103</v>
      </c>
      <c r="I30" s="836" t="s">
        <v>2103</v>
      </c>
      <c r="J30" s="202">
        <v>52.994999999999997</v>
      </c>
      <c r="K30" s="202" t="s">
        <v>2103</v>
      </c>
    </row>
    <row r="31" spans="3:11" s="24" customFormat="1" ht="12.75">
      <c r="C31" s="572" t="s">
        <v>1130</v>
      </c>
      <c r="D31" s="837" t="s">
        <v>2231</v>
      </c>
      <c r="E31" s="202">
        <v>48922.457000000002</v>
      </c>
      <c r="F31" s="836" t="s">
        <v>2103</v>
      </c>
      <c r="G31" s="836">
        <v>0</v>
      </c>
      <c r="H31" s="836" t="s">
        <v>2103</v>
      </c>
      <c r="I31" s="836" t="s">
        <v>2103</v>
      </c>
      <c r="J31" s="202">
        <v>1.0720000000000001</v>
      </c>
      <c r="K31" s="202" t="s">
        <v>2103</v>
      </c>
    </row>
    <row r="32" spans="3:11" s="24" customFormat="1" ht="12.75">
      <c r="C32" s="572" t="s">
        <v>1131</v>
      </c>
      <c r="D32" s="837" t="s">
        <v>2227</v>
      </c>
      <c r="E32" s="202">
        <v>762054.04299999995</v>
      </c>
      <c r="F32" s="836" t="s">
        <v>2103</v>
      </c>
      <c r="G32" s="836">
        <v>1548.027</v>
      </c>
      <c r="H32" s="836" t="s">
        <v>2103</v>
      </c>
      <c r="I32" s="836" t="s">
        <v>2103</v>
      </c>
      <c r="J32" s="202">
        <v>2280.1469999999999</v>
      </c>
      <c r="K32" s="202" t="s">
        <v>2103</v>
      </c>
    </row>
    <row r="33" spans="3:11" s="259" customFormat="1" ht="23.25" customHeight="1">
      <c r="C33" s="572" t="s">
        <v>1170</v>
      </c>
      <c r="D33" s="200" t="s">
        <v>311</v>
      </c>
      <c r="E33" s="213">
        <v>71865826.218999997</v>
      </c>
      <c r="F33" s="213"/>
      <c r="G33" s="213">
        <v>1070637.892</v>
      </c>
      <c r="H33" s="213" t="s">
        <v>2103</v>
      </c>
      <c r="I33" s="213">
        <v>-783469.99800000002</v>
      </c>
      <c r="J33" s="502">
        <v>96031.09599999999</v>
      </c>
      <c r="K33" s="502">
        <v>0</v>
      </c>
    </row>
    <row r="34" spans="3:11">
      <c r="C34" s="332"/>
      <c r="D34" s="2"/>
      <c r="E34" s="2"/>
      <c r="F34" s="2"/>
      <c r="G34" s="2"/>
      <c r="H34" s="2"/>
      <c r="I34" s="2"/>
      <c r="J34" s="2"/>
      <c r="K34" s="2"/>
    </row>
    <row r="35" spans="3:11">
      <c r="D35" s="403" t="s">
        <v>1216</v>
      </c>
    </row>
  </sheetData>
  <mergeCells count="9">
    <mergeCell ref="C2:L3"/>
    <mergeCell ref="E7:H7"/>
    <mergeCell ref="I7:I10"/>
    <mergeCell ref="J7:J10"/>
    <mergeCell ref="K7:K10"/>
    <mergeCell ref="F8:G8"/>
    <mergeCell ref="H8:H10"/>
    <mergeCell ref="F9:F10"/>
    <mergeCell ref="G9:G10"/>
  </mergeCells>
  <pageMargins left="0.7" right="0.7" top="0.75" bottom="0.75" header="0.3" footer="0.3"/>
  <ignoredErrors>
    <ignoredError sqref="C11:C33" numberStoredAsText="1"/>
  </ignoredErrors>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K32"/>
  <sheetViews>
    <sheetView workbookViewId="0">
      <selection activeCell="D30" sqref="D6:J30"/>
    </sheetView>
  </sheetViews>
  <sheetFormatPr baseColWidth="10" defaultColWidth="11.42578125" defaultRowHeight="15"/>
  <cols>
    <col min="1" max="1" width="12.140625" style="1" customWidth="1"/>
    <col min="2" max="2" width="3.7109375" style="1" customWidth="1"/>
    <col min="3" max="3" width="4.5703125" style="1" bestFit="1" customWidth="1"/>
    <col min="4" max="4" width="48.85546875" style="1" customWidth="1"/>
    <col min="5" max="6" width="11.42578125" style="1" customWidth="1"/>
    <col min="7" max="7" width="11.42578125" style="1"/>
    <col min="8" max="8" width="19.5703125" style="1" customWidth="1"/>
    <col min="9" max="9" width="14.42578125" style="1" customWidth="1"/>
    <col min="10" max="10" width="22.140625" style="1" customWidth="1"/>
    <col min="11" max="16384" width="11.42578125" style="1"/>
  </cols>
  <sheetData>
    <row r="2" spans="1:11" ht="15" customHeight="1">
      <c r="C2" s="968" t="s">
        <v>1376</v>
      </c>
      <c r="D2" s="968"/>
      <c r="E2" s="968"/>
      <c r="F2" s="968"/>
      <c r="G2" s="968"/>
      <c r="H2" s="968"/>
      <c r="I2" s="968"/>
      <c r="J2" s="968"/>
      <c r="K2" s="968"/>
    </row>
    <row r="3" spans="1:11" ht="15" customHeight="1">
      <c r="C3" s="968"/>
      <c r="D3" s="968"/>
      <c r="E3" s="968"/>
      <c r="F3" s="968"/>
      <c r="G3" s="968"/>
      <c r="H3" s="968"/>
      <c r="I3" s="968"/>
      <c r="J3" s="968"/>
      <c r="K3" s="968"/>
    </row>
    <row r="4" spans="1:11">
      <c r="A4" s="260" t="s">
        <v>197</v>
      </c>
    </row>
    <row r="5" spans="1:11" ht="15.75">
      <c r="A5" s="43" t="s">
        <v>131</v>
      </c>
      <c r="C5" s="2"/>
      <c r="D5" s="2"/>
      <c r="E5" s="2"/>
      <c r="F5" s="2"/>
      <c r="G5" s="2"/>
      <c r="H5" s="2"/>
      <c r="I5" s="2"/>
      <c r="J5" s="2"/>
      <c r="K5" s="2"/>
    </row>
    <row r="6" spans="1:11" s="2" customFormat="1">
      <c r="C6" s="848"/>
      <c r="D6" s="848"/>
      <c r="E6" s="354" t="s">
        <v>213</v>
      </c>
      <c r="F6" s="354" t="s">
        <v>214</v>
      </c>
      <c r="G6" s="354" t="s">
        <v>215</v>
      </c>
      <c r="H6" s="354" t="s">
        <v>216</v>
      </c>
      <c r="I6" s="354" t="s">
        <v>217</v>
      </c>
      <c r="J6" s="354" t="s">
        <v>274</v>
      </c>
    </row>
    <row r="7" spans="1:11" s="2" customFormat="1" ht="18.75" customHeight="1" thickBot="1">
      <c r="C7" s="848"/>
      <c r="D7" s="848"/>
      <c r="E7" s="1030" t="s">
        <v>1013</v>
      </c>
      <c r="F7" s="1030"/>
      <c r="G7" s="1030"/>
      <c r="H7" s="1030"/>
      <c r="I7" s="1031" t="s">
        <v>1165</v>
      </c>
      <c r="J7" s="1031" t="s">
        <v>1167</v>
      </c>
    </row>
    <row r="8" spans="1:11" s="2" customFormat="1" ht="21" customHeight="1" thickBot="1">
      <c r="C8" s="325"/>
      <c r="D8" s="325"/>
      <c r="E8" s="1033"/>
      <c r="F8" s="1036" t="s">
        <v>1168</v>
      </c>
      <c r="G8" s="1036"/>
      <c r="H8" s="1037" t="s">
        <v>1171</v>
      </c>
      <c r="I8" s="1032"/>
      <c r="J8" s="1032"/>
    </row>
    <row r="9" spans="1:11" s="2" customFormat="1" ht="15.75" thickBot="1">
      <c r="C9" s="848"/>
      <c r="D9" s="325"/>
      <c r="E9" s="1034"/>
      <c r="F9" s="1029"/>
      <c r="G9" s="1040" t="s">
        <v>1151</v>
      </c>
      <c r="H9" s="1038"/>
      <c r="I9" s="1032"/>
      <c r="J9" s="1032"/>
    </row>
    <row r="10" spans="1:11" s="2" customFormat="1" ht="34.5" customHeight="1" thickBot="1">
      <c r="C10" s="848"/>
      <c r="D10" s="848"/>
      <c r="E10" s="1035"/>
      <c r="F10" s="1029"/>
      <c r="G10" s="1040"/>
      <c r="H10" s="1039"/>
      <c r="I10" s="1032"/>
      <c r="J10" s="1032"/>
    </row>
    <row r="11" spans="1:11" s="45" customFormat="1" ht="12.75">
      <c r="C11" s="783" t="s">
        <v>1101</v>
      </c>
      <c r="D11" s="850" t="s">
        <v>1172</v>
      </c>
      <c r="E11" s="211">
        <v>482253</v>
      </c>
      <c r="F11" s="211">
        <v>20705</v>
      </c>
      <c r="G11" s="211">
        <v>20705</v>
      </c>
      <c r="H11" s="211">
        <v>482253</v>
      </c>
      <c r="I11" s="211">
        <v>-19994</v>
      </c>
      <c r="J11" s="211">
        <v>0</v>
      </c>
    </row>
    <row r="12" spans="1:11" s="45" customFormat="1" ht="12.75">
      <c r="C12" s="783" t="s">
        <v>1103</v>
      </c>
      <c r="D12" s="837" t="s">
        <v>1173</v>
      </c>
      <c r="E12" s="836">
        <v>74869</v>
      </c>
      <c r="F12" s="836">
        <v>11055</v>
      </c>
      <c r="G12" s="836">
        <v>11055</v>
      </c>
      <c r="H12" s="836">
        <v>74869</v>
      </c>
      <c r="I12" s="836">
        <v>-8434</v>
      </c>
      <c r="J12" s="836">
        <v>0</v>
      </c>
    </row>
    <row r="13" spans="1:11" s="45" customFormat="1" ht="12.75">
      <c r="C13" s="783" t="s">
        <v>1105</v>
      </c>
      <c r="D13" s="837" t="s">
        <v>1174</v>
      </c>
      <c r="E13" s="836">
        <v>2652078.15</v>
      </c>
      <c r="F13" s="836">
        <v>159384.14000000001</v>
      </c>
      <c r="G13" s="836">
        <v>159384.14000000001</v>
      </c>
      <c r="H13" s="836">
        <v>2652078.15</v>
      </c>
      <c r="I13" s="836">
        <v>-111635.12</v>
      </c>
      <c r="J13" s="836">
        <v>0</v>
      </c>
    </row>
    <row r="14" spans="1:11" s="45" customFormat="1" ht="25.5">
      <c r="C14" s="783" t="s">
        <v>1107</v>
      </c>
      <c r="D14" s="837" t="s">
        <v>1175</v>
      </c>
      <c r="E14" s="836">
        <v>1094544</v>
      </c>
      <c r="F14" s="836">
        <v>1668</v>
      </c>
      <c r="G14" s="836">
        <v>1668</v>
      </c>
      <c r="H14" s="836">
        <v>1094544</v>
      </c>
      <c r="I14" s="836">
        <v>-9430</v>
      </c>
      <c r="J14" s="836">
        <v>0</v>
      </c>
    </row>
    <row r="15" spans="1:11" s="45" customFormat="1" ht="12.75">
      <c r="C15" s="783" t="s">
        <v>1109</v>
      </c>
      <c r="D15" s="837" t="s">
        <v>1176</v>
      </c>
      <c r="E15" s="836">
        <v>87308</v>
      </c>
      <c r="F15" s="836">
        <v>1103</v>
      </c>
      <c r="G15" s="836">
        <v>1103</v>
      </c>
      <c r="H15" s="836">
        <v>87308</v>
      </c>
      <c r="I15" s="836">
        <v>-946</v>
      </c>
      <c r="J15" s="836">
        <v>0</v>
      </c>
    </row>
    <row r="16" spans="1:11" s="45" customFormat="1" ht="12.75">
      <c r="C16" s="783" t="s">
        <v>1111</v>
      </c>
      <c r="D16" s="837" t="s">
        <v>1177</v>
      </c>
      <c r="E16" s="836">
        <v>1322240</v>
      </c>
      <c r="F16" s="836">
        <v>82435</v>
      </c>
      <c r="G16" s="836">
        <v>82435</v>
      </c>
      <c r="H16" s="836">
        <v>1322240</v>
      </c>
      <c r="I16" s="836">
        <v>-60017</v>
      </c>
      <c r="J16" s="836">
        <v>0</v>
      </c>
    </row>
    <row r="17" spans="3:10" s="45" customFormat="1" ht="12.75">
      <c r="C17" s="783" t="s">
        <v>1113</v>
      </c>
      <c r="D17" s="837" t="s">
        <v>1178</v>
      </c>
      <c r="E17" s="836">
        <v>2165849.2000000002</v>
      </c>
      <c r="F17" s="836">
        <v>112552.23</v>
      </c>
      <c r="G17" s="836">
        <v>112552.23</v>
      </c>
      <c r="H17" s="836">
        <v>2165849.2000000002</v>
      </c>
      <c r="I17" s="836">
        <v>-88753.27</v>
      </c>
      <c r="J17" s="836">
        <v>0</v>
      </c>
    </row>
    <row r="18" spans="3:10" s="45" customFormat="1" ht="12.75">
      <c r="C18" s="783" t="s">
        <v>1115</v>
      </c>
      <c r="D18" s="837" t="s">
        <v>1179</v>
      </c>
      <c r="E18" s="836">
        <v>1833218.51</v>
      </c>
      <c r="F18" s="836">
        <v>36554</v>
      </c>
      <c r="G18" s="836">
        <v>36554</v>
      </c>
      <c r="H18" s="836">
        <v>1833218.51</v>
      </c>
      <c r="I18" s="836">
        <v>-36250.61</v>
      </c>
      <c r="J18" s="836">
        <v>0</v>
      </c>
    </row>
    <row r="19" spans="3:10" s="45" customFormat="1" ht="12.75">
      <c r="C19" s="783" t="s">
        <v>1117</v>
      </c>
      <c r="D19" s="837" t="s">
        <v>338</v>
      </c>
      <c r="E19" s="836">
        <v>999549</v>
      </c>
      <c r="F19" s="836">
        <v>49962</v>
      </c>
      <c r="G19" s="836">
        <v>49962</v>
      </c>
      <c r="H19" s="836">
        <v>999549</v>
      </c>
      <c r="I19" s="836">
        <v>-36072</v>
      </c>
      <c r="J19" s="836">
        <v>0</v>
      </c>
    </row>
    <row r="20" spans="3:10" s="45" customFormat="1" ht="12.75">
      <c r="C20" s="783" t="s">
        <v>1119</v>
      </c>
      <c r="D20" s="837" t="s">
        <v>1180</v>
      </c>
      <c r="E20" s="836">
        <v>343173</v>
      </c>
      <c r="F20" s="836">
        <v>15232</v>
      </c>
      <c r="G20" s="836">
        <v>15232</v>
      </c>
      <c r="H20" s="836">
        <v>343173</v>
      </c>
      <c r="I20" s="836">
        <v>-12445</v>
      </c>
      <c r="J20" s="836">
        <v>0</v>
      </c>
    </row>
    <row r="21" spans="3:10" s="45" customFormat="1" ht="12.75">
      <c r="C21" s="783" t="s">
        <v>1120</v>
      </c>
      <c r="D21" s="837" t="s">
        <v>1181</v>
      </c>
      <c r="E21" s="836">
        <v>1805374</v>
      </c>
      <c r="F21" s="836">
        <v>17569</v>
      </c>
      <c r="G21" s="836">
        <v>17569</v>
      </c>
      <c r="H21" s="836">
        <v>1805374</v>
      </c>
      <c r="I21" s="836">
        <v>-25728</v>
      </c>
      <c r="J21" s="836">
        <v>0</v>
      </c>
    </row>
    <row r="22" spans="3:10" s="45" customFormat="1" ht="12.75">
      <c r="C22" s="783" t="s">
        <v>1121</v>
      </c>
      <c r="D22" s="837" t="s">
        <v>1182</v>
      </c>
      <c r="E22" s="836">
        <v>1582612</v>
      </c>
      <c r="F22" s="836">
        <v>31297</v>
      </c>
      <c r="G22" s="836">
        <v>31297</v>
      </c>
      <c r="H22" s="836">
        <v>1582612</v>
      </c>
      <c r="I22" s="836">
        <v>-31884</v>
      </c>
      <c r="J22" s="836">
        <v>0</v>
      </c>
    </row>
    <row r="23" spans="3:10" s="45" customFormat="1" ht="12.75">
      <c r="C23" s="783" t="s">
        <v>1122</v>
      </c>
      <c r="D23" s="837" t="s">
        <v>1183</v>
      </c>
      <c r="E23" s="836">
        <v>1446320</v>
      </c>
      <c r="F23" s="836">
        <v>43343</v>
      </c>
      <c r="G23" s="836">
        <v>43343</v>
      </c>
      <c r="H23" s="836">
        <v>1446320</v>
      </c>
      <c r="I23" s="836">
        <v>-31271</v>
      </c>
      <c r="J23" s="836">
        <v>0</v>
      </c>
    </row>
    <row r="24" spans="3:10" s="45" customFormat="1" ht="12.75">
      <c r="C24" s="783" t="s">
        <v>1123</v>
      </c>
      <c r="D24" s="837" t="s">
        <v>1184</v>
      </c>
      <c r="E24" s="836">
        <v>396615</v>
      </c>
      <c r="F24" s="836">
        <v>17031</v>
      </c>
      <c r="G24" s="836">
        <v>17031</v>
      </c>
      <c r="H24" s="836">
        <v>396615</v>
      </c>
      <c r="I24" s="836">
        <v>-14358</v>
      </c>
      <c r="J24" s="836">
        <v>0</v>
      </c>
    </row>
    <row r="25" spans="3:10" s="45" customFormat="1" ht="25.5">
      <c r="C25" s="783" t="s">
        <v>1124</v>
      </c>
      <c r="D25" s="837" t="s">
        <v>1185</v>
      </c>
      <c r="E25" s="836">
        <v>0</v>
      </c>
      <c r="F25" s="836">
        <v>0</v>
      </c>
      <c r="G25" s="836">
        <v>0</v>
      </c>
      <c r="H25" s="836">
        <v>0</v>
      </c>
      <c r="I25" s="836">
        <v>0</v>
      </c>
      <c r="J25" s="836">
        <v>0</v>
      </c>
    </row>
    <row r="26" spans="3:10" s="45" customFormat="1" ht="12.75">
      <c r="C26" s="783" t="s">
        <v>1125</v>
      </c>
      <c r="D26" s="837" t="s">
        <v>1186</v>
      </c>
      <c r="E26" s="836">
        <v>54248</v>
      </c>
      <c r="F26" s="836">
        <v>1790</v>
      </c>
      <c r="G26" s="836">
        <v>1790</v>
      </c>
      <c r="H26" s="836">
        <v>54248</v>
      </c>
      <c r="I26" s="836">
        <v>-1470</v>
      </c>
      <c r="J26" s="836">
        <v>0</v>
      </c>
    </row>
    <row r="27" spans="3:10" s="45" customFormat="1" ht="12.75">
      <c r="C27" s="783" t="s">
        <v>1126</v>
      </c>
      <c r="D27" s="837" t="s">
        <v>1187</v>
      </c>
      <c r="E27" s="836">
        <v>251421</v>
      </c>
      <c r="F27" s="836">
        <v>3161</v>
      </c>
      <c r="G27" s="836">
        <v>3161</v>
      </c>
      <c r="H27" s="836">
        <v>251421</v>
      </c>
      <c r="I27" s="836">
        <v>-3887</v>
      </c>
      <c r="J27" s="836">
        <v>0</v>
      </c>
    </row>
    <row r="28" spans="3:10" s="45" customFormat="1" ht="12.75">
      <c r="C28" s="783" t="s">
        <v>1127</v>
      </c>
      <c r="D28" s="837" t="s">
        <v>1188</v>
      </c>
      <c r="E28" s="836">
        <v>127968</v>
      </c>
      <c r="F28" s="836">
        <v>5736</v>
      </c>
      <c r="G28" s="836">
        <v>5736</v>
      </c>
      <c r="H28" s="836">
        <v>127968</v>
      </c>
      <c r="I28" s="836">
        <v>-6219</v>
      </c>
      <c r="J28" s="836">
        <v>0</v>
      </c>
    </row>
    <row r="29" spans="3:10" s="45" customFormat="1" ht="12.75">
      <c r="C29" s="783" t="s">
        <v>1128</v>
      </c>
      <c r="D29" s="837" t="s">
        <v>347</v>
      </c>
      <c r="E29" s="836">
        <v>547946.38</v>
      </c>
      <c r="F29" s="836">
        <v>14108.53</v>
      </c>
      <c r="G29" s="836">
        <v>14108.53</v>
      </c>
      <c r="H29" s="836">
        <v>547946.38</v>
      </c>
      <c r="I29" s="836">
        <v>-70736.289999999994</v>
      </c>
      <c r="J29" s="836">
        <v>0</v>
      </c>
    </row>
    <row r="30" spans="3:10" s="45" customFormat="1" ht="12.75">
      <c r="C30" s="783" t="s">
        <v>1129</v>
      </c>
      <c r="D30" s="201" t="s">
        <v>311</v>
      </c>
      <c r="E30" s="298">
        <v>17267586.23</v>
      </c>
      <c r="F30" s="298">
        <v>624685.9</v>
      </c>
      <c r="G30" s="298">
        <v>624685.9</v>
      </c>
      <c r="H30" s="298">
        <v>17267586.23</v>
      </c>
      <c r="I30" s="298">
        <v>-569530.29</v>
      </c>
      <c r="J30" s="298">
        <v>0</v>
      </c>
    </row>
    <row r="31" spans="3:10" s="2" customFormat="1" ht="14.25">
      <c r="C31" s="332"/>
    </row>
    <row r="32" spans="3:10">
      <c r="D32" s="403" t="s">
        <v>1216</v>
      </c>
    </row>
  </sheetData>
  <mergeCells count="9">
    <mergeCell ref="C2:K3"/>
    <mergeCell ref="E7:H7"/>
    <mergeCell ref="I7:I10"/>
    <mergeCell ref="J7:J10"/>
    <mergeCell ref="E8:E10"/>
    <mergeCell ref="F8:G8"/>
    <mergeCell ref="H8:H10"/>
    <mergeCell ref="F9:F10"/>
    <mergeCell ref="G9:G10"/>
  </mergeCells>
  <pageMargins left="0.7" right="0.7" top="0.75" bottom="0.75" header="0.3" footer="0.3"/>
  <ignoredErrors>
    <ignoredError sqref="C11:C30" numberStoredAsText="1"/>
  </ignoredErrors>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U19"/>
  <sheetViews>
    <sheetView topLeftCell="E1" workbookViewId="0">
      <selection activeCell="F12" sqref="F12:T17"/>
    </sheetView>
  </sheetViews>
  <sheetFormatPr baseColWidth="10" defaultColWidth="11.42578125" defaultRowHeight="15"/>
  <cols>
    <col min="1" max="1" width="12.140625" style="1" customWidth="1"/>
    <col min="2" max="2" width="3.7109375" style="1" customWidth="1"/>
    <col min="3" max="3" width="4.140625" style="1" bestFit="1" customWidth="1"/>
    <col min="4" max="4" width="11.42578125" style="1" customWidth="1"/>
    <col min="5" max="5" width="16.140625" style="1" customWidth="1"/>
    <col min="6" max="6" width="11.42578125" style="1" customWidth="1"/>
    <col min="7" max="16384" width="11.42578125" style="1"/>
  </cols>
  <sheetData>
    <row r="2" spans="1:21" ht="15" customHeight="1">
      <c r="C2" s="986" t="s">
        <v>1426</v>
      </c>
      <c r="D2" s="986"/>
      <c r="E2" s="986"/>
      <c r="F2" s="986"/>
      <c r="G2" s="986"/>
      <c r="H2" s="986"/>
      <c r="I2" s="986"/>
      <c r="J2" s="986"/>
      <c r="K2" s="986"/>
      <c r="L2" s="986"/>
      <c r="M2" s="986"/>
      <c r="N2" s="986"/>
      <c r="O2" s="986"/>
      <c r="P2" s="986"/>
      <c r="Q2" s="986"/>
      <c r="R2" s="986"/>
      <c r="S2" s="986"/>
      <c r="T2" s="986"/>
      <c r="U2" s="986"/>
    </row>
    <row r="3" spans="1:21" ht="15" customHeight="1">
      <c r="C3" s="986"/>
      <c r="D3" s="986"/>
      <c r="E3" s="986"/>
      <c r="F3" s="986"/>
      <c r="G3" s="986"/>
      <c r="H3" s="986"/>
      <c r="I3" s="986"/>
      <c r="J3" s="986"/>
      <c r="K3" s="986"/>
      <c r="L3" s="986"/>
      <c r="M3" s="986"/>
      <c r="N3" s="986"/>
      <c r="O3" s="986"/>
      <c r="P3" s="986"/>
      <c r="Q3" s="986"/>
      <c r="R3" s="986"/>
      <c r="S3" s="986"/>
      <c r="T3" s="986"/>
      <c r="U3" s="986"/>
    </row>
    <row r="4" spans="1:21">
      <c r="A4" s="260" t="s">
        <v>197</v>
      </c>
    </row>
    <row r="5" spans="1:21" ht="15.75">
      <c r="A5" s="43" t="s">
        <v>96</v>
      </c>
      <c r="C5" s="2"/>
      <c r="D5" s="2"/>
      <c r="E5" s="2"/>
      <c r="F5" s="2"/>
      <c r="G5" s="2"/>
      <c r="H5" s="2"/>
      <c r="I5" s="2"/>
      <c r="J5" s="2"/>
      <c r="K5" s="2"/>
    </row>
    <row r="6" spans="1:21">
      <c r="A6" s="2"/>
      <c r="D6" s="2"/>
      <c r="E6" s="2"/>
      <c r="F6" s="2"/>
    </row>
    <row r="7" spans="1:21" s="2" customFormat="1" ht="14.25">
      <c r="C7" s="266"/>
      <c r="D7" s="266"/>
      <c r="E7" s="266"/>
      <c r="F7" s="267" t="s">
        <v>213</v>
      </c>
      <c r="G7" s="267" t="s">
        <v>214</v>
      </c>
      <c r="H7" s="267" t="s">
        <v>215</v>
      </c>
      <c r="I7" s="267" t="s">
        <v>216</v>
      </c>
      <c r="J7" s="267" t="s">
        <v>217</v>
      </c>
      <c r="K7" s="267" t="s">
        <v>274</v>
      </c>
      <c r="L7" s="267" t="s">
        <v>275</v>
      </c>
      <c r="M7" s="267" t="s">
        <v>329</v>
      </c>
      <c r="N7" s="267" t="s">
        <v>990</v>
      </c>
      <c r="O7" s="267" t="s">
        <v>991</v>
      </c>
      <c r="P7" s="267" t="s">
        <v>992</v>
      </c>
      <c r="Q7" s="267" t="s">
        <v>993</v>
      </c>
      <c r="R7" s="267" t="s">
        <v>994</v>
      </c>
      <c r="S7" s="267" t="s">
        <v>1011</v>
      </c>
      <c r="T7" s="267" t="s">
        <v>1012</v>
      </c>
    </row>
    <row r="8" spans="1:21" s="2" customFormat="1" ht="43.5" customHeight="1" thickBot="1">
      <c r="C8" s="266"/>
      <c r="D8" s="266"/>
      <c r="E8" s="266"/>
      <c r="F8" s="1041" t="s">
        <v>1013</v>
      </c>
      <c r="G8" s="1042"/>
      <c r="H8" s="1042"/>
      <c r="I8" s="1042"/>
      <c r="J8" s="1042"/>
      <c r="K8" s="1042"/>
      <c r="L8" s="1043"/>
      <c r="M8" s="1044" t="s">
        <v>1014</v>
      </c>
      <c r="N8" s="1045"/>
      <c r="O8" s="1045"/>
      <c r="P8" s="1045"/>
      <c r="Q8" s="1045"/>
      <c r="R8" s="1045"/>
      <c r="S8" s="1045"/>
      <c r="T8" s="280" t="s">
        <v>1015</v>
      </c>
    </row>
    <row r="9" spans="1:21" s="2" customFormat="1" thickBot="1">
      <c r="C9" s="266"/>
      <c r="D9" s="266"/>
      <c r="E9" s="266"/>
      <c r="F9" s="1046"/>
      <c r="G9" s="1048" t="s">
        <v>1016</v>
      </c>
      <c r="H9" s="1048"/>
      <c r="I9" s="1048"/>
      <c r="J9" s="1048" t="s">
        <v>1017</v>
      </c>
      <c r="K9" s="1048"/>
      <c r="L9" s="1048"/>
      <c r="M9" s="1049"/>
      <c r="N9" s="1050" t="s">
        <v>1018</v>
      </c>
      <c r="O9" s="1050"/>
      <c r="P9" s="1050"/>
      <c r="Q9" s="1050" t="s">
        <v>1017</v>
      </c>
      <c r="R9" s="1050"/>
      <c r="S9" s="1050"/>
      <c r="T9" s="1051" t="s">
        <v>1019</v>
      </c>
    </row>
    <row r="10" spans="1:21" s="2" customFormat="1" thickBot="1">
      <c r="C10" s="266"/>
      <c r="D10" s="266"/>
      <c r="E10" s="266"/>
      <c r="F10" s="1047"/>
      <c r="G10" s="1049"/>
      <c r="H10" s="1052" t="s">
        <v>1020</v>
      </c>
      <c r="I10" s="1053" t="s">
        <v>1021</v>
      </c>
      <c r="J10" s="1054"/>
      <c r="K10" s="1053" t="s">
        <v>1020</v>
      </c>
      <c r="L10" s="1053" t="s">
        <v>1022</v>
      </c>
      <c r="M10" s="1049"/>
      <c r="N10" s="1049"/>
      <c r="O10" s="1052" t="s">
        <v>1020</v>
      </c>
      <c r="P10" s="1057" t="s">
        <v>1021</v>
      </c>
      <c r="Q10" s="1058"/>
      <c r="R10" s="1052" t="s">
        <v>1020</v>
      </c>
      <c r="S10" s="1053" t="s">
        <v>1023</v>
      </c>
      <c r="T10" s="1051"/>
    </row>
    <row r="11" spans="1:21" s="2" customFormat="1" ht="139.5" customHeight="1" thickBot="1">
      <c r="C11" s="266"/>
      <c r="D11" s="266"/>
      <c r="E11" s="266"/>
      <c r="F11" s="842"/>
      <c r="G11" s="1049"/>
      <c r="H11" s="1052"/>
      <c r="I11" s="1053"/>
      <c r="J11" s="1054"/>
      <c r="K11" s="1053"/>
      <c r="L11" s="1053"/>
      <c r="M11" s="1049"/>
      <c r="N11" s="1049"/>
      <c r="O11" s="1052"/>
      <c r="P11" s="1057"/>
      <c r="Q11" s="1058"/>
      <c r="R11" s="1052"/>
      <c r="S11" s="1053"/>
      <c r="T11" s="1051"/>
    </row>
    <row r="12" spans="1:21" s="2" customFormat="1" ht="31.5" customHeight="1">
      <c r="C12" s="268">
        <v>1</v>
      </c>
      <c r="D12" s="1056" t="s">
        <v>1024</v>
      </c>
      <c r="E12" s="1056"/>
      <c r="F12" s="269">
        <v>0</v>
      </c>
      <c r="G12" s="270">
        <v>0</v>
      </c>
      <c r="H12" s="270">
        <v>0</v>
      </c>
      <c r="I12" s="271">
        <v>0</v>
      </c>
      <c r="J12" s="272">
        <v>0</v>
      </c>
      <c r="K12" s="271">
        <v>0</v>
      </c>
      <c r="L12" s="271">
        <v>0</v>
      </c>
      <c r="M12" s="270">
        <v>0</v>
      </c>
      <c r="N12" s="270">
        <v>0</v>
      </c>
      <c r="O12" s="270">
        <v>0</v>
      </c>
      <c r="P12" s="273">
        <v>0</v>
      </c>
      <c r="Q12" s="271">
        <v>0</v>
      </c>
      <c r="R12" s="270">
        <v>0</v>
      </c>
      <c r="S12" s="271">
        <v>0</v>
      </c>
      <c r="T12" s="272">
        <v>0</v>
      </c>
    </row>
    <row r="13" spans="1:21" s="2" customFormat="1" ht="31.5" customHeight="1">
      <c r="C13" s="268">
        <v>2</v>
      </c>
      <c r="D13" s="1056" t="s">
        <v>1025</v>
      </c>
      <c r="E13" s="1056"/>
      <c r="F13" s="274">
        <v>0</v>
      </c>
      <c r="G13" s="275">
        <v>0</v>
      </c>
      <c r="H13" s="275">
        <v>0</v>
      </c>
      <c r="I13" s="276">
        <v>0</v>
      </c>
      <c r="J13" s="277">
        <v>0</v>
      </c>
      <c r="K13" s="276">
        <v>0</v>
      </c>
      <c r="L13" s="276">
        <v>0</v>
      </c>
      <c r="M13" s="275">
        <v>0</v>
      </c>
      <c r="N13" s="275">
        <v>0</v>
      </c>
      <c r="O13" s="275">
        <v>0</v>
      </c>
      <c r="P13" s="278">
        <v>0</v>
      </c>
      <c r="Q13" s="276">
        <v>0</v>
      </c>
      <c r="R13" s="275">
        <v>0</v>
      </c>
      <c r="S13" s="276">
        <v>0</v>
      </c>
      <c r="T13" s="277">
        <v>0</v>
      </c>
    </row>
    <row r="14" spans="1:21" s="2" customFormat="1" ht="31.5" customHeight="1">
      <c r="C14" s="279">
        <v>3</v>
      </c>
      <c r="D14" s="1055" t="s">
        <v>1026</v>
      </c>
      <c r="E14" s="1055"/>
      <c r="F14" s="274">
        <v>0</v>
      </c>
      <c r="G14" s="275">
        <v>0</v>
      </c>
      <c r="H14" s="275">
        <v>0</v>
      </c>
      <c r="I14" s="276">
        <v>0</v>
      </c>
      <c r="J14" s="277">
        <v>0</v>
      </c>
      <c r="K14" s="276">
        <v>0</v>
      </c>
      <c r="L14" s="276">
        <v>0</v>
      </c>
      <c r="M14" s="275">
        <v>0</v>
      </c>
      <c r="N14" s="275">
        <v>0</v>
      </c>
      <c r="O14" s="275">
        <v>0</v>
      </c>
      <c r="P14" s="278">
        <v>0</v>
      </c>
      <c r="Q14" s="276">
        <v>0</v>
      </c>
      <c r="R14" s="275">
        <v>0</v>
      </c>
      <c r="S14" s="276">
        <v>0</v>
      </c>
      <c r="T14" s="277">
        <v>0</v>
      </c>
    </row>
    <row r="15" spans="1:21" s="2" customFormat="1" ht="31.5" customHeight="1">
      <c r="C15" s="268">
        <v>4</v>
      </c>
      <c r="D15" s="1056" t="s">
        <v>1027</v>
      </c>
      <c r="E15" s="1056"/>
      <c r="F15" s="274">
        <v>0</v>
      </c>
      <c r="G15" s="275">
        <v>0</v>
      </c>
      <c r="H15" s="275">
        <v>0</v>
      </c>
      <c r="I15" s="276">
        <v>0</v>
      </c>
      <c r="J15" s="277">
        <v>0</v>
      </c>
      <c r="K15" s="276">
        <v>0</v>
      </c>
      <c r="L15" s="276">
        <v>0</v>
      </c>
      <c r="M15" s="275">
        <v>0</v>
      </c>
      <c r="N15" s="275">
        <v>0</v>
      </c>
      <c r="O15" s="275">
        <v>0</v>
      </c>
      <c r="P15" s="278">
        <v>0</v>
      </c>
      <c r="Q15" s="276">
        <v>0</v>
      </c>
      <c r="R15" s="275">
        <v>0</v>
      </c>
      <c r="S15" s="276">
        <v>0</v>
      </c>
      <c r="T15" s="277">
        <v>0</v>
      </c>
    </row>
    <row r="16" spans="1:21" s="2" customFormat="1" ht="31.5" customHeight="1">
      <c r="C16" s="279">
        <v>5</v>
      </c>
      <c r="D16" s="1055" t="s">
        <v>1028</v>
      </c>
      <c r="E16" s="1055"/>
      <c r="F16" s="274">
        <v>0</v>
      </c>
      <c r="G16" s="275">
        <v>0</v>
      </c>
      <c r="H16" s="275">
        <v>0</v>
      </c>
      <c r="I16" s="276">
        <v>0</v>
      </c>
      <c r="J16" s="277">
        <v>0</v>
      </c>
      <c r="K16" s="276">
        <v>0</v>
      </c>
      <c r="L16" s="276">
        <v>0</v>
      </c>
      <c r="M16" s="275">
        <v>0</v>
      </c>
      <c r="N16" s="275">
        <v>0</v>
      </c>
      <c r="O16" s="275">
        <v>0</v>
      </c>
      <c r="P16" s="278">
        <v>0</v>
      </c>
      <c r="Q16" s="276">
        <v>0</v>
      </c>
      <c r="R16" s="275">
        <v>0</v>
      </c>
      <c r="S16" s="276">
        <v>0</v>
      </c>
      <c r="T16" s="277">
        <v>0</v>
      </c>
    </row>
    <row r="17" spans="3:20" s="2" customFormat="1" ht="31.5" customHeight="1">
      <c r="C17" s="279">
        <v>6</v>
      </c>
      <c r="D17" s="1055" t="s">
        <v>1029</v>
      </c>
      <c r="E17" s="1055"/>
      <c r="F17" s="274">
        <v>0</v>
      </c>
      <c r="G17" s="275">
        <v>0</v>
      </c>
      <c r="H17" s="275">
        <v>0</v>
      </c>
      <c r="I17" s="276">
        <v>0</v>
      </c>
      <c r="J17" s="277">
        <v>0</v>
      </c>
      <c r="K17" s="276">
        <v>0</v>
      </c>
      <c r="L17" s="276">
        <v>0</v>
      </c>
      <c r="M17" s="275">
        <v>0</v>
      </c>
      <c r="N17" s="275">
        <v>0</v>
      </c>
      <c r="O17" s="275">
        <v>0</v>
      </c>
      <c r="P17" s="278">
        <v>0</v>
      </c>
      <c r="Q17" s="276">
        <v>0</v>
      </c>
      <c r="R17" s="275">
        <v>0</v>
      </c>
      <c r="S17" s="276">
        <v>0</v>
      </c>
      <c r="T17" s="277">
        <v>0</v>
      </c>
    </row>
    <row r="18" spans="3:20" s="2" customFormat="1" ht="14.25"/>
    <row r="19" spans="3:20">
      <c r="D19" s="403" t="s">
        <v>1216</v>
      </c>
    </row>
  </sheetData>
  <mergeCells count="28">
    <mergeCell ref="P10:P11"/>
    <mergeCell ref="Q10:Q11"/>
    <mergeCell ref="D12:E12"/>
    <mergeCell ref="D13:E13"/>
    <mergeCell ref="D14:E14"/>
    <mergeCell ref="K10:K11"/>
    <mergeCell ref="L10:L11"/>
    <mergeCell ref="D17:E17"/>
    <mergeCell ref="N10:N11"/>
    <mergeCell ref="O10:O11"/>
    <mergeCell ref="D15:E15"/>
    <mergeCell ref="D16:E16"/>
    <mergeCell ref="C2:U3"/>
    <mergeCell ref="F8:L8"/>
    <mergeCell ref="M8:S8"/>
    <mergeCell ref="F9:F10"/>
    <mergeCell ref="G9:I9"/>
    <mergeCell ref="J9:L9"/>
    <mergeCell ref="M9:M11"/>
    <mergeCell ref="N9:P9"/>
    <mergeCell ref="Q9:S9"/>
    <mergeCell ref="T9:T11"/>
    <mergeCell ref="R10:R11"/>
    <mergeCell ref="S10:S11"/>
    <mergeCell ref="G10:G11"/>
    <mergeCell ref="H10:H11"/>
    <mergeCell ref="I10:I11"/>
    <mergeCell ref="J10:J11"/>
  </mergeCells>
  <pageMargins left="0.7" right="0.7" top="0.75" bottom="0.75" header="0.3" footer="0.3"/>
  <pageSetup paperSize="9"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N20"/>
  <sheetViews>
    <sheetView workbookViewId="0">
      <selection activeCell="E12" sqref="E12"/>
    </sheetView>
  </sheetViews>
  <sheetFormatPr baseColWidth="10" defaultColWidth="11.42578125" defaultRowHeight="15"/>
  <cols>
    <col min="1" max="1" width="12.140625" style="1" customWidth="1"/>
    <col min="2" max="2" width="3.7109375" style="1" customWidth="1"/>
    <col min="3" max="3" width="4.28515625" style="1" bestFit="1" customWidth="1"/>
    <col min="4" max="4" width="42.5703125" style="1" customWidth="1"/>
    <col min="5" max="5" width="11.42578125" style="1" customWidth="1"/>
    <col min="6" max="6" width="12.5703125" style="1" bestFit="1" customWidth="1"/>
    <col min="7" max="7" width="11.7109375" style="1" bestFit="1" customWidth="1"/>
    <col min="8" max="8" width="12.85546875" style="1" bestFit="1" customWidth="1"/>
    <col min="9" max="13" width="11.7109375" style="1" bestFit="1" customWidth="1"/>
    <col min="14" max="16384" width="11.42578125" style="1"/>
  </cols>
  <sheetData>
    <row r="2" spans="1:14" ht="15" customHeight="1">
      <c r="C2" s="969" t="s">
        <v>1412</v>
      </c>
      <c r="D2" s="969"/>
      <c r="E2" s="969"/>
      <c r="F2" s="969"/>
      <c r="G2" s="969"/>
      <c r="H2" s="969"/>
      <c r="I2" s="969"/>
      <c r="J2" s="969"/>
      <c r="K2" s="969"/>
      <c r="L2" s="969"/>
      <c r="M2" s="969"/>
      <c r="N2" s="969"/>
    </row>
    <row r="3" spans="1:14" ht="15" customHeight="1">
      <c r="C3" s="969"/>
      <c r="D3" s="969"/>
      <c r="E3" s="969"/>
      <c r="F3" s="969"/>
      <c r="G3" s="969"/>
      <c r="H3" s="969"/>
      <c r="I3" s="969"/>
      <c r="J3" s="969"/>
      <c r="K3" s="969"/>
      <c r="L3" s="969"/>
      <c r="M3" s="969"/>
      <c r="N3" s="969"/>
    </row>
    <row r="4" spans="1:14">
      <c r="A4" s="260" t="s">
        <v>197</v>
      </c>
    </row>
    <row r="5" spans="1:14" ht="15.75">
      <c r="A5" s="43" t="s">
        <v>99</v>
      </c>
      <c r="C5" s="2"/>
      <c r="D5" s="2"/>
      <c r="E5" s="2"/>
      <c r="F5" s="2"/>
      <c r="G5" s="2"/>
      <c r="H5" s="2"/>
      <c r="I5" s="2"/>
      <c r="J5" s="2"/>
      <c r="K5" s="2"/>
    </row>
    <row r="6" spans="1:14">
      <c r="C6" s="266"/>
      <c r="D6" s="266"/>
      <c r="E6" s="267" t="s">
        <v>213</v>
      </c>
      <c r="F6" s="267" t="s">
        <v>214</v>
      </c>
      <c r="G6" s="267" t="s">
        <v>215</v>
      </c>
      <c r="H6" s="267" t="s">
        <v>216</v>
      </c>
      <c r="I6" s="267" t="s">
        <v>217</v>
      </c>
      <c r="J6" s="267" t="s">
        <v>274</v>
      </c>
      <c r="K6" s="267" t="s">
        <v>275</v>
      </c>
      <c r="L6" s="267" t="s">
        <v>329</v>
      </c>
      <c r="M6" s="267" t="s">
        <v>990</v>
      </c>
    </row>
    <row r="7" spans="1:14" ht="15.75" thickBot="1">
      <c r="C7" s="282"/>
      <c r="D7" s="282"/>
      <c r="E7" s="1060" t="s">
        <v>1030</v>
      </c>
      <c r="F7" s="1060" t="s">
        <v>1013</v>
      </c>
      <c r="G7" s="1060"/>
      <c r="H7" s="1060"/>
      <c r="I7" s="1060"/>
      <c r="J7" s="1060"/>
      <c r="K7" s="1060"/>
      <c r="L7" s="1060"/>
      <c r="M7" s="1060"/>
    </row>
    <row r="8" spans="1:14" ht="15.75" thickBot="1">
      <c r="C8" s="282"/>
      <c r="D8" s="282"/>
      <c r="E8" s="1061"/>
      <c r="F8" s="1061"/>
      <c r="G8" s="1059" t="s">
        <v>1031</v>
      </c>
      <c r="H8" s="1059" t="s">
        <v>1032</v>
      </c>
      <c r="I8" s="1061" t="s">
        <v>1033</v>
      </c>
      <c r="J8" s="1061"/>
      <c r="K8" s="1061"/>
      <c r="L8" s="1061"/>
      <c r="M8" s="1061"/>
    </row>
    <row r="9" spans="1:14" ht="15.75" thickBot="1">
      <c r="C9" s="282"/>
      <c r="D9" s="282"/>
      <c r="E9" s="1061"/>
      <c r="F9" s="1061"/>
      <c r="G9" s="1059"/>
      <c r="H9" s="1059"/>
      <c r="I9" s="1059" t="s">
        <v>1034</v>
      </c>
      <c r="J9" s="1059" t="s">
        <v>1035</v>
      </c>
      <c r="K9" s="1059" t="s">
        <v>1036</v>
      </c>
      <c r="L9" s="1059" t="s">
        <v>1037</v>
      </c>
      <c r="M9" s="1059" t="s">
        <v>1038</v>
      </c>
    </row>
    <row r="10" spans="1:14" ht="15.75" thickBot="1">
      <c r="C10" s="282"/>
      <c r="D10" s="282"/>
      <c r="E10" s="1061"/>
      <c r="F10" s="1061"/>
      <c r="G10" s="1059"/>
      <c r="H10" s="1059"/>
      <c r="I10" s="1059"/>
      <c r="J10" s="1059"/>
      <c r="K10" s="1059"/>
      <c r="L10" s="1059"/>
      <c r="M10" s="1059"/>
    </row>
    <row r="11" spans="1:14" ht="15.75" thickBot="1">
      <c r="C11" s="282"/>
      <c r="D11" s="282"/>
      <c r="E11" s="1061"/>
      <c r="F11" s="1061"/>
      <c r="G11" s="1059"/>
      <c r="H11" s="1059"/>
      <c r="I11" s="1059"/>
      <c r="J11" s="1059"/>
      <c r="K11" s="1059"/>
      <c r="L11" s="1059"/>
      <c r="M11" s="1059"/>
    </row>
    <row r="12" spans="1:14" ht="24">
      <c r="C12" s="573">
        <v>1</v>
      </c>
      <c r="D12" s="283" t="s">
        <v>1039</v>
      </c>
      <c r="E12" s="284">
        <v>15204</v>
      </c>
      <c r="F12" s="284">
        <v>1263499</v>
      </c>
      <c r="G12" s="709"/>
      <c r="H12" s="709"/>
      <c r="I12" s="709"/>
      <c r="J12" s="709"/>
      <c r="K12" s="709"/>
      <c r="L12" s="709"/>
      <c r="M12" s="709"/>
    </row>
    <row r="13" spans="1:14" ht="24">
      <c r="C13" s="573">
        <v>2</v>
      </c>
      <c r="D13" s="283" t="s">
        <v>1040</v>
      </c>
      <c r="E13" s="285">
        <v>13320</v>
      </c>
      <c r="F13" s="285">
        <v>1034177</v>
      </c>
      <c r="G13" s="285">
        <v>730109</v>
      </c>
      <c r="H13" s="285">
        <v>1034177</v>
      </c>
      <c r="I13" s="285" t="s">
        <v>2232</v>
      </c>
      <c r="J13" s="285" t="s">
        <v>2232</v>
      </c>
      <c r="K13" s="285" t="s">
        <v>2232</v>
      </c>
      <c r="L13" s="285" t="s">
        <v>2233</v>
      </c>
      <c r="M13" s="285" t="s">
        <v>2234</v>
      </c>
    </row>
    <row r="14" spans="1:14">
      <c r="C14" s="573">
        <v>3</v>
      </c>
      <c r="D14" s="283" t="s">
        <v>1025</v>
      </c>
      <c r="E14" s="613"/>
      <c r="F14" s="285">
        <v>758847</v>
      </c>
      <c r="G14" s="285">
        <v>476674</v>
      </c>
      <c r="H14" s="285">
        <v>758847</v>
      </c>
      <c r="I14" s="285" t="s">
        <v>2232</v>
      </c>
      <c r="J14" s="285" t="s">
        <v>2232</v>
      </c>
      <c r="K14" s="285" t="s">
        <v>2232</v>
      </c>
      <c r="L14" s="285" t="s">
        <v>2233</v>
      </c>
      <c r="M14" s="285" t="s">
        <v>2234</v>
      </c>
    </row>
    <row r="15" spans="1:14" ht="28.5" customHeight="1">
      <c r="C15" s="574">
        <v>4</v>
      </c>
      <c r="D15" s="614" t="s">
        <v>1041</v>
      </c>
      <c r="E15" s="613"/>
      <c r="F15" s="285">
        <v>694271</v>
      </c>
      <c r="G15" s="285">
        <v>442566</v>
      </c>
      <c r="H15" s="285">
        <v>694271</v>
      </c>
      <c r="I15" s="285" t="s">
        <v>2232</v>
      </c>
      <c r="J15" s="285" t="s">
        <v>2232</v>
      </c>
      <c r="K15" s="285" t="s">
        <v>2232</v>
      </c>
      <c r="L15" s="285" t="s">
        <v>2233</v>
      </c>
      <c r="M15" s="285" t="s">
        <v>2234</v>
      </c>
    </row>
    <row r="16" spans="1:14">
      <c r="C16" s="573">
        <v>5</v>
      </c>
      <c r="D16" s="283" t="s">
        <v>1027</v>
      </c>
      <c r="E16" s="613"/>
      <c r="F16" s="285">
        <v>275330</v>
      </c>
      <c r="G16" s="285">
        <v>253435</v>
      </c>
      <c r="H16" s="285">
        <v>275330</v>
      </c>
      <c r="I16" s="285" t="s">
        <v>2232</v>
      </c>
      <c r="J16" s="285" t="s">
        <v>2232</v>
      </c>
      <c r="K16" s="285" t="s">
        <v>2232</v>
      </c>
      <c r="L16" s="285" t="s">
        <v>2233</v>
      </c>
      <c r="M16" s="285" t="s">
        <v>2234</v>
      </c>
    </row>
    <row r="17" spans="3:13" ht="28.5" customHeight="1">
      <c r="C17" s="574">
        <v>6</v>
      </c>
      <c r="D17" s="614" t="s">
        <v>1042</v>
      </c>
      <c r="E17" s="613"/>
      <c r="F17" s="285">
        <v>149741</v>
      </c>
      <c r="G17" s="285">
        <v>140728</v>
      </c>
      <c r="H17" s="285">
        <v>149741</v>
      </c>
      <c r="I17" s="285" t="s">
        <v>2232</v>
      </c>
      <c r="J17" s="285" t="s">
        <v>2232</v>
      </c>
      <c r="K17" s="285" t="s">
        <v>2232</v>
      </c>
      <c r="L17" s="285" t="s">
        <v>2233</v>
      </c>
      <c r="M17" s="285" t="s">
        <v>2234</v>
      </c>
    </row>
    <row r="18" spans="3:13" ht="28.5" customHeight="1">
      <c r="C18" s="574">
        <v>7</v>
      </c>
      <c r="D18" s="614" t="s">
        <v>1043</v>
      </c>
      <c r="E18" s="613"/>
      <c r="F18" s="285">
        <v>128088</v>
      </c>
      <c r="G18" s="285">
        <v>121585</v>
      </c>
      <c r="H18" s="285">
        <v>128088</v>
      </c>
      <c r="I18" s="285" t="s">
        <v>2232</v>
      </c>
      <c r="J18" s="285" t="s">
        <v>2232</v>
      </c>
      <c r="K18" s="285" t="s">
        <v>2232</v>
      </c>
      <c r="L18" s="285" t="s">
        <v>2233</v>
      </c>
      <c r="M18" s="285" t="s">
        <v>2234</v>
      </c>
    </row>
    <row r="20" spans="3:13">
      <c r="D20" s="403" t="s">
        <v>1216</v>
      </c>
    </row>
  </sheetData>
  <mergeCells count="12">
    <mergeCell ref="L9:L11"/>
    <mergeCell ref="M9:M11"/>
    <mergeCell ref="C2:N3"/>
    <mergeCell ref="E7:E11"/>
    <mergeCell ref="F7:M7"/>
    <mergeCell ref="F8:F11"/>
    <mergeCell ref="G8:G11"/>
    <mergeCell ref="H8:H11"/>
    <mergeCell ref="I8:M8"/>
    <mergeCell ref="I9:I11"/>
    <mergeCell ref="J9:J11"/>
    <mergeCell ref="K9:K11"/>
  </mergeCells>
  <pageMargins left="0.7" right="0.7" top="0.75" bottom="0.75" header="0.3" footer="0.3"/>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I18"/>
  <sheetViews>
    <sheetView workbookViewId="0"/>
  </sheetViews>
  <sheetFormatPr baseColWidth="10" defaultColWidth="11.42578125" defaultRowHeight="15"/>
  <cols>
    <col min="1" max="1" width="12.140625" style="1" customWidth="1"/>
    <col min="2" max="2" width="3.7109375" style="1" customWidth="1"/>
    <col min="3" max="3" width="5.28515625" style="1" customWidth="1"/>
    <col min="4" max="4" width="71.28515625" style="1" customWidth="1"/>
    <col min="5" max="5" width="12.85546875" style="1" bestFit="1" customWidth="1"/>
    <col min="6" max="6" width="16.42578125" style="1" bestFit="1" customWidth="1"/>
    <col min="7" max="7" width="21.85546875" style="1" bestFit="1" customWidth="1"/>
    <col min="8" max="8" width="13.140625" style="1" bestFit="1" customWidth="1"/>
    <col min="9" max="16384" width="11.42578125" style="1"/>
  </cols>
  <sheetData>
    <row r="2" spans="1:9" ht="15" customHeight="1">
      <c r="C2" s="969" t="s">
        <v>1413</v>
      </c>
      <c r="D2" s="986"/>
      <c r="E2" s="986"/>
      <c r="F2" s="986"/>
      <c r="G2" s="986"/>
      <c r="H2" s="986"/>
      <c r="I2" s="986"/>
    </row>
    <row r="3" spans="1:9" ht="15" customHeight="1">
      <c r="C3" s="986"/>
      <c r="D3" s="986"/>
      <c r="E3" s="986"/>
      <c r="F3" s="986"/>
      <c r="G3" s="986"/>
      <c r="H3" s="986"/>
      <c r="I3" s="986"/>
    </row>
    <row r="4" spans="1:9">
      <c r="A4" s="260" t="s">
        <v>197</v>
      </c>
    </row>
    <row r="5" spans="1:9" ht="15.75">
      <c r="A5" s="43" t="s">
        <v>102</v>
      </c>
      <c r="C5" s="2"/>
      <c r="D5" s="2"/>
      <c r="E5" s="2"/>
      <c r="F5" s="2"/>
      <c r="G5" s="2"/>
      <c r="H5" s="2"/>
      <c r="I5" s="2"/>
    </row>
    <row r="6" spans="1:9">
      <c r="D6" s="2"/>
      <c r="E6" s="2"/>
      <c r="F6" s="2"/>
    </row>
    <row r="7" spans="1:9">
      <c r="D7" s="2"/>
      <c r="E7" s="2"/>
      <c r="F7" s="2"/>
    </row>
    <row r="8" spans="1:9">
      <c r="C8" s="288"/>
      <c r="D8" s="289"/>
      <c r="E8" s="710" t="s">
        <v>213</v>
      </c>
      <c r="F8" s="710" t="s">
        <v>214</v>
      </c>
      <c r="G8" s="710" t="s">
        <v>215</v>
      </c>
      <c r="H8" s="710" t="s">
        <v>216</v>
      </c>
    </row>
    <row r="9" spans="1:9" ht="43.5" thickBot="1">
      <c r="C9" s="289"/>
      <c r="D9" s="289"/>
      <c r="E9" s="1062" t="s">
        <v>1013</v>
      </c>
      <c r="F9" s="1062"/>
      <c r="G9" s="843" t="s">
        <v>1044</v>
      </c>
      <c r="H9" s="843" t="s">
        <v>1013</v>
      </c>
    </row>
    <row r="10" spans="1:9" ht="43.5" thickBot="1">
      <c r="C10" s="289"/>
      <c r="D10" s="290"/>
      <c r="E10" s="294"/>
      <c r="F10" s="291" t="s">
        <v>1045</v>
      </c>
      <c r="G10" s="291" t="s">
        <v>1046</v>
      </c>
      <c r="H10" s="291" t="s">
        <v>1019</v>
      </c>
    </row>
    <row r="11" spans="1:9" ht="19.5" customHeight="1">
      <c r="C11" s="628">
        <v>1</v>
      </c>
      <c r="D11" s="295" t="s">
        <v>1047</v>
      </c>
      <c r="E11" s="286">
        <v>2483526</v>
      </c>
      <c r="F11" s="286">
        <v>109662</v>
      </c>
      <c r="G11" s="286">
        <v>1847301</v>
      </c>
      <c r="H11" s="286">
        <v>82085</v>
      </c>
    </row>
    <row r="12" spans="1:9">
      <c r="C12" s="711">
        <v>2</v>
      </c>
      <c r="D12" s="121" t="s">
        <v>1025</v>
      </c>
      <c r="E12" s="287">
        <v>161463</v>
      </c>
      <c r="F12" s="296"/>
      <c r="G12" s="296"/>
      <c r="H12" s="287">
        <v>6373</v>
      </c>
    </row>
    <row r="13" spans="1:9">
      <c r="C13" s="711">
        <v>3</v>
      </c>
      <c r="D13" s="121" t="s">
        <v>1048</v>
      </c>
      <c r="E13" s="287" t="s">
        <v>2235</v>
      </c>
      <c r="F13" s="296"/>
      <c r="G13" s="296"/>
      <c r="H13" s="287" t="s">
        <v>2236</v>
      </c>
    </row>
    <row r="14" spans="1:9">
      <c r="C14" s="711">
        <v>4</v>
      </c>
      <c r="D14" s="121" t="s">
        <v>1027</v>
      </c>
      <c r="E14" s="287">
        <v>2322063</v>
      </c>
      <c r="F14" s="287">
        <v>107654</v>
      </c>
      <c r="G14" s="287">
        <v>1719632</v>
      </c>
      <c r="H14" s="287">
        <v>75712</v>
      </c>
    </row>
    <row r="15" spans="1:9">
      <c r="C15" s="711">
        <v>5</v>
      </c>
      <c r="D15" s="121" t="s">
        <v>1049</v>
      </c>
      <c r="E15" s="287">
        <v>1314598</v>
      </c>
      <c r="F15" s="296"/>
      <c r="G15" s="296"/>
      <c r="H15" s="287">
        <v>61487</v>
      </c>
    </row>
    <row r="16" spans="1:9">
      <c r="C16" s="711">
        <v>6</v>
      </c>
      <c r="D16" s="121" t="s">
        <v>1050</v>
      </c>
      <c r="E16" s="287">
        <v>713</v>
      </c>
      <c r="F16" s="296"/>
      <c r="G16" s="296"/>
      <c r="H16" s="287" t="s">
        <v>2236</v>
      </c>
    </row>
    <row r="17" spans="3:8">
      <c r="C17" s="292"/>
      <c r="D17" s="293"/>
      <c r="E17" s="293"/>
      <c r="F17" s="282"/>
      <c r="G17" s="282"/>
      <c r="H17" s="282"/>
    </row>
    <row r="18" spans="3:8">
      <c r="D18" s="403" t="s">
        <v>1216</v>
      </c>
    </row>
  </sheetData>
  <mergeCells count="2">
    <mergeCell ref="C2:I3"/>
    <mergeCell ref="E9:F9"/>
  </mergeCells>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T34"/>
  <sheetViews>
    <sheetView zoomScale="85" zoomScaleNormal="85" workbookViewId="0">
      <selection activeCell="C10" sqref="C10:C32"/>
    </sheetView>
  </sheetViews>
  <sheetFormatPr baseColWidth="10" defaultColWidth="11.42578125" defaultRowHeight="15"/>
  <cols>
    <col min="1" max="1" width="12.140625" style="1" customWidth="1"/>
    <col min="2" max="2" width="3.7109375" style="1" customWidth="1"/>
    <col min="3" max="3" width="4.5703125" style="1" bestFit="1" customWidth="1"/>
    <col min="4" max="4" width="30.28515625" style="1" customWidth="1"/>
    <col min="5" max="5" width="14" style="1" customWidth="1"/>
    <col min="6" max="6" width="12.28515625" style="1" customWidth="1"/>
    <col min="7" max="7" width="13.5703125" style="1" bestFit="1" customWidth="1"/>
    <col min="8" max="8" width="12.28515625" style="1" bestFit="1" customWidth="1"/>
    <col min="9" max="9" width="11.5703125" style="1" bestFit="1" customWidth="1"/>
    <col min="10" max="10" width="12.28515625" style="1" bestFit="1" customWidth="1"/>
    <col min="11" max="17" width="11.5703125" style="1" bestFit="1" customWidth="1"/>
    <col min="18" max="18" width="13.5703125" style="1" bestFit="1" customWidth="1"/>
    <col min="19" max="19" width="11.5703125" style="1" bestFit="1" customWidth="1"/>
    <col min="20" max="16384" width="11.42578125" style="1"/>
  </cols>
  <sheetData>
    <row r="2" spans="1:20" ht="15" customHeight="1">
      <c r="C2" s="968" t="s">
        <v>1414</v>
      </c>
      <c r="D2" s="968"/>
      <c r="E2" s="968"/>
      <c r="F2" s="968"/>
      <c r="G2" s="968"/>
      <c r="H2" s="968"/>
      <c r="I2" s="968"/>
      <c r="J2" s="968"/>
      <c r="K2" s="968"/>
      <c r="L2" s="968"/>
      <c r="M2" s="968"/>
      <c r="N2" s="968"/>
      <c r="O2" s="968"/>
      <c r="P2" s="968"/>
      <c r="Q2" s="968"/>
      <c r="R2" s="968"/>
      <c r="S2" s="968"/>
      <c r="T2" s="968"/>
    </row>
    <row r="3" spans="1:20" ht="15" customHeight="1">
      <c r="C3" s="968"/>
      <c r="D3" s="968"/>
      <c r="E3" s="968"/>
      <c r="F3" s="968"/>
      <c r="G3" s="968"/>
      <c r="H3" s="968"/>
      <c r="I3" s="968"/>
      <c r="J3" s="968"/>
      <c r="K3" s="968"/>
      <c r="L3" s="968"/>
      <c r="M3" s="968"/>
      <c r="N3" s="968"/>
      <c r="O3" s="968"/>
      <c r="P3" s="968"/>
      <c r="Q3" s="968"/>
      <c r="R3" s="968"/>
      <c r="S3" s="968"/>
      <c r="T3" s="968"/>
    </row>
    <row r="4" spans="1:20">
      <c r="A4" s="260" t="s">
        <v>197</v>
      </c>
    </row>
    <row r="5" spans="1:20" ht="15.75">
      <c r="A5" s="43" t="s">
        <v>113</v>
      </c>
      <c r="C5" s="2"/>
      <c r="D5" s="2"/>
      <c r="E5" s="2"/>
      <c r="F5" s="2"/>
      <c r="G5" s="2"/>
      <c r="H5" s="2"/>
      <c r="I5" s="2"/>
      <c r="J5" s="2"/>
      <c r="K5" s="2"/>
    </row>
    <row r="6" spans="1:20" ht="15.75" thickBot="1">
      <c r="C6" s="848"/>
      <c r="D6" s="848"/>
      <c r="E6" s="852" t="s">
        <v>213</v>
      </c>
      <c r="F6" s="852" t="s">
        <v>214</v>
      </c>
      <c r="G6" s="852" t="s">
        <v>215</v>
      </c>
      <c r="H6" s="852" t="s">
        <v>216</v>
      </c>
      <c r="I6" s="852" t="s">
        <v>217</v>
      </c>
      <c r="J6" s="852" t="s">
        <v>274</v>
      </c>
      <c r="K6" s="852" t="s">
        <v>275</v>
      </c>
      <c r="L6" s="852" t="s">
        <v>329</v>
      </c>
      <c r="M6" s="852" t="s">
        <v>990</v>
      </c>
      <c r="N6" s="852" t="s">
        <v>991</v>
      </c>
      <c r="O6" s="852" t="s">
        <v>992</v>
      </c>
      <c r="P6" s="852" t="s">
        <v>993</v>
      </c>
      <c r="Q6" s="852" t="s">
        <v>994</v>
      </c>
      <c r="R6" s="852" t="s">
        <v>1011</v>
      </c>
      <c r="S6" s="852" t="s">
        <v>1012</v>
      </c>
    </row>
    <row r="7" spans="1:20" ht="15.75" thickBot="1">
      <c r="C7" s="848"/>
      <c r="D7" s="848"/>
      <c r="E7" s="1063" t="s">
        <v>1086</v>
      </c>
      <c r="F7" s="1063"/>
      <c r="G7" s="1063"/>
      <c r="H7" s="1063"/>
      <c r="I7" s="1063"/>
      <c r="J7" s="1063"/>
      <c r="K7" s="1063" t="s">
        <v>1087</v>
      </c>
      <c r="L7" s="1063"/>
      <c r="M7" s="1063"/>
      <c r="N7" s="1063"/>
      <c r="O7" s="1063"/>
      <c r="P7" s="1063"/>
      <c r="Q7" s="1064" t="s">
        <v>1088</v>
      </c>
      <c r="R7" s="1063" t="s">
        <v>1089</v>
      </c>
      <c r="S7" s="1063"/>
    </row>
    <row r="8" spans="1:20" s="330" customFormat="1" ht="67.5" customHeight="1" thickBot="1">
      <c r="C8" s="848"/>
      <c r="D8" s="848"/>
      <c r="E8" s="1032" t="s">
        <v>1090</v>
      </c>
      <c r="F8" s="1032"/>
      <c r="G8" s="1032"/>
      <c r="H8" s="1032" t="s">
        <v>1091</v>
      </c>
      <c r="I8" s="1032"/>
      <c r="J8" s="1032"/>
      <c r="K8" s="1065" t="s">
        <v>1092</v>
      </c>
      <c r="L8" s="1032"/>
      <c r="M8" s="1032"/>
      <c r="N8" s="1032" t="s">
        <v>1093</v>
      </c>
      <c r="O8" s="1032"/>
      <c r="P8" s="1032"/>
      <c r="Q8" s="1023"/>
      <c r="R8" s="1032" t="s">
        <v>1094</v>
      </c>
      <c r="S8" s="1032" t="s">
        <v>1095</v>
      </c>
    </row>
    <row r="9" spans="1:20" ht="24" thickBot="1">
      <c r="C9" s="848"/>
      <c r="D9" s="325"/>
      <c r="E9" s="328"/>
      <c r="F9" s="329" t="s">
        <v>1096</v>
      </c>
      <c r="G9" s="329" t="s">
        <v>1097</v>
      </c>
      <c r="H9" s="329"/>
      <c r="I9" s="329" t="s">
        <v>1097</v>
      </c>
      <c r="J9" s="329" t="s">
        <v>1098</v>
      </c>
      <c r="K9" s="329"/>
      <c r="L9" s="329" t="s">
        <v>1096</v>
      </c>
      <c r="M9" s="329" t="s">
        <v>1097</v>
      </c>
      <c r="N9" s="329"/>
      <c r="O9" s="329" t="s">
        <v>1097</v>
      </c>
      <c r="P9" s="329" t="s">
        <v>1098</v>
      </c>
      <c r="Q9" s="1024"/>
      <c r="R9" s="1032"/>
      <c r="S9" s="1032"/>
    </row>
    <row r="10" spans="1:20" s="24" customFormat="1" ht="38.25">
      <c r="C10" s="586" t="s">
        <v>1099</v>
      </c>
      <c r="D10" s="837" t="s">
        <v>1100</v>
      </c>
      <c r="E10" s="821">
        <v>8395432</v>
      </c>
      <c r="F10" s="821">
        <v>8395432</v>
      </c>
      <c r="G10" s="822">
        <v>0</v>
      </c>
      <c r="H10" s="211">
        <v>0</v>
      </c>
      <c r="I10" s="211">
        <v>0</v>
      </c>
      <c r="J10" s="211">
        <v>0</v>
      </c>
      <c r="K10" s="211">
        <v>0</v>
      </c>
      <c r="L10" s="211">
        <v>0</v>
      </c>
      <c r="M10" s="211">
        <v>0</v>
      </c>
      <c r="N10" s="211">
        <v>0</v>
      </c>
      <c r="O10" s="211">
        <v>0</v>
      </c>
      <c r="P10" s="211">
        <v>0</v>
      </c>
      <c r="Q10" s="211">
        <v>0</v>
      </c>
      <c r="R10" s="211">
        <v>0</v>
      </c>
      <c r="S10" s="211">
        <v>0</v>
      </c>
    </row>
    <row r="11" spans="1:20" s="24" customFormat="1" ht="17.25" customHeight="1">
      <c r="C11" s="586" t="s">
        <v>1101</v>
      </c>
      <c r="D11" s="837" t="s">
        <v>1102</v>
      </c>
      <c r="E11" s="202">
        <v>46135434.333999999</v>
      </c>
      <c r="F11" s="202">
        <v>43728988.159999996</v>
      </c>
      <c r="G11" s="202">
        <v>2406446.1740000001</v>
      </c>
      <c r="H11" s="836">
        <v>942023.89899999998</v>
      </c>
      <c r="I11" s="836">
        <v>0</v>
      </c>
      <c r="J11" s="836">
        <v>942023.89899999998</v>
      </c>
      <c r="K11" s="836">
        <v>-271273.98</v>
      </c>
      <c r="L11" s="836">
        <v>-155985.27499999999</v>
      </c>
      <c r="M11" s="836">
        <v>-115287.704</v>
      </c>
      <c r="N11" s="836">
        <v>-512197.31400000001</v>
      </c>
      <c r="O11" s="836">
        <v>0</v>
      </c>
      <c r="P11" s="836">
        <v>-512197.31400000001</v>
      </c>
      <c r="Q11" s="836">
        <v>0</v>
      </c>
      <c r="R11" s="836">
        <v>21574362.331</v>
      </c>
      <c r="S11" s="836">
        <v>231652.53</v>
      </c>
    </row>
    <row r="12" spans="1:20" s="24" customFormat="1" ht="17.25" customHeight="1">
      <c r="C12" s="586" t="s">
        <v>1103</v>
      </c>
      <c r="D12" s="326" t="s">
        <v>1104</v>
      </c>
      <c r="E12" s="823">
        <v>0</v>
      </c>
      <c r="F12" s="823">
        <v>0</v>
      </c>
      <c r="G12" s="823">
        <v>0</v>
      </c>
      <c r="H12" s="867">
        <v>0</v>
      </c>
      <c r="I12" s="867">
        <v>0</v>
      </c>
      <c r="J12" s="867">
        <v>0</v>
      </c>
      <c r="K12" s="867">
        <v>0</v>
      </c>
      <c r="L12" s="867">
        <v>0</v>
      </c>
      <c r="M12" s="867">
        <v>0</v>
      </c>
      <c r="N12" s="867">
        <v>0</v>
      </c>
      <c r="O12" s="867">
        <v>0</v>
      </c>
      <c r="P12" s="867">
        <v>0</v>
      </c>
      <c r="Q12" s="867">
        <v>0</v>
      </c>
      <c r="R12" s="867">
        <v>0</v>
      </c>
      <c r="S12" s="867">
        <v>0</v>
      </c>
    </row>
    <row r="13" spans="1:20" s="24" customFormat="1" ht="17.25" customHeight="1">
      <c r="C13" s="586" t="s">
        <v>1105</v>
      </c>
      <c r="D13" s="326" t="s">
        <v>1106</v>
      </c>
      <c r="E13" s="823">
        <v>9117110</v>
      </c>
      <c r="F13" s="823">
        <v>9116925</v>
      </c>
      <c r="G13" s="823">
        <v>185</v>
      </c>
      <c r="H13" s="867">
        <v>83</v>
      </c>
      <c r="I13" s="867">
        <v>0</v>
      </c>
      <c r="J13" s="867">
        <v>83</v>
      </c>
      <c r="K13" s="867">
        <v>0</v>
      </c>
      <c r="L13" s="867">
        <v>0</v>
      </c>
      <c r="M13" s="867">
        <v>0</v>
      </c>
      <c r="N13" s="867">
        <v>-52</v>
      </c>
      <c r="O13" s="867">
        <v>0</v>
      </c>
      <c r="P13" s="867">
        <v>-52</v>
      </c>
      <c r="Q13" s="867">
        <v>0</v>
      </c>
      <c r="R13" s="867">
        <v>24</v>
      </c>
      <c r="S13" s="867">
        <v>7</v>
      </c>
    </row>
    <row r="14" spans="1:20" s="24" customFormat="1" ht="17.25" customHeight="1">
      <c r="C14" s="586" t="s">
        <v>1107</v>
      </c>
      <c r="D14" s="326" t="s">
        <v>1108</v>
      </c>
      <c r="E14" s="823">
        <v>985041</v>
      </c>
      <c r="F14" s="823">
        <v>985041</v>
      </c>
      <c r="G14" s="823">
        <v>0</v>
      </c>
      <c r="H14" s="867">
        <v>926</v>
      </c>
      <c r="I14" s="867">
        <v>0</v>
      </c>
      <c r="J14" s="867">
        <v>926</v>
      </c>
      <c r="K14" s="867">
        <v>0</v>
      </c>
      <c r="L14" s="867">
        <v>0</v>
      </c>
      <c r="M14" s="867">
        <v>0</v>
      </c>
      <c r="N14" s="867">
        <v>-3</v>
      </c>
      <c r="O14" s="867">
        <v>0</v>
      </c>
      <c r="P14" s="867">
        <v>-3</v>
      </c>
      <c r="Q14" s="867">
        <v>0</v>
      </c>
      <c r="R14" s="867">
        <v>0</v>
      </c>
      <c r="S14" s="867">
        <v>0</v>
      </c>
    </row>
    <row r="15" spans="1:20" s="24" customFormat="1" ht="17.25" customHeight="1">
      <c r="C15" s="586" t="s">
        <v>1109</v>
      </c>
      <c r="D15" s="326" t="s">
        <v>1110</v>
      </c>
      <c r="E15" s="823">
        <v>519554</v>
      </c>
      <c r="F15" s="823">
        <v>503265</v>
      </c>
      <c r="G15" s="823">
        <v>16289</v>
      </c>
      <c r="H15" s="867">
        <v>575</v>
      </c>
      <c r="I15" s="867">
        <v>0</v>
      </c>
      <c r="J15" s="867">
        <v>575</v>
      </c>
      <c r="K15" s="867">
        <v>-4781</v>
      </c>
      <c r="L15" s="867">
        <v>-3585</v>
      </c>
      <c r="M15" s="867">
        <v>-1196</v>
      </c>
      <c r="N15" s="867">
        <v>-392</v>
      </c>
      <c r="O15" s="867">
        <v>0</v>
      </c>
      <c r="P15" s="867">
        <v>-392</v>
      </c>
      <c r="Q15" s="867">
        <v>0</v>
      </c>
      <c r="R15" s="867">
        <v>192919</v>
      </c>
      <c r="S15" s="867">
        <v>173</v>
      </c>
    </row>
    <row r="16" spans="1:20" s="24" customFormat="1" ht="17.25" customHeight="1">
      <c r="C16" s="586" t="s">
        <v>1111</v>
      </c>
      <c r="D16" s="326" t="s">
        <v>1112</v>
      </c>
      <c r="E16" s="823">
        <v>16642900.334000001</v>
      </c>
      <c r="F16" s="823">
        <v>14995562.16</v>
      </c>
      <c r="G16" s="823">
        <v>1647338.1740000001</v>
      </c>
      <c r="H16" s="867">
        <v>624685.89899999998</v>
      </c>
      <c r="I16" s="867">
        <v>0</v>
      </c>
      <c r="J16" s="867">
        <v>624685.89899999998</v>
      </c>
      <c r="K16" s="867">
        <v>-203647.98</v>
      </c>
      <c r="L16" s="867">
        <v>-124897.27499999999</v>
      </c>
      <c r="M16" s="867">
        <v>-78750.703999999998</v>
      </c>
      <c r="N16" s="867">
        <v>-365882.31400000001</v>
      </c>
      <c r="O16" s="867">
        <v>0</v>
      </c>
      <c r="P16" s="867">
        <v>-365882.31400000001</v>
      </c>
      <c r="Q16" s="867">
        <v>0</v>
      </c>
      <c r="R16" s="867">
        <v>6020848.3310000002</v>
      </c>
      <c r="S16" s="867">
        <v>89618.53</v>
      </c>
    </row>
    <row r="17" spans="3:19" s="24" customFormat="1" ht="17.25" customHeight="1">
      <c r="C17" s="586" t="s">
        <v>1113</v>
      </c>
      <c r="D17" s="327" t="s">
        <v>1114</v>
      </c>
      <c r="E17" s="823">
        <v>7279239.0939999996</v>
      </c>
      <c r="F17" s="823">
        <v>6466618.6739999996</v>
      </c>
      <c r="G17" s="823">
        <v>812620.42</v>
      </c>
      <c r="H17" s="867">
        <v>410726</v>
      </c>
      <c r="I17" s="867">
        <v>0</v>
      </c>
      <c r="J17" s="867">
        <v>410726</v>
      </c>
      <c r="K17" s="867">
        <v>-133981.53899999999</v>
      </c>
      <c r="L17" s="867">
        <v>-95652.918000000005</v>
      </c>
      <c r="M17" s="867">
        <v>-38328.620000000003</v>
      </c>
      <c r="N17" s="867">
        <v>-253588</v>
      </c>
      <c r="O17" s="867">
        <v>0</v>
      </c>
      <c r="P17" s="867">
        <v>-253588</v>
      </c>
      <c r="Q17" s="867">
        <v>0</v>
      </c>
      <c r="R17" s="867">
        <v>3721168.42</v>
      </c>
      <c r="S17" s="867">
        <v>76107</v>
      </c>
    </row>
    <row r="18" spans="3:19" s="24" customFormat="1" ht="17.25" customHeight="1">
      <c r="C18" s="586" t="s">
        <v>1115</v>
      </c>
      <c r="D18" s="326" t="s">
        <v>1116</v>
      </c>
      <c r="E18" s="823">
        <v>18870829</v>
      </c>
      <c r="F18" s="823">
        <v>18128195</v>
      </c>
      <c r="G18" s="823">
        <v>742634</v>
      </c>
      <c r="H18" s="867">
        <v>315754</v>
      </c>
      <c r="I18" s="867">
        <v>0</v>
      </c>
      <c r="J18" s="867">
        <v>315754</v>
      </c>
      <c r="K18" s="867">
        <v>-62845</v>
      </c>
      <c r="L18" s="867">
        <v>-27503</v>
      </c>
      <c r="M18" s="867">
        <v>-35341</v>
      </c>
      <c r="N18" s="867">
        <v>-145868</v>
      </c>
      <c r="O18" s="867">
        <v>0</v>
      </c>
      <c r="P18" s="867">
        <v>-145868</v>
      </c>
      <c r="Q18" s="867">
        <v>0</v>
      </c>
      <c r="R18" s="867">
        <v>15360571</v>
      </c>
      <c r="S18" s="867">
        <v>141854</v>
      </c>
    </row>
    <row r="19" spans="3:19" s="24" customFormat="1" ht="17.25" customHeight="1">
      <c r="C19" s="586" t="s">
        <v>1117</v>
      </c>
      <c r="D19" s="837" t="s">
        <v>1118</v>
      </c>
      <c r="E19" s="823">
        <v>11731146</v>
      </c>
      <c r="F19" s="823">
        <v>11730147</v>
      </c>
      <c r="G19" s="823">
        <v>0</v>
      </c>
      <c r="H19" s="836">
        <v>0</v>
      </c>
      <c r="I19" s="836">
        <v>0</v>
      </c>
      <c r="J19" s="836">
        <v>0</v>
      </c>
      <c r="K19" s="836">
        <v>0</v>
      </c>
      <c r="L19" s="836">
        <v>0</v>
      </c>
      <c r="M19" s="836">
        <v>0</v>
      </c>
      <c r="N19" s="836">
        <v>0</v>
      </c>
      <c r="O19" s="836">
        <v>0</v>
      </c>
      <c r="P19" s="836">
        <v>0</v>
      </c>
      <c r="Q19" s="836">
        <v>0</v>
      </c>
      <c r="R19" s="836">
        <v>0</v>
      </c>
      <c r="S19" s="836">
        <v>0</v>
      </c>
    </row>
    <row r="20" spans="3:19" s="24" customFormat="1" ht="17.25" customHeight="1">
      <c r="C20" s="586" t="s">
        <v>1119</v>
      </c>
      <c r="D20" s="326" t="s">
        <v>1104</v>
      </c>
      <c r="E20" s="823">
        <v>0</v>
      </c>
      <c r="F20" s="823">
        <v>0</v>
      </c>
      <c r="G20" s="823">
        <v>0</v>
      </c>
      <c r="H20" s="867">
        <v>0</v>
      </c>
      <c r="I20" s="867">
        <v>0</v>
      </c>
      <c r="J20" s="867">
        <v>0</v>
      </c>
      <c r="K20" s="867">
        <v>0</v>
      </c>
      <c r="L20" s="867">
        <v>0</v>
      </c>
      <c r="M20" s="867">
        <v>0</v>
      </c>
      <c r="N20" s="867">
        <v>0</v>
      </c>
      <c r="O20" s="867">
        <v>0</v>
      </c>
      <c r="P20" s="867">
        <v>0</v>
      </c>
      <c r="Q20" s="867">
        <v>0</v>
      </c>
      <c r="R20" s="867">
        <v>0</v>
      </c>
      <c r="S20" s="867">
        <v>0</v>
      </c>
    </row>
    <row r="21" spans="3:19" s="24" customFormat="1" ht="17.25" customHeight="1">
      <c r="C21" s="586" t="s">
        <v>1120</v>
      </c>
      <c r="D21" s="326" t="s">
        <v>1106</v>
      </c>
      <c r="E21" s="823">
        <v>10593220</v>
      </c>
      <c r="F21" s="823">
        <v>10593220</v>
      </c>
      <c r="G21" s="823">
        <v>0</v>
      </c>
      <c r="H21" s="867">
        <v>0</v>
      </c>
      <c r="I21" s="867">
        <v>0</v>
      </c>
      <c r="J21" s="867">
        <v>0</v>
      </c>
      <c r="K21" s="867">
        <v>0</v>
      </c>
      <c r="L21" s="867">
        <v>0</v>
      </c>
      <c r="M21" s="867">
        <v>0</v>
      </c>
      <c r="N21" s="867">
        <v>0</v>
      </c>
      <c r="O21" s="867">
        <v>0</v>
      </c>
      <c r="P21" s="867">
        <v>0</v>
      </c>
      <c r="Q21" s="867">
        <v>0</v>
      </c>
      <c r="R21" s="867">
        <v>0</v>
      </c>
      <c r="S21" s="867">
        <v>0</v>
      </c>
    </row>
    <row r="22" spans="3:19" s="24" customFormat="1" ht="17.25" customHeight="1">
      <c r="C22" s="586" t="s">
        <v>1121</v>
      </c>
      <c r="D22" s="326" t="s">
        <v>1108</v>
      </c>
      <c r="E22" s="823">
        <v>580259</v>
      </c>
      <c r="F22" s="823">
        <v>580259</v>
      </c>
      <c r="G22" s="823">
        <v>0</v>
      </c>
      <c r="H22" s="867">
        <v>0</v>
      </c>
      <c r="I22" s="867">
        <v>0</v>
      </c>
      <c r="J22" s="867">
        <v>0</v>
      </c>
      <c r="K22" s="867">
        <v>0</v>
      </c>
      <c r="L22" s="867">
        <v>0</v>
      </c>
      <c r="M22" s="867">
        <v>0</v>
      </c>
      <c r="N22" s="867">
        <v>0</v>
      </c>
      <c r="O22" s="867">
        <v>0</v>
      </c>
      <c r="P22" s="867">
        <v>0</v>
      </c>
      <c r="Q22" s="867">
        <v>0</v>
      </c>
      <c r="R22" s="867">
        <v>0</v>
      </c>
      <c r="S22" s="867">
        <v>0</v>
      </c>
    </row>
    <row r="23" spans="3:19" s="24" customFormat="1" ht="17.25" customHeight="1">
      <c r="C23" s="586" t="s">
        <v>1122</v>
      </c>
      <c r="D23" s="326" t="s">
        <v>1110</v>
      </c>
      <c r="E23" s="823">
        <v>53513</v>
      </c>
      <c r="F23" s="823">
        <v>52629</v>
      </c>
      <c r="G23" s="823">
        <v>0</v>
      </c>
      <c r="H23" s="867">
        <v>0</v>
      </c>
      <c r="I23" s="867">
        <v>0</v>
      </c>
      <c r="J23" s="867">
        <v>0</v>
      </c>
      <c r="K23" s="867">
        <v>0</v>
      </c>
      <c r="L23" s="867">
        <v>0</v>
      </c>
      <c r="M23" s="867">
        <v>0</v>
      </c>
      <c r="N23" s="867">
        <v>0</v>
      </c>
      <c r="O23" s="867">
        <v>0</v>
      </c>
      <c r="P23" s="867">
        <v>0</v>
      </c>
      <c r="Q23" s="867">
        <v>0</v>
      </c>
      <c r="R23" s="867">
        <v>0</v>
      </c>
      <c r="S23" s="867">
        <v>0</v>
      </c>
    </row>
    <row r="24" spans="3:19" s="24" customFormat="1" ht="17.25" customHeight="1">
      <c r="C24" s="586" t="s">
        <v>1123</v>
      </c>
      <c r="D24" s="326" t="s">
        <v>1112</v>
      </c>
      <c r="E24" s="823">
        <v>504154</v>
      </c>
      <c r="F24" s="823">
        <v>504039</v>
      </c>
      <c r="G24" s="823">
        <v>0</v>
      </c>
      <c r="H24" s="867">
        <v>0</v>
      </c>
      <c r="I24" s="867">
        <v>0</v>
      </c>
      <c r="J24" s="867">
        <v>0</v>
      </c>
      <c r="K24" s="867">
        <v>0</v>
      </c>
      <c r="L24" s="867">
        <v>0</v>
      </c>
      <c r="M24" s="867">
        <v>0</v>
      </c>
      <c r="N24" s="867">
        <v>0</v>
      </c>
      <c r="O24" s="867">
        <v>0</v>
      </c>
      <c r="P24" s="867">
        <v>0</v>
      </c>
      <c r="Q24" s="867">
        <v>0</v>
      </c>
      <c r="R24" s="867">
        <v>0</v>
      </c>
      <c r="S24" s="867">
        <v>0</v>
      </c>
    </row>
    <row r="25" spans="3:19" s="24" customFormat="1" ht="17.25" customHeight="1">
      <c r="C25" s="586" t="s">
        <v>1124</v>
      </c>
      <c r="D25" s="837" t="s">
        <v>704</v>
      </c>
      <c r="E25" s="868">
        <v>12928608</v>
      </c>
      <c r="F25" s="868">
        <v>12724034</v>
      </c>
      <c r="G25" s="868">
        <v>204574</v>
      </c>
      <c r="H25" s="867">
        <v>128614</v>
      </c>
      <c r="I25" s="867">
        <v>0</v>
      </c>
      <c r="J25" s="867">
        <v>128614</v>
      </c>
      <c r="K25" s="867">
        <v>26962</v>
      </c>
      <c r="L25" s="867">
        <v>18651</v>
      </c>
      <c r="M25" s="867">
        <v>8311</v>
      </c>
      <c r="N25" s="867">
        <v>69070</v>
      </c>
      <c r="O25" s="867">
        <v>0</v>
      </c>
      <c r="P25" s="867">
        <v>69070</v>
      </c>
      <c r="Q25" s="867">
        <v>0</v>
      </c>
      <c r="R25" s="867">
        <v>818030</v>
      </c>
      <c r="S25" s="867">
        <v>4279</v>
      </c>
    </row>
    <row r="26" spans="3:19" s="24" customFormat="1" ht="17.25" customHeight="1">
      <c r="C26" s="586" t="s">
        <v>1125</v>
      </c>
      <c r="D26" s="326" t="s">
        <v>1104</v>
      </c>
      <c r="E26" s="868">
        <v>0</v>
      </c>
      <c r="F26" s="868">
        <v>0</v>
      </c>
      <c r="G26" s="868">
        <v>0</v>
      </c>
      <c r="H26" s="867">
        <v>0</v>
      </c>
      <c r="I26" s="867">
        <v>0</v>
      </c>
      <c r="J26" s="867">
        <v>0</v>
      </c>
      <c r="K26" s="867">
        <v>0</v>
      </c>
      <c r="L26" s="867">
        <v>0</v>
      </c>
      <c r="M26" s="867">
        <v>0</v>
      </c>
      <c r="N26" s="867">
        <v>0</v>
      </c>
      <c r="O26" s="867">
        <v>0</v>
      </c>
      <c r="P26" s="867">
        <v>0</v>
      </c>
      <c r="Q26" s="867">
        <v>0</v>
      </c>
      <c r="R26" s="867">
        <v>0</v>
      </c>
      <c r="S26" s="867">
        <v>0</v>
      </c>
    </row>
    <row r="27" spans="3:19" s="24" customFormat="1" ht="17.25" customHeight="1">
      <c r="C27" s="586" t="s">
        <v>1126</v>
      </c>
      <c r="D27" s="326" t="s">
        <v>1106</v>
      </c>
      <c r="E27" s="868">
        <v>1542275</v>
      </c>
      <c r="F27" s="868">
        <v>1542275</v>
      </c>
      <c r="G27" s="868">
        <v>0</v>
      </c>
      <c r="H27" s="867">
        <v>0</v>
      </c>
      <c r="I27" s="867">
        <v>0</v>
      </c>
      <c r="J27" s="867">
        <v>0</v>
      </c>
      <c r="K27" s="867">
        <v>0</v>
      </c>
      <c r="L27" s="867">
        <v>0</v>
      </c>
      <c r="M27" s="867">
        <v>0</v>
      </c>
      <c r="N27" s="867">
        <v>0</v>
      </c>
      <c r="O27" s="867">
        <v>0</v>
      </c>
      <c r="P27" s="867">
        <v>0</v>
      </c>
      <c r="Q27" s="867">
        <v>0</v>
      </c>
      <c r="R27" s="867">
        <v>1516</v>
      </c>
      <c r="S27" s="867">
        <v>0</v>
      </c>
    </row>
    <row r="28" spans="3:19" s="24" customFormat="1" ht="17.25" customHeight="1">
      <c r="C28" s="586" t="s">
        <v>1127</v>
      </c>
      <c r="D28" s="326" t="s">
        <v>1108</v>
      </c>
      <c r="E28" s="868">
        <v>800437</v>
      </c>
      <c r="F28" s="868">
        <v>800437</v>
      </c>
      <c r="G28" s="868">
        <v>0</v>
      </c>
      <c r="H28" s="867">
        <v>0</v>
      </c>
      <c r="I28" s="867">
        <v>0</v>
      </c>
      <c r="J28" s="867">
        <v>0</v>
      </c>
      <c r="K28" s="867">
        <v>74</v>
      </c>
      <c r="L28" s="867">
        <v>74</v>
      </c>
      <c r="M28" s="867">
        <v>0</v>
      </c>
      <c r="N28" s="867">
        <v>0</v>
      </c>
      <c r="O28" s="867">
        <v>0</v>
      </c>
      <c r="P28" s="867">
        <v>0</v>
      </c>
      <c r="Q28" s="867">
        <v>0</v>
      </c>
      <c r="R28" s="867">
        <v>0</v>
      </c>
      <c r="S28" s="867">
        <v>0</v>
      </c>
    </row>
    <row r="29" spans="3:19" s="24" customFormat="1" ht="17.25" customHeight="1">
      <c r="C29" s="586" t="s">
        <v>1128</v>
      </c>
      <c r="D29" s="326" t="s">
        <v>1110</v>
      </c>
      <c r="E29" s="868">
        <v>57979</v>
      </c>
      <c r="F29" s="868">
        <v>57975</v>
      </c>
      <c r="G29" s="868">
        <v>4</v>
      </c>
      <c r="H29" s="867">
        <v>1</v>
      </c>
      <c r="I29" s="867">
        <v>0</v>
      </c>
      <c r="J29" s="867">
        <v>1</v>
      </c>
      <c r="K29" s="867">
        <v>76</v>
      </c>
      <c r="L29" s="867">
        <v>76</v>
      </c>
      <c r="M29" s="867">
        <v>0</v>
      </c>
      <c r="N29" s="867">
        <v>1</v>
      </c>
      <c r="O29" s="867">
        <v>0</v>
      </c>
      <c r="P29" s="867">
        <v>1</v>
      </c>
      <c r="Q29" s="867">
        <v>0</v>
      </c>
      <c r="R29" s="867">
        <v>7809</v>
      </c>
      <c r="S29" s="867">
        <v>0</v>
      </c>
    </row>
    <row r="30" spans="3:19" s="24" customFormat="1" ht="17.25" customHeight="1">
      <c r="C30" s="586" t="s">
        <v>1129</v>
      </c>
      <c r="D30" s="326" t="s">
        <v>1112</v>
      </c>
      <c r="E30" s="868">
        <v>8472372</v>
      </c>
      <c r="F30" s="868">
        <v>8279089</v>
      </c>
      <c r="G30" s="868">
        <v>193283</v>
      </c>
      <c r="H30" s="867">
        <v>125157</v>
      </c>
      <c r="I30" s="867">
        <v>0</v>
      </c>
      <c r="J30" s="867">
        <v>125157</v>
      </c>
      <c r="K30" s="867">
        <v>25583</v>
      </c>
      <c r="L30" s="867">
        <v>17506</v>
      </c>
      <c r="M30" s="867">
        <v>8077</v>
      </c>
      <c r="N30" s="867">
        <v>67812</v>
      </c>
      <c r="O30" s="867">
        <v>0</v>
      </c>
      <c r="P30" s="867">
        <v>67812</v>
      </c>
      <c r="Q30" s="867">
        <v>0</v>
      </c>
      <c r="R30" s="867">
        <v>656058</v>
      </c>
      <c r="S30" s="867">
        <v>4104</v>
      </c>
    </row>
    <row r="31" spans="3:19" s="24" customFormat="1" ht="17.25" customHeight="1">
      <c r="C31" s="586" t="s">
        <v>1130</v>
      </c>
      <c r="D31" s="326" t="s">
        <v>1116</v>
      </c>
      <c r="E31" s="868">
        <v>2055545</v>
      </c>
      <c r="F31" s="868">
        <v>2044258</v>
      </c>
      <c r="G31" s="868">
        <v>11287</v>
      </c>
      <c r="H31" s="867">
        <v>3456</v>
      </c>
      <c r="I31" s="867">
        <v>0</v>
      </c>
      <c r="J31" s="867">
        <v>3456</v>
      </c>
      <c r="K31" s="867">
        <v>1229</v>
      </c>
      <c r="L31" s="867">
        <v>995</v>
      </c>
      <c r="M31" s="867">
        <v>234</v>
      </c>
      <c r="N31" s="867">
        <v>1257</v>
      </c>
      <c r="O31" s="867">
        <v>0</v>
      </c>
      <c r="P31" s="867">
        <v>1257</v>
      </c>
      <c r="Q31" s="867">
        <v>0</v>
      </c>
      <c r="R31" s="867">
        <v>152647</v>
      </c>
      <c r="S31" s="867">
        <v>175</v>
      </c>
    </row>
    <row r="32" spans="3:19" s="24" customFormat="1" ht="32.25" customHeight="1">
      <c r="C32" s="615" t="s">
        <v>1131</v>
      </c>
      <c r="D32" s="323" t="s">
        <v>311</v>
      </c>
      <c r="E32" s="824">
        <v>79190620.333999991</v>
      </c>
      <c r="F32" s="824">
        <v>76578601.159999996</v>
      </c>
      <c r="G32" s="824">
        <v>2611020.1740000001</v>
      </c>
      <c r="H32" s="324">
        <v>1070637.899</v>
      </c>
      <c r="I32" s="324">
        <v>0</v>
      </c>
      <c r="J32" s="324">
        <v>1070637.899</v>
      </c>
      <c r="K32" s="324">
        <v>-244311.97999999998</v>
      </c>
      <c r="L32" s="324">
        <v>-137334.27499999999</v>
      </c>
      <c r="M32" s="324">
        <v>-106976.704</v>
      </c>
      <c r="N32" s="324">
        <v>-443127.31400000001</v>
      </c>
      <c r="O32" s="324">
        <v>0</v>
      </c>
      <c r="P32" s="324">
        <v>-443127.31400000001</v>
      </c>
      <c r="Q32" s="324">
        <v>0</v>
      </c>
      <c r="R32" s="324">
        <v>22392392.331</v>
      </c>
      <c r="S32" s="324">
        <v>235931.53</v>
      </c>
    </row>
    <row r="33" spans="3:4">
      <c r="C33" s="258"/>
    </row>
    <row r="34" spans="3:4">
      <c r="C34" s="258"/>
      <c r="D34" s="403" t="s">
        <v>1216</v>
      </c>
    </row>
  </sheetData>
  <mergeCells count="11">
    <mergeCell ref="S8:S9"/>
    <mergeCell ref="C2:T3"/>
    <mergeCell ref="E7:J7"/>
    <mergeCell ref="K7:P7"/>
    <mergeCell ref="Q7:Q9"/>
    <mergeCell ref="R7:S7"/>
    <mergeCell ref="E8:G8"/>
    <mergeCell ref="H8:J8"/>
    <mergeCell ref="K8:M8"/>
    <mergeCell ref="N8:P8"/>
    <mergeCell ref="R8:R9"/>
  </mergeCells>
  <pageMargins left="0.7" right="0.7" top="0.75" bottom="0.75" header="0.3" footer="0.3"/>
  <ignoredErrors>
    <ignoredError sqref="C10:C32" numberStoredAsText="1"/>
  </ignoredErrors>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K14"/>
  <sheetViews>
    <sheetView workbookViewId="0">
      <selection activeCell="C1" sqref="C1"/>
    </sheetView>
  </sheetViews>
  <sheetFormatPr baseColWidth="10" defaultColWidth="11.42578125" defaultRowHeight="15"/>
  <cols>
    <col min="1" max="1" width="12.140625" style="1" customWidth="1"/>
    <col min="2" max="2" width="3.7109375" style="1" customWidth="1"/>
    <col min="3" max="3" width="5.85546875" style="1" bestFit="1" customWidth="1"/>
    <col min="4" max="4" width="33.140625" style="1" customWidth="1"/>
    <col min="5" max="6" width="11.42578125" style="1" customWidth="1"/>
    <col min="7" max="7" width="11.85546875" style="1" bestFit="1" customWidth="1"/>
    <col min="8" max="8" width="12" style="1" bestFit="1" customWidth="1"/>
    <col min="9" max="9" width="16.85546875" style="1" customWidth="1"/>
    <col min="10" max="10" width="12" style="1" bestFit="1" customWidth="1"/>
    <col min="11" max="16384" width="11.42578125" style="1"/>
  </cols>
  <sheetData>
    <row r="2" spans="1:11" ht="15" customHeight="1">
      <c r="C2" s="968" t="s">
        <v>1415</v>
      </c>
      <c r="D2" s="968"/>
      <c r="E2" s="968"/>
      <c r="F2" s="968"/>
      <c r="G2" s="968"/>
      <c r="H2" s="968"/>
      <c r="I2" s="968"/>
      <c r="J2" s="968"/>
      <c r="K2" s="968"/>
    </row>
    <row r="3" spans="1:11" ht="15" customHeight="1">
      <c r="C3" s="968"/>
      <c r="D3" s="968"/>
      <c r="E3" s="968"/>
      <c r="F3" s="968"/>
      <c r="G3" s="968"/>
      <c r="H3" s="968"/>
      <c r="I3" s="968"/>
      <c r="J3" s="968"/>
      <c r="K3" s="968"/>
    </row>
    <row r="4" spans="1:11">
      <c r="A4" s="260" t="s">
        <v>197</v>
      </c>
    </row>
    <row r="5" spans="1:11" ht="15.75">
      <c r="A5" s="43" t="s">
        <v>116</v>
      </c>
      <c r="C5" s="2"/>
      <c r="D5" s="2"/>
      <c r="E5" s="2"/>
      <c r="F5" s="2"/>
      <c r="G5" s="2"/>
      <c r="H5" s="2"/>
      <c r="I5" s="2"/>
      <c r="J5" s="2"/>
      <c r="K5" s="2"/>
    </row>
    <row r="6" spans="1:11" ht="15.75">
      <c r="A6" s="43"/>
      <c r="C6" s="2"/>
      <c r="D6" s="2"/>
      <c r="E6" s="2"/>
      <c r="F6" s="2"/>
      <c r="G6" s="2"/>
      <c r="H6" s="2"/>
      <c r="I6" s="2"/>
      <c r="J6" s="2"/>
      <c r="K6" s="2"/>
    </row>
    <row r="7" spans="1:11">
      <c r="C7" s="331"/>
      <c r="D7" s="332"/>
      <c r="E7" s="340" t="s">
        <v>213</v>
      </c>
      <c r="F7" s="340" t="s">
        <v>214</v>
      </c>
      <c r="G7" s="340" t="s">
        <v>215</v>
      </c>
      <c r="H7" s="340" t="s">
        <v>216</v>
      </c>
      <c r="I7" s="340" t="s">
        <v>217</v>
      </c>
      <c r="J7" s="340" t="s">
        <v>274</v>
      </c>
    </row>
    <row r="8" spans="1:11" ht="32.25" customHeight="1" thickBot="1">
      <c r="C8" s="333"/>
      <c r="D8" s="332"/>
      <c r="E8" s="1066" t="s">
        <v>1132</v>
      </c>
      <c r="F8" s="1066"/>
      <c r="G8" s="1066"/>
      <c r="H8" s="1066"/>
      <c r="I8" s="1066"/>
      <c r="J8" s="1066"/>
    </row>
    <row r="9" spans="1:11" ht="45.75" thickBot="1">
      <c r="C9" s="333"/>
      <c r="D9" s="332"/>
      <c r="E9" s="334" t="s">
        <v>1010</v>
      </c>
      <c r="F9" s="334" t="s">
        <v>1133</v>
      </c>
      <c r="G9" s="334" t="s">
        <v>1134</v>
      </c>
      <c r="H9" s="334" t="s">
        <v>1135</v>
      </c>
      <c r="I9" s="334" t="s">
        <v>1136</v>
      </c>
      <c r="J9" s="335" t="s">
        <v>311</v>
      </c>
    </row>
    <row r="10" spans="1:11" s="712" customFormat="1" ht="24" customHeight="1">
      <c r="C10" s="336">
        <v>1</v>
      </c>
      <c r="D10" s="210" t="s">
        <v>1102</v>
      </c>
      <c r="E10" s="338">
        <v>511042.68802999891</v>
      </c>
      <c r="F10" s="338">
        <v>4803616.0149799995</v>
      </c>
      <c r="G10" s="338">
        <v>8229757.9576699995</v>
      </c>
      <c r="H10" s="338">
        <v>32050055.99639</v>
      </c>
      <c r="I10" s="338">
        <v>699515.28640999994</v>
      </c>
      <c r="J10" s="338">
        <v>46293987.943479992</v>
      </c>
    </row>
    <row r="11" spans="1:11" s="712" customFormat="1" ht="24" customHeight="1">
      <c r="C11" s="336">
        <v>2</v>
      </c>
      <c r="D11" s="205" t="s">
        <v>1118</v>
      </c>
      <c r="E11" s="339">
        <v>0</v>
      </c>
      <c r="F11" s="339">
        <v>61359.834009999999</v>
      </c>
      <c r="G11" s="339">
        <v>3643446.1349400003</v>
      </c>
      <c r="H11" s="339">
        <v>8036579.1685599992</v>
      </c>
      <c r="I11" s="339">
        <v>-3.5100000000000027E-3</v>
      </c>
      <c r="J11" s="339">
        <v>11741385.133999998</v>
      </c>
    </row>
    <row r="12" spans="1:11" s="330" customFormat="1" ht="24" customHeight="1">
      <c r="C12" s="337">
        <v>3</v>
      </c>
      <c r="D12" s="849" t="s">
        <v>311</v>
      </c>
      <c r="E12" s="322">
        <v>511042.68802999891</v>
      </c>
      <c r="F12" s="322">
        <v>4864975.8489899999</v>
      </c>
      <c r="G12" s="322">
        <v>11873204.09261</v>
      </c>
      <c r="H12" s="322">
        <v>40086635.164949998</v>
      </c>
      <c r="I12" s="322">
        <v>699515.28289999999</v>
      </c>
      <c r="J12" s="322">
        <v>58035373.077479988</v>
      </c>
    </row>
    <row r="14" spans="1:11">
      <c r="D14" s="403" t="s">
        <v>1216</v>
      </c>
    </row>
  </sheetData>
  <mergeCells count="2">
    <mergeCell ref="C2:K3"/>
    <mergeCell ref="E8:J8"/>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K21"/>
  <sheetViews>
    <sheetView workbookViewId="0">
      <selection activeCell="H9" sqref="H9"/>
    </sheetView>
  </sheetViews>
  <sheetFormatPr baseColWidth="10" defaultColWidth="11.42578125" defaultRowHeight="15"/>
  <cols>
    <col min="1" max="1" width="12.140625" style="1" customWidth="1"/>
    <col min="2" max="2" width="3.7109375" style="1" customWidth="1"/>
    <col min="3" max="3" width="11.42578125" style="1" customWidth="1"/>
    <col min="4" max="4" width="37" style="1" customWidth="1"/>
    <col min="5" max="8" width="15.42578125" style="1" customWidth="1"/>
    <col min="9" max="16384" width="11.42578125" style="1"/>
  </cols>
  <sheetData>
    <row r="2" spans="1:11" ht="15" customHeight="1">
      <c r="C2" s="968" t="s">
        <v>198</v>
      </c>
      <c r="D2" s="968"/>
      <c r="E2" s="968"/>
      <c r="F2" s="968"/>
      <c r="G2" s="968"/>
      <c r="H2" s="968"/>
      <c r="I2" s="968"/>
    </row>
    <row r="3" spans="1:11" ht="15" customHeight="1">
      <c r="C3" s="968"/>
      <c r="D3" s="968"/>
      <c r="E3" s="968"/>
      <c r="F3" s="968"/>
      <c r="G3" s="968"/>
      <c r="H3" s="968"/>
      <c r="I3" s="968"/>
    </row>
    <row r="4" spans="1:11">
      <c r="A4" s="261" t="s">
        <v>197</v>
      </c>
    </row>
    <row r="6" spans="1:11">
      <c r="D6" s="2"/>
      <c r="E6" s="2"/>
      <c r="F6" s="2"/>
      <c r="G6" s="2"/>
      <c r="H6" s="2"/>
      <c r="I6" s="2"/>
      <c r="J6" s="2"/>
      <c r="K6" s="2"/>
    </row>
    <row r="7" spans="1:11" ht="35.25" customHeight="1" thickBot="1">
      <c r="C7" s="24"/>
      <c r="D7" s="2"/>
      <c r="E7" s="696" t="s">
        <v>205</v>
      </c>
      <c r="F7" s="696" t="s">
        <v>204</v>
      </c>
      <c r="G7" s="696" t="s">
        <v>203</v>
      </c>
      <c r="H7" s="696" t="s">
        <v>1945</v>
      </c>
      <c r="I7" s="2"/>
      <c r="J7" s="2"/>
      <c r="K7" s="2"/>
    </row>
    <row r="8" spans="1:11" ht="22.5" customHeight="1">
      <c r="D8" s="689" t="s">
        <v>206</v>
      </c>
      <c r="E8" s="396">
        <v>3918961.8539999998</v>
      </c>
      <c r="F8" s="396">
        <v>4087842.8539999998</v>
      </c>
      <c r="G8" s="396">
        <v>4250748.4610000001</v>
      </c>
      <c r="H8" s="396">
        <v>4052393.835</v>
      </c>
      <c r="I8" s="2"/>
      <c r="J8" s="2"/>
      <c r="K8" s="2"/>
    </row>
    <row r="9" spans="1:11" ht="22.5" customHeight="1">
      <c r="D9" s="205" t="s">
        <v>207</v>
      </c>
      <c r="E9" s="392">
        <v>4169040.4870000002</v>
      </c>
      <c r="F9" s="392">
        <v>4337842.8540000003</v>
      </c>
      <c r="G9" s="392">
        <v>4875748.4610000001</v>
      </c>
      <c r="H9" s="392">
        <v>4677393.835</v>
      </c>
      <c r="I9" s="2"/>
      <c r="J9" s="2"/>
      <c r="K9" s="2"/>
    </row>
    <row r="10" spans="1:11" ht="22.5" customHeight="1">
      <c r="D10" s="205" t="s">
        <v>208</v>
      </c>
      <c r="E10" s="392">
        <v>4819864.3720000004</v>
      </c>
      <c r="F10" s="392">
        <v>4988035.8540000003</v>
      </c>
      <c r="G10" s="392">
        <v>5525748.4610000001</v>
      </c>
      <c r="H10" s="392">
        <v>5327393.835</v>
      </c>
      <c r="I10" s="2"/>
      <c r="J10" s="2"/>
      <c r="K10" s="2"/>
    </row>
    <row r="11" spans="1:11" ht="22.5" customHeight="1" thickBot="1">
      <c r="D11" s="690" t="s">
        <v>209</v>
      </c>
      <c r="E11" s="691">
        <v>30720009.190000001</v>
      </c>
      <c r="F11" s="691">
        <v>29907707.682999998</v>
      </c>
      <c r="G11" s="691">
        <v>32639223.776999999</v>
      </c>
      <c r="H11" s="691">
        <v>32467960.592</v>
      </c>
      <c r="I11" s="2"/>
      <c r="J11" s="2"/>
      <c r="K11" s="2"/>
    </row>
    <row r="12" spans="1:11" ht="22.5" customHeight="1">
      <c r="D12" s="210" t="s">
        <v>210</v>
      </c>
      <c r="E12" s="692">
        <v>12.757033468843176</v>
      </c>
      <c r="F12" s="692">
        <v>13.66819181639786</v>
      </c>
      <c r="G12" s="692">
        <v>13.02</v>
      </c>
      <c r="H12" s="692">
        <v>12.48120843167001</v>
      </c>
      <c r="I12" s="2"/>
      <c r="J12" s="2"/>
      <c r="K12" s="2"/>
    </row>
    <row r="13" spans="1:11" ht="22.5" customHeight="1">
      <c r="D13" s="205" t="s">
        <v>211</v>
      </c>
      <c r="E13" s="693">
        <v>13.571091275445024</v>
      </c>
      <c r="F13" s="693">
        <v>14.504096736460003</v>
      </c>
      <c r="G13" s="693">
        <v>14.94</v>
      </c>
      <c r="H13" s="693">
        <v>14.406183048505039</v>
      </c>
      <c r="I13" s="2"/>
      <c r="J13" s="2"/>
      <c r="K13" s="2"/>
    </row>
    <row r="14" spans="1:11" ht="22.5" customHeight="1">
      <c r="D14" s="689" t="s">
        <v>212</v>
      </c>
      <c r="E14" s="694">
        <v>15.689657975652448</v>
      </c>
      <c r="F14" s="694">
        <v>16.678094847219857</v>
      </c>
      <c r="G14" s="694">
        <v>16.93</v>
      </c>
      <c r="H14" s="694">
        <v>16.408156650013467</v>
      </c>
      <c r="I14" s="2"/>
      <c r="J14" s="2"/>
      <c r="K14" s="2"/>
    </row>
    <row r="15" spans="1:11">
      <c r="D15" s="2"/>
      <c r="E15" s="2"/>
      <c r="F15" s="2"/>
      <c r="G15" s="2"/>
      <c r="H15" s="2"/>
      <c r="I15" s="2"/>
      <c r="J15" s="2"/>
      <c r="K15" s="2"/>
    </row>
    <row r="16" spans="1:11">
      <c r="D16" s="695" t="s">
        <v>1354</v>
      </c>
      <c r="E16" s="2"/>
      <c r="F16" s="2"/>
      <c r="G16" s="2"/>
      <c r="H16" s="2"/>
      <c r="I16" s="2"/>
      <c r="J16" s="2"/>
      <c r="K16" s="2"/>
    </row>
    <row r="17" spans="4:11">
      <c r="D17" s="2"/>
      <c r="E17" s="2"/>
      <c r="F17" s="2"/>
      <c r="G17" s="2"/>
      <c r="H17" s="2"/>
      <c r="I17" s="2"/>
      <c r="J17" s="2"/>
      <c r="K17" s="2"/>
    </row>
    <row r="18" spans="4:11">
      <c r="D18" s="2"/>
      <c r="E18" s="2"/>
      <c r="F18" s="2"/>
      <c r="G18" s="2"/>
      <c r="H18" s="2"/>
      <c r="I18" s="2"/>
      <c r="J18" s="2"/>
      <c r="K18" s="2"/>
    </row>
    <row r="19" spans="4:11">
      <c r="D19" s="2"/>
      <c r="E19" s="2"/>
      <c r="F19" s="2"/>
      <c r="G19" s="2"/>
      <c r="H19" s="2"/>
      <c r="I19" s="2"/>
      <c r="J19" s="2"/>
      <c r="K19" s="2"/>
    </row>
    <row r="20" spans="4:11">
      <c r="D20" s="2"/>
      <c r="E20" s="2"/>
      <c r="F20" s="2"/>
      <c r="G20" s="2"/>
      <c r="H20" s="2"/>
      <c r="I20" s="2"/>
      <c r="J20" s="2"/>
      <c r="K20" s="2"/>
    </row>
    <row r="21" spans="4:11">
      <c r="D21" s="2"/>
      <c r="E21" s="2"/>
      <c r="F21" s="2"/>
      <c r="G21" s="2"/>
      <c r="H21" s="2"/>
      <c r="I21" s="2"/>
      <c r="J21" s="2"/>
      <c r="K21" s="2"/>
    </row>
  </sheetData>
  <mergeCells count="1">
    <mergeCell ref="C2:I3"/>
  </mergeCells>
  <pageMargins left="0.7" right="0.7" top="0.75" bottom="0.75" header="0.3" footer="0.3"/>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F17"/>
  <sheetViews>
    <sheetView workbookViewId="0"/>
  </sheetViews>
  <sheetFormatPr baseColWidth="10" defaultColWidth="11.42578125" defaultRowHeight="15"/>
  <cols>
    <col min="1" max="1" width="12.140625" style="1" customWidth="1"/>
    <col min="2" max="2" width="3.7109375" style="1" customWidth="1"/>
    <col min="3" max="3" width="5.5703125" style="1" customWidth="1"/>
    <col min="4" max="4" width="60.42578125" style="1" customWidth="1"/>
    <col min="5" max="5" width="23.5703125" style="1" bestFit="1" customWidth="1"/>
    <col min="6" max="6" width="11.42578125" style="1" customWidth="1"/>
    <col min="7" max="16384" width="11.42578125" style="1"/>
  </cols>
  <sheetData>
    <row r="2" spans="1:6" ht="15" customHeight="1">
      <c r="C2" s="968" t="s">
        <v>1416</v>
      </c>
      <c r="D2" s="968"/>
      <c r="E2" s="968"/>
      <c r="F2" s="968"/>
    </row>
    <row r="3" spans="1:6" ht="15" customHeight="1">
      <c r="C3" s="968"/>
      <c r="D3" s="968"/>
      <c r="E3" s="968"/>
      <c r="F3" s="968"/>
    </row>
    <row r="4" spans="1:6">
      <c r="A4" s="260" t="s">
        <v>197</v>
      </c>
    </row>
    <row r="5" spans="1:6" ht="15.75">
      <c r="A5" s="43" t="s">
        <v>119</v>
      </c>
      <c r="C5" s="2"/>
      <c r="D5" s="2"/>
      <c r="E5" s="2"/>
      <c r="F5" s="2"/>
    </row>
    <row r="6" spans="1:6">
      <c r="D6" s="2"/>
      <c r="E6" s="2"/>
      <c r="F6" s="2"/>
    </row>
    <row r="7" spans="1:6" ht="15.75" thickBot="1">
      <c r="D7" s="2"/>
      <c r="E7" s="2"/>
      <c r="F7" s="2"/>
    </row>
    <row r="8" spans="1:6">
      <c r="C8" s="341"/>
      <c r="D8" s="2"/>
      <c r="E8" s="851" t="s">
        <v>213</v>
      </c>
    </row>
    <row r="9" spans="1:6" ht="33.75" customHeight="1">
      <c r="C9" s="342"/>
      <c r="D9" s="345"/>
      <c r="E9" s="853" t="s">
        <v>1137</v>
      </c>
    </row>
    <row r="10" spans="1:6">
      <c r="B10" s="577"/>
      <c r="C10" s="826" t="s">
        <v>1101</v>
      </c>
      <c r="D10" s="713" t="s">
        <v>1138</v>
      </c>
      <c r="E10" s="714">
        <v>995770.80299999996</v>
      </c>
    </row>
    <row r="11" spans="1:6">
      <c r="B11" s="577"/>
      <c r="C11" s="616" t="s">
        <v>1103</v>
      </c>
      <c r="D11" s="344" t="s">
        <v>1139</v>
      </c>
      <c r="E11" s="347">
        <v>272219</v>
      </c>
    </row>
    <row r="12" spans="1:6">
      <c r="B12" s="577"/>
      <c r="C12" s="616" t="s">
        <v>1105</v>
      </c>
      <c r="D12" s="344" t="s">
        <v>1140</v>
      </c>
      <c r="E12" s="347">
        <v>-325966</v>
      </c>
    </row>
    <row r="13" spans="1:6">
      <c r="B13" s="577"/>
      <c r="C13" s="616" t="s">
        <v>1107</v>
      </c>
      <c r="D13" s="343" t="s">
        <v>1141</v>
      </c>
      <c r="E13" s="347">
        <v>-93093</v>
      </c>
    </row>
    <row r="14" spans="1:6">
      <c r="B14" s="577"/>
      <c r="C14" s="616" t="s">
        <v>1109</v>
      </c>
      <c r="D14" s="344" t="s">
        <v>1142</v>
      </c>
      <c r="E14" s="347">
        <v>-232873</v>
      </c>
    </row>
    <row r="15" spans="1:6">
      <c r="B15" s="577"/>
      <c r="C15" s="826" t="s">
        <v>1111</v>
      </c>
      <c r="D15" s="849" t="s">
        <v>1143</v>
      </c>
      <c r="E15" s="346">
        <v>942023.89899999998</v>
      </c>
    </row>
    <row r="16" spans="1:6">
      <c r="B16" s="577"/>
      <c r="C16" s="577"/>
    </row>
    <row r="17" spans="4:4">
      <c r="D17" s="403" t="s">
        <v>1216</v>
      </c>
    </row>
  </sheetData>
  <mergeCells count="1">
    <mergeCell ref="C2:F3"/>
  </mergeCells>
  <pageMargins left="0.7" right="0.7" top="0.75" bottom="0.75" header="0.3" footer="0.3"/>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M22"/>
  <sheetViews>
    <sheetView workbookViewId="0">
      <selection activeCell="D9" sqref="D9"/>
    </sheetView>
  </sheetViews>
  <sheetFormatPr baseColWidth="10" defaultColWidth="11.42578125" defaultRowHeight="15"/>
  <cols>
    <col min="1" max="1" width="12.140625" style="1" customWidth="1"/>
    <col min="2" max="2" width="3.7109375" style="1" customWidth="1"/>
    <col min="3" max="3" width="4.42578125" style="1" bestFit="1" customWidth="1"/>
    <col min="4" max="4" width="32.5703125" style="1" customWidth="1"/>
    <col min="5" max="5" width="16" style="1" customWidth="1"/>
    <col min="6" max="6" width="11.42578125" style="1" customWidth="1"/>
    <col min="7" max="8" width="11.42578125" style="1"/>
    <col min="9" max="10" width="16.28515625" style="1" customWidth="1"/>
    <col min="11" max="11" width="11.42578125" style="1"/>
    <col min="12" max="12" width="24.85546875" style="1" customWidth="1"/>
    <col min="13" max="16384" width="11.42578125" style="1"/>
  </cols>
  <sheetData>
    <row r="2" spans="1:13" ht="15" customHeight="1">
      <c r="C2" s="968" t="s">
        <v>1417</v>
      </c>
      <c r="D2" s="968"/>
      <c r="E2" s="968"/>
      <c r="F2" s="968"/>
      <c r="G2" s="968"/>
      <c r="H2" s="968"/>
      <c r="I2" s="968"/>
      <c r="J2" s="968"/>
      <c r="K2" s="968"/>
      <c r="L2" s="968"/>
      <c r="M2" s="968"/>
    </row>
    <row r="3" spans="1:13" ht="15" customHeight="1">
      <c r="C3" s="968"/>
      <c r="D3" s="968"/>
      <c r="E3" s="968"/>
      <c r="F3" s="968"/>
      <c r="G3" s="968"/>
      <c r="H3" s="968"/>
      <c r="I3" s="968"/>
      <c r="J3" s="968"/>
      <c r="K3" s="968"/>
      <c r="L3" s="968"/>
      <c r="M3" s="968"/>
    </row>
    <row r="4" spans="1:13">
      <c r="A4" s="260" t="s">
        <v>197</v>
      </c>
    </row>
    <row r="5" spans="1:13" ht="15.75">
      <c r="A5" s="43" t="s">
        <v>122</v>
      </c>
      <c r="C5" s="2"/>
      <c r="D5" s="2"/>
      <c r="E5" s="2"/>
      <c r="F5" s="2"/>
      <c r="G5" s="2"/>
      <c r="H5" s="2"/>
      <c r="I5" s="2"/>
      <c r="J5" s="2"/>
      <c r="K5" s="2"/>
    </row>
    <row r="6" spans="1:13">
      <c r="C6" s="848"/>
      <c r="D6" s="848"/>
      <c r="E6" s="841" t="s">
        <v>213</v>
      </c>
      <c r="F6" s="841" t="s">
        <v>214</v>
      </c>
      <c r="G6" s="841" t="s">
        <v>215</v>
      </c>
      <c r="H6" s="841" t="s">
        <v>216</v>
      </c>
      <c r="I6" s="841" t="s">
        <v>217</v>
      </c>
      <c r="J6" s="841" t="s">
        <v>274</v>
      </c>
      <c r="K6" s="841" t="s">
        <v>275</v>
      </c>
      <c r="L6" s="841" t="s">
        <v>329</v>
      </c>
    </row>
    <row r="7" spans="1:13" ht="76.5" customHeight="1" thickBot="1">
      <c r="C7" s="848"/>
      <c r="D7" s="848"/>
      <c r="E7" s="1067" t="s">
        <v>1144</v>
      </c>
      <c r="F7" s="1067"/>
      <c r="G7" s="1067"/>
      <c r="H7" s="1067"/>
      <c r="I7" s="1067" t="s">
        <v>1087</v>
      </c>
      <c r="J7" s="1067"/>
      <c r="K7" s="1068" t="s">
        <v>1145</v>
      </c>
      <c r="L7" s="1067"/>
    </row>
    <row r="8" spans="1:13" ht="42" customHeight="1" thickBot="1">
      <c r="C8" s="848"/>
      <c r="D8" s="848"/>
      <c r="E8" s="1069" t="s">
        <v>1146</v>
      </c>
      <c r="F8" s="1070" t="s">
        <v>1147</v>
      </c>
      <c r="G8" s="1070"/>
      <c r="H8" s="1070"/>
      <c r="I8" s="1071" t="s">
        <v>1148</v>
      </c>
      <c r="J8" s="1071" t="s">
        <v>1149</v>
      </c>
      <c r="K8" s="349"/>
      <c r="L8" s="1071" t="s">
        <v>1150</v>
      </c>
    </row>
    <row r="9" spans="1:13" ht="65.25" thickBot="1">
      <c r="C9" s="848"/>
      <c r="D9" s="848"/>
      <c r="E9" s="1069"/>
      <c r="F9" s="847"/>
      <c r="G9" s="840" t="s">
        <v>1151</v>
      </c>
      <c r="H9" s="840" t="s">
        <v>1152</v>
      </c>
      <c r="I9" s="1071"/>
      <c r="J9" s="1071"/>
      <c r="K9" s="844"/>
      <c r="L9" s="1071"/>
    </row>
    <row r="10" spans="1:13" s="24" customFormat="1" ht="25.5">
      <c r="C10" s="850" t="s">
        <v>1099</v>
      </c>
      <c r="D10" s="850" t="s">
        <v>1100</v>
      </c>
      <c r="E10" s="350">
        <v>0</v>
      </c>
      <c r="F10" s="350">
        <v>0</v>
      </c>
      <c r="G10" s="350">
        <v>0</v>
      </c>
      <c r="H10" s="351">
        <v>0</v>
      </c>
      <c r="I10" s="351">
        <v>0</v>
      </c>
      <c r="J10" s="351">
        <v>0</v>
      </c>
      <c r="K10" s="351">
        <v>0</v>
      </c>
      <c r="L10" s="351">
        <v>0</v>
      </c>
    </row>
    <row r="11" spans="1:13" s="24" customFormat="1" ht="16.5" customHeight="1">
      <c r="C11" s="850" t="s">
        <v>1101</v>
      </c>
      <c r="D11" s="850" t="s">
        <v>1102</v>
      </c>
      <c r="E11" s="350">
        <v>603247</v>
      </c>
      <c r="F11" s="350">
        <v>377116</v>
      </c>
      <c r="G11" s="350">
        <v>377116</v>
      </c>
      <c r="H11" s="351">
        <v>377116</v>
      </c>
      <c r="I11" s="351">
        <v>-29826</v>
      </c>
      <c r="J11" s="351">
        <v>-229992</v>
      </c>
      <c r="K11" s="351">
        <v>527486</v>
      </c>
      <c r="L11" s="351">
        <v>90347</v>
      </c>
    </row>
    <row r="12" spans="1:13" s="24" customFormat="1" ht="16.5" customHeight="1">
      <c r="C12" s="353" t="s">
        <v>1103</v>
      </c>
      <c r="D12" s="353" t="s">
        <v>1104</v>
      </c>
      <c r="E12" s="350">
        <v>0</v>
      </c>
      <c r="F12" s="350">
        <v>0</v>
      </c>
      <c r="G12" s="350">
        <v>0</v>
      </c>
      <c r="H12" s="351">
        <v>0</v>
      </c>
      <c r="I12" s="351">
        <v>0</v>
      </c>
      <c r="J12" s="351">
        <v>0</v>
      </c>
      <c r="K12" s="351">
        <v>0</v>
      </c>
      <c r="L12" s="351">
        <v>0</v>
      </c>
    </row>
    <row r="13" spans="1:13" s="24" customFormat="1" ht="16.5" customHeight="1">
      <c r="C13" s="353" t="s">
        <v>1105</v>
      </c>
      <c r="D13" s="353" t="s">
        <v>1106</v>
      </c>
      <c r="E13" s="350">
        <v>178</v>
      </c>
      <c r="F13" s="350">
        <v>83</v>
      </c>
      <c r="G13" s="350">
        <v>83</v>
      </c>
      <c r="H13" s="351">
        <v>83</v>
      </c>
      <c r="I13" s="351">
        <v>0</v>
      </c>
      <c r="J13" s="351">
        <v>-52</v>
      </c>
      <c r="K13" s="351">
        <v>30</v>
      </c>
      <c r="L13" s="351">
        <v>18</v>
      </c>
    </row>
    <row r="14" spans="1:13" s="24" customFormat="1" ht="16.5" customHeight="1">
      <c r="C14" s="353" t="s">
        <v>1107</v>
      </c>
      <c r="D14" s="353" t="s">
        <v>1108</v>
      </c>
      <c r="E14" s="350">
        <v>0</v>
      </c>
      <c r="F14" s="350">
        <v>0</v>
      </c>
      <c r="G14" s="350">
        <v>0</v>
      </c>
      <c r="H14" s="351">
        <v>0</v>
      </c>
      <c r="I14" s="351">
        <v>0</v>
      </c>
      <c r="J14" s="351">
        <v>0</v>
      </c>
      <c r="K14" s="351">
        <v>0</v>
      </c>
      <c r="L14" s="351">
        <v>0</v>
      </c>
    </row>
    <row r="15" spans="1:13" s="24" customFormat="1" ht="16.5" customHeight="1">
      <c r="C15" s="353" t="s">
        <v>1109</v>
      </c>
      <c r="D15" s="353" t="s">
        <v>1110</v>
      </c>
      <c r="E15" s="350">
        <v>14715</v>
      </c>
      <c r="F15" s="350">
        <v>257</v>
      </c>
      <c r="G15" s="350">
        <v>257</v>
      </c>
      <c r="H15" s="351">
        <v>257</v>
      </c>
      <c r="I15" s="351">
        <v>-1179</v>
      </c>
      <c r="J15" s="351">
        <v>-111</v>
      </c>
      <c r="K15" s="351">
        <v>197</v>
      </c>
      <c r="L15" s="351">
        <v>146</v>
      </c>
    </row>
    <row r="16" spans="1:13" s="24" customFormat="1" ht="16.5" customHeight="1">
      <c r="C16" s="353" t="s">
        <v>1111</v>
      </c>
      <c r="D16" s="353" t="s">
        <v>1112</v>
      </c>
      <c r="E16" s="350">
        <v>339031</v>
      </c>
      <c r="F16" s="350">
        <v>290007</v>
      </c>
      <c r="G16" s="350">
        <v>290007</v>
      </c>
      <c r="H16" s="351">
        <v>290007</v>
      </c>
      <c r="I16" s="351">
        <v>-19650</v>
      </c>
      <c r="J16" s="351">
        <v>-186213</v>
      </c>
      <c r="K16" s="351">
        <v>280109</v>
      </c>
      <c r="L16" s="351">
        <v>50087</v>
      </c>
    </row>
    <row r="17" spans="3:12" s="24" customFormat="1" ht="16.5" customHeight="1">
      <c r="C17" s="353" t="s">
        <v>1113</v>
      </c>
      <c r="D17" s="353" t="s">
        <v>1116</v>
      </c>
      <c r="E17" s="350">
        <v>249323</v>
      </c>
      <c r="F17" s="350">
        <v>86769</v>
      </c>
      <c r="G17" s="350">
        <v>86769</v>
      </c>
      <c r="H17" s="351">
        <v>86769</v>
      </c>
      <c r="I17" s="351">
        <v>-8997</v>
      </c>
      <c r="J17" s="351">
        <v>-43616</v>
      </c>
      <c r="K17" s="351">
        <v>247150</v>
      </c>
      <c r="L17" s="351">
        <v>40096</v>
      </c>
    </row>
    <row r="18" spans="3:12" s="24" customFormat="1" ht="16.5" customHeight="1">
      <c r="C18" s="850" t="s">
        <v>1115</v>
      </c>
      <c r="D18" s="850" t="s">
        <v>1118</v>
      </c>
      <c r="E18" s="350">
        <v>0</v>
      </c>
      <c r="F18" s="350">
        <v>0</v>
      </c>
      <c r="G18" s="350">
        <v>0</v>
      </c>
      <c r="H18" s="351">
        <v>0</v>
      </c>
      <c r="I18" s="351">
        <v>0</v>
      </c>
      <c r="J18" s="351">
        <v>0</v>
      </c>
      <c r="K18" s="351">
        <v>0</v>
      </c>
      <c r="L18" s="351">
        <v>0</v>
      </c>
    </row>
    <row r="19" spans="3:12" s="24" customFormat="1" ht="25.5">
      <c r="C19" s="850" t="s">
        <v>1117</v>
      </c>
      <c r="D19" s="850" t="s">
        <v>1153</v>
      </c>
      <c r="E19" s="350">
        <v>10109</v>
      </c>
      <c r="F19" s="350">
        <v>150</v>
      </c>
      <c r="G19" s="350">
        <v>150</v>
      </c>
      <c r="H19" s="351">
        <v>150</v>
      </c>
      <c r="I19" s="351">
        <v>247</v>
      </c>
      <c r="J19" s="351">
        <v>491</v>
      </c>
      <c r="K19" s="351">
        <v>1947</v>
      </c>
      <c r="L19" s="351">
        <v>0</v>
      </c>
    </row>
    <row r="20" spans="3:12" s="348" customFormat="1" ht="27.75" customHeight="1">
      <c r="C20" s="352">
        <v>100</v>
      </c>
      <c r="D20" s="352" t="s">
        <v>311</v>
      </c>
      <c r="E20" s="352">
        <v>613356</v>
      </c>
      <c r="F20" s="352">
        <v>377266</v>
      </c>
      <c r="G20" s="352">
        <v>377266</v>
      </c>
      <c r="H20" s="352">
        <v>377266</v>
      </c>
      <c r="I20" s="352">
        <v>-29579</v>
      </c>
      <c r="J20" s="352">
        <v>-229501</v>
      </c>
      <c r="K20" s="352">
        <v>529433</v>
      </c>
      <c r="L20" s="352">
        <v>90347</v>
      </c>
    </row>
    <row r="22" spans="3:12">
      <c r="D22" s="403" t="s">
        <v>1216</v>
      </c>
    </row>
  </sheetData>
  <mergeCells count="9">
    <mergeCell ref="C2:M3"/>
    <mergeCell ref="E7:H7"/>
    <mergeCell ref="I7:J7"/>
    <mergeCell ref="K7:L7"/>
    <mergeCell ref="E8:E9"/>
    <mergeCell ref="F8:H8"/>
    <mergeCell ref="I8:I9"/>
    <mergeCell ref="J8:J9"/>
    <mergeCell ref="L8:L9"/>
  </mergeCells>
  <pageMargins left="0.7" right="0.7" top="0.75" bottom="0.75" header="0.3" footer="0.3"/>
  <ignoredErrors>
    <ignoredError sqref="C10:C20" numberStoredAsText="1"/>
  </ignoredErrors>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Q42"/>
  <sheetViews>
    <sheetView zoomScaleNormal="100" workbookViewId="0">
      <selection activeCell="C8" sqref="C8"/>
    </sheetView>
  </sheetViews>
  <sheetFormatPr baseColWidth="10" defaultColWidth="11.42578125" defaultRowHeight="15"/>
  <cols>
    <col min="1" max="1" width="12.140625" style="1" customWidth="1"/>
    <col min="2" max="2" width="3.7109375" style="1" customWidth="1"/>
    <col min="3" max="3" width="5" style="1" bestFit="1" customWidth="1"/>
    <col min="4" max="4" width="33.42578125" style="1" customWidth="1"/>
    <col min="5" max="6" width="11.42578125" style="1" customWidth="1"/>
    <col min="7" max="16384" width="11.42578125" style="1"/>
  </cols>
  <sheetData>
    <row r="2" spans="1:17" ht="15" customHeight="1">
      <c r="C2" s="968" t="s">
        <v>1418</v>
      </c>
      <c r="D2" s="968"/>
      <c r="E2" s="968"/>
      <c r="F2" s="968"/>
      <c r="G2" s="968"/>
      <c r="H2" s="968"/>
      <c r="I2" s="968"/>
      <c r="J2" s="968"/>
      <c r="K2" s="968"/>
      <c r="L2" s="968"/>
      <c r="M2" s="968"/>
      <c r="N2" s="968"/>
      <c r="O2" s="968"/>
      <c r="P2" s="968"/>
      <c r="Q2" s="968"/>
    </row>
    <row r="3" spans="1:17" ht="15" customHeight="1">
      <c r="C3" s="968"/>
      <c r="D3" s="968"/>
      <c r="E3" s="968"/>
      <c r="F3" s="968"/>
      <c r="G3" s="968"/>
      <c r="H3" s="968"/>
      <c r="I3" s="968"/>
      <c r="J3" s="968"/>
      <c r="K3" s="968"/>
      <c r="L3" s="968"/>
      <c r="M3" s="968"/>
      <c r="N3" s="968"/>
      <c r="O3" s="968"/>
      <c r="P3" s="968"/>
      <c r="Q3" s="968"/>
    </row>
    <row r="4" spans="1:17">
      <c r="A4" s="260" t="s">
        <v>197</v>
      </c>
    </row>
    <row r="5" spans="1:17" ht="15.75">
      <c r="A5" s="43" t="s">
        <v>125</v>
      </c>
      <c r="C5" s="2"/>
      <c r="D5" s="2"/>
      <c r="E5" s="2"/>
      <c r="F5" s="2"/>
      <c r="G5" s="2"/>
      <c r="H5" s="2"/>
      <c r="I5" s="2"/>
      <c r="J5" s="2"/>
      <c r="K5" s="2"/>
    </row>
    <row r="6" spans="1:17" s="2" customFormat="1">
      <c r="C6" s="848"/>
      <c r="D6" s="848"/>
      <c r="E6" s="578" t="s">
        <v>213</v>
      </c>
      <c r="F6" s="579" t="s">
        <v>214</v>
      </c>
      <c r="G6" s="579" t="s">
        <v>215</v>
      </c>
      <c r="H6" s="578" t="s">
        <v>216</v>
      </c>
      <c r="I6" s="579" t="s">
        <v>217</v>
      </c>
      <c r="J6" s="579" t="s">
        <v>274</v>
      </c>
      <c r="K6" s="579" t="s">
        <v>275</v>
      </c>
      <c r="L6" s="579" t="s">
        <v>329</v>
      </c>
      <c r="M6" s="579" t="s">
        <v>990</v>
      </c>
      <c r="N6" s="579" t="s">
        <v>991</v>
      </c>
      <c r="O6" s="579" t="s">
        <v>992</v>
      </c>
      <c r="P6" s="579" t="s">
        <v>993</v>
      </c>
    </row>
    <row r="7" spans="1:17" s="2" customFormat="1" ht="39.75" customHeight="1" thickBot="1">
      <c r="C7" s="848"/>
      <c r="D7" s="848"/>
      <c r="E7" s="1073" t="s">
        <v>1086</v>
      </c>
      <c r="F7" s="1073"/>
      <c r="G7" s="1073"/>
      <c r="H7" s="1073"/>
      <c r="I7" s="1073"/>
      <c r="J7" s="1073"/>
      <c r="K7" s="1073"/>
      <c r="L7" s="1073"/>
      <c r="M7" s="1073"/>
      <c r="N7" s="1073"/>
      <c r="O7" s="1073"/>
      <c r="P7" s="1073"/>
    </row>
    <row r="8" spans="1:17" s="2" customFormat="1" ht="47.25" customHeight="1" thickBot="1">
      <c r="C8" s="848"/>
      <c r="D8" s="848"/>
      <c r="E8" s="1074" t="s">
        <v>1090</v>
      </c>
      <c r="F8" s="1075"/>
      <c r="G8" s="1075"/>
      <c r="H8" s="1075" t="s">
        <v>1091</v>
      </c>
      <c r="I8" s="1075"/>
      <c r="J8" s="1075"/>
      <c r="K8" s="1075"/>
      <c r="L8" s="1075"/>
      <c r="M8" s="1075"/>
      <c r="N8" s="1075"/>
      <c r="O8" s="1075"/>
      <c r="P8" s="1076"/>
    </row>
    <row r="9" spans="1:17" s="2" customFormat="1" thickBot="1">
      <c r="C9" s="1077"/>
      <c r="D9" s="1077"/>
      <c r="E9" s="1078"/>
      <c r="F9" s="1080" t="s">
        <v>1154</v>
      </c>
      <c r="G9" s="1081" t="s">
        <v>1155</v>
      </c>
      <c r="H9" s="1084"/>
      <c r="I9" s="1088" t="s">
        <v>1156</v>
      </c>
      <c r="J9" s="1072" t="s">
        <v>1157</v>
      </c>
      <c r="K9" s="1072" t="s">
        <v>1158</v>
      </c>
      <c r="L9" s="1072" t="s">
        <v>1159</v>
      </c>
      <c r="M9" s="1072" t="s">
        <v>1160</v>
      </c>
      <c r="N9" s="1072" t="s">
        <v>1161</v>
      </c>
      <c r="O9" s="1072" t="s">
        <v>1162</v>
      </c>
      <c r="P9" s="1087" t="s">
        <v>1151</v>
      </c>
    </row>
    <row r="10" spans="1:17" s="2" customFormat="1" thickBot="1">
      <c r="C10" s="1077"/>
      <c r="D10" s="1077"/>
      <c r="E10" s="1079"/>
      <c r="F10" s="1080"/>
      <c r="G10" s="1082"/>
      <c r="H10" s="1085"/>
      <c r="I10" s="1088"/>
      <c r="J10" s="1072"/>
      <c r="K10" s="1072"/>
      <c r="L10" s="1072"/>
      <c r="M10" s="1072"/>
      <c r="N10" s="1072"/>
      <c r="O10" s="1072"/>
      <c r="P10" s="1087"/>
    </row>
    <row r="11" spans="1:17" s="2" customFormat="1" ht="15.75" thickBot="1">
      <c r="C11" s="848"/>
      <c r="D11" s="848"/>
      <c r="E11" s="580"/>
      <c r="F11" s="1080"/>
      <c r="G11" s="1083"/>
      <c r="H11" s="1086"/>
      <c r="I11" s="1088"/>
      <c r="J11" s="1072"/>
      <c r="K11" s="1072"/>
      <c r="L11" s="1072"/>
      <c r="M11" s="1072"/>
      <c r="N11" s="1072"/>
      <c r="O11" s="1072"/>
      <c r="P11" s="1087"/>
    </row>
    <row r="12" spans="1:17" s="26" customFormat="1" ht="40.5" customHeight="1">
      <c r="C12" s="587" t="s">
        <v>1099</v>
      </c>
      <c r="D12" s="588" t="s">
        <v>1100</v>
      </c>
      <c r="E12" s="589">
        <v>8395432</v>
      </c>
      <c r="F12" s="590">
        <v>8395432</v>
      </c>
      <c r="G12" s="590">
        <v>0</v>
      </c>
      <c r="H12" s="589">
        <v>0</v>
      </c>
      <c r="I12" s="590">
        <v>0</v>
      </c>
      <c r="J12" s="590">
        <v>0</v>
      </c>
      <c r="K12" s="590">
        <v>0</v>
      </c>
      <c r="L12" s="590">
        <v>0</v>
      </c>
      <c r="M12" s="590">
        <v>0</v>
      </c>
      <c r="N12" s="590">
        <v>0</v>
      </c>
      <c r="O12" s="590">
        <v>0</v>
      </c>
      <c r="P12" s="590">
        <v>0</v>
      </c>
    </row>
    <row r="13" spans="1:17" s="26" customFormat="1" ht="18" customHeight="1">
      <c r="C13" s="581" t="s">
        <v>1101</v>
      </c>
      <c r="D13" s="223" t="s">
        <v>1102</v>
      </c>
      <c r="E13" s="582">
        <v>46135434.333999999</v>
      </c>
      <c r="F13" s="583">
        <v>46067319.104999997</v>
      </c>
      <c r="G13" s="583">
        <v>68115.229000000007</v>
      </c>
      <c r="H13" s="582">
        <v>942023.89899999998</v>
      </c>
      <c r="I13" s="583">
        <v>360085</v>
      </c>
      <c r="J13" s="583">
        <v>43750</v>
      </c>
      <c r="K13" s="583">
        <v>66961.53</v>
      </c>
      <c r="L13" s="583">
        <v>128958.36900000001</v>
      </c>
      <c r="M13" s="583">
        <v>250679</v>
      </c>
      <c r="N13" s="583">
        <v>40490</v>
      </c>
      <c r="O13" s="583">
        <v>51100</v>
      </c>
      <c r="P13" s="583">
        <v>942023.89899999998</v>
      </c>
    </row>
    <row r="14" spans="1:17" s="26" customFormat="1" ht="18" customHeight="1">
      <c r="C14" s="584" t="s">
        <v>1103</v>
      </c>
      <c r="D14" s="808" t="s">
        <v>1104</v>
      </c>
      <c r="E14" s="582">
        <v>0</v>
      </c>
      <c r="F14" s="583">
        <v>0</v>
      </c>
      <c r="G14" s="583">
        <v>0</v>
      </c>
      <c r="H14" s="582">
        <v>0</v>
      </c>
      <c r="I14" s="583">
        <v>0</v>
      </c>
      <c r="J14" s="583">
        <v>0</v>
      </c>
      <c r="K14" s="583">
        <v>0</v>
      </c>
      <c r="L14" s="583">
        <v>0</v>
      </c>
      <c r="M14" s="583">
        <v>0</v>
      </c>
      <c r="N14" s="583">
        <v>0</v>
      </c>
      <c r="O14" s="583">
        <v>0</v>
      </c>
      <c r="P14" s="583">
        <v>0</v>
      </c>
    </row>
    <row r="15" spans="1:17" s="26" customFormat="1" ht="18" customHeight="1">
      <c r="C15" s="584" t="s">
        <v>1105</v>
      </c>
      <c r="D15" s="808" t="s">
        <v>1106</v>
      </c>
      <c r="E15" s="582">
        <v>9117110</v>
      </c>
      <c r="F15" s="583">
        <v>9117109</v>
      </c>
      <c r="G15" s="583">
        <v>1</v>
      </c>
      <c r="H15" s="582">
        <v>83</v>
      </c>
      <c r="I15" s="583">
        <v>83</v>
      </c>
      <c r="J15" s="583">
        <v>0</v>
      </c>
      <c r="K15" s="583">
        <v>0</v>
      </c>
      <c r="L15" s="583">
        <v>0</v>
      </c>
      <c r="M15" s="583">
        <v>0</v>
      </c>
      <c r="N15" s="583">
        <v>0</v>
      </c>
      <c r="O15" s="583">
        <v>0</v>
      </c>
      <c r="P15" s="583">
        <v>83</v>
      </c>
    </row>
    <row r="16" spans="1:17" s="26" customFormat="1" ht="18" customHeight="1">
      <c r="C16" s="584" t="s">
        <v>1107</v>
      </c>
      <c r="D16" s="808" t="s">
        <v>1108</v>
      </c>
      <c r="E16" s="582">
        <v>985041</v>
      </c>
      <c r="F16" s="583">
        <v>972381</v>
      </c>
      <c r="G16" s="583">
        <v>12660</v>
      </c>
      <c r="H16" s="582">
        <v>926</v>
      </c>
      <c r="I16" s="583">
        <v>0</v>
      </c>
      <c r="J16" s="583">
        <v>0</v>
      </c>
      <c r="K16" s="583">
        <v>795</v>
      </c>
      <c r="L16" s="583">
        <v>131</v>
      </c>
      <c r="M16" s="583">
        <v>0</v>
      </c>
      <c r="N16" s="583">
        <v>0</v>
      </c>
      <c r="O16" s="583">
        <v>0</v>
      </c>
      <c r="P16" s="583">
        <v>926</v>
      </c>
    </row>
    <row r="17" spans="3:16" s="26" customFormat="1" ht="18" customHeight="1">
      <c r="C17" s="584" t="s">
        <v>1109</v>
      </c>
      <c r="D17" s="808" t="s">
        <v>1110</v>
      </c>
      <c r="E17" s="582">
        <v>519554</v>
      </c>
      <c r="F17" s="583">
        <v>504822</v>
      </c>
      <c r="G17" s="583">
        <v>14732</v>
      </c>
      <c r="H17" s="582">
        <v>575</v>
      </c>
      <c r="I17" s="583">
        <v>135</v>
      </c>
      <c r="J17" s="583">
        <v>0</v>
      </c>
      <c r="K17" s="583">
        <v>0</v>
      </c>
      <c r="L17" s="583">
        <v>0</v>
      </c>
      <c r="M17" s="583">
        <v>257</v>
      </c>
      <c r="N17" s="583">
        <v>69</v>
      </c>
      <c r="O17" s="583">
        <v>114</v>
      </c>
      <c r="P17" s="583">
        <v>575</v>
      </c>
    </row>
    <row r="18" spans="3:16" s="26" customFormat="1" ht="18" customHeight="1">
      <c r="C18" s="584" t="s">
        <v>1111</v>
      </c>
      <c r="D18" s="808" t="s">
        <v>1112</v>
      </c>
      <c r="E18" s="582">
        <v>16642900.334000001</v>
      </c>
      <c r="F18" s="583">
        <v>16623561.105</v>
      </c>
      <c r="G18" s="583">
        <v>19339.228999999999</v>
      </c>
      <c r="H18" s="582">
        <v>624685.89899999998</v>
      </c>
      <c r="I18" s="583">
        <v>269841</v>
      </c>
      <c r="J18" s="583">
        <v>19502</v>
      </c>
      <c r="K18" s="583">
        <v>40725.53</v>
      </c>
      <c r="L18" s="583">
        <v>94748.369000000006</v>
      </c>
      <c r="M18" s="583">
        <v>162208</v>
      </c>
      <c r="N18" s="583">
        <v>18425</v>
      </c>
      <c r="O18" s="583">
        <v>19236</v>
      </c>
      <c r="P18" s="583">
        <v>624685.89899999998</v>
      </c>
    </row>
    <row r="19" spans="3:16" s="26" customFormat="1" ht="18" customHeight="1">
      <c r="C19" s="584" t="s">
        <v>1113</v>
      </c>
      <c r="D19" s="808" t="s">
        <v>1163</v>
      </c>
      <c r="E19" s="582">
        <v>7279239.0939999996</v>
      </c>
      <c r="F19" s="583">
        <v>7271867.6179999998</v>
      </c>
      <c r="G19" s="583">
        <v>7371.4759999999997</v>
      </c>
      <c r="H19" s="582">
        <v>410726</v>
      </c>
      <c r="I19" s="583">
        <v>134175</v>
      </c>
      <c r="J19" s="583">
        <v>16493</v>
      </c>
      <c r="K19" s="583">
        <v>31636</v>
      </c>
      <c r="L19" s="583">
        <v>47802</v>
      </c>
      <c r="M19" s="583">
        <v>143190</v>
      </c>
      <c r="N19" s="583">
        <v>18417</v>
      </c>
      <c r="O19" s="583">
        <v>19013</v>
      </c>
      <c r="P19" s="583">
        <v>410726</v>
      </c>
    </row>
    <row r="20" spans="3:16" s="26" customFormat="1" ht="18" customHeight="1">
      <c r="C20" s="584" t="s">
        <v>1115</v>
      </c>
      <c r="D20" s="808" t="s">
        <v>1116</v>
      </c>
      <c r="E20" s="582">
        <v>18870829</v>
      </c>
      <c r="F20" s="583">
        <v>18849446</v>
      </c>
      <c r="G20" s="583">
        <v>21383</v>
      </c>
      <c r="H20" s="582">
        <v>315754</v>
      </c>
      <c r="I20" s="583">
        <v>90026</v>
      </c>
      <c r="J20" s="583">
        <v>24248</v>
      </c>
      <c r="K20" s="583">
        <v>25441</v>
      </c>
      <c r="L20" s="583">
        <v>34079</v>
      </c>
      <c r="M20" s="583">
        <v>88214</v>
      </c>
      <c r="N20" s="583">
        <v>21996</v>
      </c>
      <c r="O20" s="583">
        <v>31750</v>
      </c>
      <c r="P20" s="583">
        <v>315754</v>
      </c>
    </row>
    <row r="21" spans="3:16" s="26" customFormat="1" ht="18" customHeight="1">
      <c r="C21" s="581" t="s">
        <v>1117</v>
      </c>
      <c r="D21" s="223" t="s">
        <v>1118</v>
      </c>
      <c r="E21" s="582">
        <v>11731146</v>
      </c>
      <c r="F21" s="583">
        <v>11731146</v>
      </c>
      <c r="G21" s="583">
        <v>0</v>
      </c>
      <c r="H21" s="582">
        <v>0</v>
      </c>
      <c r="I21" s="583">
        <v>0</v>
      </c>
      <c r="J21" s="583">
        <v>0</v>
      </c>
      <c r="K21" s="583">
        <v>0</v>
      </c>
      <c r="L21" s="583">
        <v>0</v>
      </c>
      <c r="M21" s="583">
        <v>0</v>
      </c>
      <c r="N21" s="583">
        <v>0</v>
      </c>
      <c r="O21" s="583">
        <v>0</v>
      </c>
      <c r="P21" s="583">
        <v>0</v>
      </c>
    </row>
    <row r="22" spans="3:16" s="26" customFormat="1" ht="18" customHeight="1">
      <c r="C22" s="584" t="s">
        <v>1119</v>
      </c>
      <c r="D22" s="808" t="s">
        <v>1104</v>
      </c>
      <c r="E22" s="582">
        <v>0</v>
      </c>
      <c r="F22" s="583">
        <v>0</v>
      </c>
      <c r="G22" s="583">
        <v>0</v>
      </c>
      <c r="H22" s="582">
        <v>0</v>
      </c>
      <c r="I22" s="583">
        <v>0</v>
      </c>
      <c r="J22" s="583">
        <v>0</v>
      </c>
      <c r="K22" s="583">
        <v>0</v>
      </c>
      <c r="L22" s="583">
        <v>0</v>
      </c>
      <c r="M22" s="583">
        <v>0</v>
      </c>
      <c r="N22" s="583">
        <v>0</v>
      </c>
      <c r="O22" s="583">
        <v>0</v>
      </c>
      <c r="P22" s="583">
        <v>0</v>
      </c>
    </row>
    <row r="23" spans="3:16" s="26" customFormat="1" ht="18" customHeight="1">
      <c r="C23" s="584" t="s">
        <v>1120</v>
      </c>
      <c r="D23" s="808" t="s">
        <v>1106</v>
      </c>
      <c r="E23" s="582">
        <v>10593220</v>
      </c>
      <c r="F23" s="583">
        <v>10593220</v>
      </c>
      <c r="G23" s="583">
        <v>0</v>
      </c>
      <c r="H23" s="582">
        <v>0</v>
      </c>
      <c r="I23" s="583">
        <v>0</v>
      </c>
      <c r="J23" s="583">
        <v>0</v>
      </c>
      <c r="K23" s="583">
        <v>0</v>
      </c>
      <c r="L23" s="583">
        <v>0</v>
      </c>
      <c r="M23" s="583">
        <v>0</v>
      </c>
      <c r="N23" s="583">
        <v>0</v>
      </c>
      <c r="O23" s="583">
        <v>0</v>
      </c>
      <c r="P23" s="583">
        <v>0</v>
      </c>
    </row>
    <row r="24" spans="3:16" s="26" customFormat="1" ht="18" customHeight="1">
      <c r="C24" s="584" t="s">
        <v>1121</v>
      </c>
      <c r="D24" s="808" t="s">
        <v>1108</v>
      </c>
      <c r="E24" s="582">
        <v>580259</v>
      </c>
      <c r="F24" s="583">
        <v>580259</v>
      </c>
      <c r="G24" s="583">
        <v>0</v>
      </c>
      <c r="H24" s="582">
        <v>0</v>
      </c>
      <c r="I24" s="583">
        <v>0</v>
      </c>
      <c r="J24" s="583">
        <v>0</v>
      </c>
      <c r="K24" s="583">
        <v>0</v>
      </c>
      <c r="L24" s="583">
        <v>0</v>
      </c>
      <c r="M24" s="583">
        <v>0</v>
      </c>
      <c r="N24" s="583">
        <v>0</v>
      </c>
      <c r="O24" s="583">
        <v>0</v>
      </c>
      <c r="P24" s="583">
        <v>0</v>
      </c>
    </row>
    <row r="25" spans="3:16" s="26" customFormat="1" ht="18" customHeight="1">
      <c r="C25" s="584" t="s">
        <v>1122</v>
      </c>
      <c r="D25" s="808" t="s">
        <v>1110</v>
      </c>
      <c r="E25" s="582">
        <v>53513</v>
      </c>
      <c r="F25" s="583">
        <v>53513</v>
      </c>
      <c r="G25" s="583">
        <v>0</v>
      </c>
      <c r="H25" s="582">
        <v>0</v>
      </c>
      <c r="I25" s="583">
        <v>0</v>
      </c>
      <c r="J25" s="583">
        <v>0</v>
      </c>
      <c r="K25" s="583">
        <v>0</v>
      </c>
      <c r="L25" s="583">
        <v>0</v>
      </c>
      <c r="M25" s="583">
        <v>0</v>
      </c>
      <c r="N25" s="583">
        <v>0</v>
      </c>
      <c r="O25" s="583">
        <v>0</v>
      </c>
      <c r="P25" s="583">
        <v>0</v>
      </c>
    </row>
    <row r="26" spans="3:16" s="26" customFormat="1" ht="18" customHeight="1">
      <c r="C26" s="584" t="s">
        <v>1123</v>
      </c>
      <c r="D26" s="808" t="s">
        <v>1112</v>
      </c>
      <c r="E26" s="582">
        <v>504154</v>
      </c>
      <c r="F26" s="583">
        <v>504154</v>
      </c>
      <c r="G26" s="583">
        <v>0</v>
      </c>
      <c r="H26" s="582">
        <v>0</v>
      </c>
      <c r="I26" s="583">
        <v>0</v>
      </c>
      <c r="J26" s="583">
        <v>0</v>
      </c>
      <c r="K26" s="583">
        <v>0</v>
      </c>
      <c r="L26" s="583">
        <v>0</v>
      </c>
      <c r="M26" s="583">
        <v>0</v>
      </c>
      <c r="N26" s="583">
        <v>0</v>
      </c>
      <c r="O26" s="583">
        <v>0</v>
      </c>
      <c r="P26" s="583">
        <v>0</v>
      </c>
    </row>
    <row r="27" spans="3:16" s="26" customFormat="1" ht="18" customHeight="1">
      <c r="C27" s="581" t="s">
        <v>1124</v>
      </c>
      <c r="D27" s="223" t="s">
        <v>704</v>
      </c>
      <c r="E27" s="582">
        <v>12928608</v>
      </c>
      <c r="F27" s="583">
        <v>0</v>
      </c>
      <c r="G27" s="583">
        <v>0</v>
      </c>
      <c r="H27" s="582">
        <v>128614</v>
      </c>
      <c r="I27" s="583">
        <v>0</v>
      </c>
      <c r="J27" s="583">
        <v>0</v>
      </c>
      <c r="K27" s="583">
        <v>0</v>
      </c>
      <c r="L27" s="583">
        <v>0</v>
      </c>
      <c r="M27" s="583">
        <v>0</v>
      </c>
      <c r="N27" s="583">
        <v>0</v>
      </c>
      <c r="O27" s="583">
        <v>0</v>
      </c>
      <c r="P27" s="583">
        <v>128614</v>
      </c>
    </row>
    <row r="28" spans="3:16" s="26" customFormat="1" ht="18" customHeight="1">
      <c r="C28" s="584" t="s">
        <v>1125</v>
      </c>
      <c r="D28" s="808" t="s">
        <v>1104</v>
      </c>
      <c r="E28" s="582">
        <v>0</v>
      </c>
      <c r="F28" s="583">
        <v>0</v>
      </c>
      <c r="G28" s="583">
        <v>0</v>
      </c>
      <c r="H28" s="582">
        <v>0</v>
      </c>
      <c r="I28" s="583">
        <v>0</v>
      </c>
      <c r="J28" s="583">
        <v>0</v>
      </c>
      <c r="K28" s="583">
        <v>0</v>
      </c>
      <c r="L28" s="583">
        <v>0</v>
      </c>
      <c r="M28" s="583">
        <v>0</v>
      </c>
      <c r="N28" s="583">
        <v>0</v>
      </c>
      <c r="O28" s="583">
        <v>0</v>
      </c>
      <c r="P28" s="583">
        <v>0</v>
      </c>
    </row>
    <row r="29" spans="3:16" s="26" customFormat="1" ht="18" customHeight="1">
      <c r="C29" s="584" t="s">
        <v>1126</v>
      </c>
      <c r="D29" s="808" t="s">
        <v>1106</v>
      </c>
      <c r="E29" s="582">
        <v>1542275</v>
      </c>
      <c r="F29" s="583">
        <v>0</v>
      </c>
      <c r="G29" s="583">
        <v>0</v>
      </c>
      <c r="H29" s="582">
        <v>0</v>
      </c>
      <c r="I29" s="583">
        <v>0</v>
      </c>
      <c r="J29" s="583">
        <v>0</v>
      </c>
      <c r="K29" s="583">
        <v>0</v>
      </c>
      <c r="L29" s="583">
        <v>0</v>
      </c>
      <c r="M29" s="583">
        <v>0</v>
      </c>
      <c r="N29" s="583">
        <v>0</v>
      </c>
      <c r="O29" s="583">
        <v>0</v>
      </c>
      <c r="P29" s="583">
        <v>0</v>
      </c>
    </row>
    <row r="30" spans="3:16" s="26" customFormat="1" ht="18" customHeight="1">
      <c r="C30" s="584" t="s">
        <v>1127</v>
      </c>
      <c r="D30" s="808" t="s">
        <v>1108</v>
      </c>
      <c r="E30" s="582">
        <v>800437</v>
      </c>
      <c r="F30" s="583">
        <v>0</v>
      </c>
      <c r="G30" s="583">
        <v>0</v>
      </c>
      <c r="H30" s="582">
        <v>0</v>
      </c>
      <c r="I30" s="583">
        <v>0</v>
      </c>
      <c r="J30" s="583">
        <v>0</v>
      </c>
      <c r="K30" s="583">
        <v>0</v>
      </c>
      <c r="L30" s="583">
        <v>0</v>
      </c>
      <c r="M30" s="583">
        <v>0</v>
      </c>
      <c r="N30" s="583">
        <v>0</v>
      </c>
      <c r="O30" s="583">
        <v>0</v>
      </c>
      <c r="P30" s="583">
        <v>0</v>
      </c>
    </row>
    <row r="31" spans="3:16" s="26" customFormat="1" ht="18" customHeight="1">
      <c r="C31" s="584" t="s">
        <v>1128</v>
      </c>
      <c r="D31" s="808" t="s">
        <v>1110</v>
      </c>
      <c r="E31" s="582">
        <v>57979</v>
      </c>
      <c r="F31" s="583">
        <v>0</v>
      </c>
      <c r="G31" s="583">
        <v>0</v>
      </c>
      <c r="H31" s="582">
        <v>1</v>
      </c>
      <c r="I31" s="583">
        <v>0</v>
      </c>
      <c r="J31" s="583">
        <v>0</v>
      </c>
      <c r="K31" s="583">
        <v>0</v>
      </c>
      <c r="L31" s="583">
        <v>0</v>
      </c>
      <c r="M31" s="583">
        <v>0</v>
      </c>
      <c r="N31" s="583">
        <v>0</v>
      </c>
      <c r="O31" s="583">
        <v>0</v>
      </c>
      <c r="P31" s="583">
        <v>1</v>
      </c>
    </row>
    <row r="32" spans="3:16" s="26" customFormat="1" ht="18" customHeight="1">
      <c r="C32" s="584" t="s">
        <v>1129</v>
      </c>
      <c r="D32" s="808" t="s">
        <v>1112</v>
      </c>
      <c r="E32" s="582">
        <v>8472372</v>
      </c>
      <c r="F32" s="583">
        <v>0</v>
      </c>
      <c r="G32" s="583">
        <v>0</v>
      </c>
      <c r="H32" s="582">
        <v>125157</v>
      </c>
      <c r="I32" s="583">
        <v>0</v>
      </c>
      <c r="J32" s="583">
        <v>0</v>
      </c>
      <c r="K32" s="583">
        <v>0</v>
      </c>
      <c r="L32" s="583">
        <v>0</v>
      </c>
      <c r="M32" s="583">
        <v>0</v>
      </c>
      <c r="N32" s="583">
        <v>0</v>
      </c>
      <c r="O32" s="583">
        <v>0</v>
      </c>
      <c r="P32" s="583">
        <v>125157</v>
      </c>
    </row>
    <row r="33" spans="3:16" s="26" customFormat="1" ht="18" customHeight="1">
      <c r="C33" s="584" t="s">
        <v>1130</v>
      </c>
      <c r="D33" s="808" t="s">
        <v>1116</v>
      </c>
      <c r="E33" s="582">
        <v>2055545</v>
      </c>
      <c r="F33" s="583">
        <v>0</v>
      </c>
      <c r="G33" s="583">
        <v>0</v>
      </c>
      <c r="H33" s="582">
        <v>3456</v>
      </c>
      <c r="I33" s="583">
        <v>0</v>
      </c>
      <c r="J33" s="583">
        <v>0</v>
      </c>
      <c r="K33" s="583">
        <v>0</v>
      </c>
      <c r="L33" s="583">
        <v>0</v>
      </c>
      <c r="M33" s="583">
        <v>0</v>
      </c>
      <c r="N33" s="583">
        <v>0</v>
      </c>
      <c r="O33" s="583">
        <v>0</v>
      </c>
      <c r="P33" s="583">
        <v>3456</v>
      </c>
    </row>
    <row r="34" spans="3:16" s="26" customFormat="1" ht="18" customHeight="1">
      <c r="C34" s="584" t="s">
        <v>1131</v>
      </c>
      <c r="D34" s="585" t="s">
        <v>311</v>
      </c>
      <c r="E34" s="582">
        <v>79190620.333999991</v>
      </c>
      <c r="F34" s="583">
        <v>66193897.104999997</v>
      </c>
      <c r="G34" s="583">
        <v>68115.229000000007</v>
      </c>
      <c r="H34" s="582">
        <v>1070637.899</v>
      </c>
      <c r="I34" s="583">
        <v>360085</v>
      </c>
      <c r="J34" s="583">
        <v>43750</v>
      </c>
      <c r="K34" s="583">
        <v>66961.53</v>
      </c>
      <c r="L34" s="583">
        <v>128958.36900000001</v>
      </c>
      <c r="M34" s="583">
        <v>250679</v>
      </c>
      <c r="N34" s="583">
        <v>40490</v>
      </c>
      <c r="O34" s="583">
        <v>51100</v>
      </c>
      <c r="P34" s="583">
        <v>1070637.899</v>
      </c>
    </row>
    <row r="35" spans="3:16" s="2" customFormat="1" ht="14.25"/>
    <row r="36" spans="3:16" s="2" customFormat="1" ht="14.25">
      <c r="D36" s="403" t="s">
        <v>1216</v>
      </c>
    </row>
    <row r="37" spans="3:16" s="2" customFormat="1" ht="14.25"/>
    <row r="38" spans="3:16" s="2" customFormat="1" ht="14.25"/>
    <row r="39" spans="3:16" s="2" customFormat="1" ht="14.25"/>
    <row r="40" spans="3:16" s="2" customFormat="1" ht="14.25"/>
    <row r="41" spans="3:16" s="2" customFormat="1" ht="14.25"/>
    <row r="42" spans="3:16" s="2" customFormat="1" ht="14.25"/>
  </sheetData>
  <mergeCells count="18">
    <mergeCell ref="I9:I11"/>
    <mergeCell ref="J9:J11"/>
    <mergeCell ref="K9:K11"/>
    <mergeCell ref="L9:L11"/>
    <mergeCell ref="M9:M11"/>
    <mergeCell ref="N9:N11"/>
    <mergeCell ref="C2:Q3"/>
    <mergeCell ref="E7:P7"/>
    <mergeCell ref="E8:G8"/>
    <mergeCell ref="H8:P8"/>
    <mergeCell ref="C9:C10"/>
    <mergeCell ref="D9:D10"/>
    <mergeCell ref="E9:E10"/>
    <mergeCell ref="F9:F11"/>
    <mergeCell ref="G9:G11"/>
    <mergeCell ref="H9:H11"/>
    <mergeCell ref="O9:O11"/>
    <mergeCell ref="P9:P11"/>
  </mergeCells>
  <pageMargins left="0.7" right="0.7" top="0.75" bottom="0.75" header="0.3" footer="0.3"/>
  <pageSetup paperSize="9" orientation="portrait" r:id="rId1"/>
  <ignoredErrors>
    <ignoredError sqref="C12:C34" numberStoredAsText="1"/>
  </ignoredErrors>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I22"/>
  <sheetViews>
    <sheetView workbookViewId="0">
      <selection activeCell="D11" sqref="D11:E11"/>
    </sheetView>
  </sheetViews>
  <sheetFormatPr baseColWidth="10" defaultColWidth="11.42578125" defaultRowHeight="15"/>
  <cols>
    <col min="1" max="1" width="12.140625" style="1" customWidth="1"/>
    <col min="2" max="2" width="3.7109375" style="1" customWidth="1"/>
    <col min="3" max="3" width="6.7109375" style="1" customWidth="1"/>
    <col min="4" max="4" width="26" style="1" customWidth="1"/>
    <col min="5" max="5" width="7.5703125" style="1" customWidth="1"/>
    <col min="6" max="7" width="24.7109375" style="1" customWidth="1"/>
    <col min="8" max="16384" width="11.42578125" style="1"/>
  </cols>
  <sheetData>
    <row r="2" spans="1:9" ht="15" customHeight="1">
      <c r="C2" s="968" t="s">
        <v>1419</v>
      </c>
      <c r="D2" s="968"/>
      <c r="E2" s="968"/>
      <c r="F2" s="968"/>
      <c r="G2" s="968"/>
      <c r="H2" s="968"/>
      <c r="I2" s="968"/>
    </row>
    <row r="3" spans="1:9" ht="15" customHeight="1">
      <c r="C3" s="968"/>
      <c r="D3" s="968"/>
      <c r="E3" s="968"/>
      <c r="F3" s="968"/>
      <c r="G3" s="968"/>
      <c r="H3" s="968"/>
      <c r="I3" s="968"/>
    </row>
    <row r="4" spans="1:9">
      <c r="A4" s="260" t="s">
        <v>197</v>
      </c>
    </row>
    <row r="5" spans="1:9" ht="15.75">
      <c r="A5" s="43" t="s">
        <v>134</v>
      </c>
      <c r="C5" s="2"/>
      <c r="D5" s="2"/>
      <c r="E5" s="2"/>
      <c r="F5" s="2"/>
      <c r="G5" s="2"/>
      <c r="H5" s="2"/>
      <c r="I5" s="2"/>
    </row>
    <row r="6" spans="1:9">
      <c r="E6" s="2"/>
      <c r="F6" s="2"/>
    </row>
    <row r="7" spans="1:9" ht="16.5" thickBot="1">
      <c r="C7" s="362"/>
      <c r="D7" s="362"/>
      <c r="E7" s="363"/>
      <c r="F7" s="364" t="s">
        <v>213</v>
      </c>
      <c r="G7" s="364" t="s">
        <v>214</v>
      </c>
      <c r="H7" s="2"/>
      <c r="I7" s="2"/>
    </row>
    <row r="8" spans="1:9" ht="16.5" customHeight="1">
      <c r="C8" s="362"/>
      <c r="D8" s="362"/>
      <c r="E8" s="363"/>
      <c r="F8" s="1091" t="s">
        <v>1189</v>
      </c>
      <c r="G8" s="1091"/>
      <c r="H8" s="2"/>
      <c r="I8" s="2"/>
    </row>
    <row r="9" spans="1:9" ht="36" customHeight="1" thickBot="1">
      <c r="C9" s="362"/>
      <c r="D9" s="362"/>
      <c r="E9" s="325"/>
      <c r="F9" s="1092"/>
      <c r="G9" s="1092"/>
      <c r="H9" s="2"/>
      <c r="I9" s="2"/>
    </row>
    <row r="10" spans="1:9" ht="51" customHeight="1" thickBot="1">
      <c r="B10" s="591"/>
      <c r="C10" s="592"/>
      <c r="D10" s="362"/>
      <c r="E10" s="325"/>
      <c r="F10" s="846" t="s">
        <v>1190</v>
      </c>
      <c r="G10" s="846" t="s">
        <v>1191</v>
      </c>
      <c r="H10" s="2"/>
      <c r="I10" s="2"/>
    </row>
    <row r="11" spans="1:9" s="24" customFormat="1" ht="24.75" customHeight="1">
      <c r="B11" s="591"/>
      <c r="C11" s="575" t="s">
        <v>1101</v>
      </c>
      <c r="D11" s="1093" t="s">
        <v>1192</v>
      </c>
      <c r="E11" s="1093"/>
      <c r="F11" s="211">
        <v>0</v>
      </c>
      <c r="G11" s="211">
        <v>0</v>
      </c>
      <c r="H11" s="45"/>
      <c r="I11" s="45"/>
    </row>
    <row r="12" spans="1:9" s="24" customFormat="1" ht="24.75" customHeight="1">
      <c r="B12" s="591"/>
      <c r="C12" s="575" t="s">
        <v>1103</v>
      </c>
      <c r="D12" s="1094" t="s">
        <v>1193</v>
      </c>
      <c r="E12" s="1094"/>
      <c r="F12" s="836">
        <v>522334</v>
      </c>
      <c r="G12" s="836">
        <v>-329997</v>
      </c>
      <c r="H12" s="45"/>
      <c r="I12" s="45"/>
    </row>
    <row r="13" spans="1:9" s="24" customFormat="1" ht="25.5" customHeight="1">
      <c r="B13" s="591"/>
      <c r="C13" s="572" t="s">
        <v>1105</v>
      </c>
      <c r="D13" s="1089" t="s">
        <v>1194</v>
      </c>
      <c r="E13" s="1089"/>
      <c r="F13" s="836">
        <v>306158</v>
      </c>
      <c r="G13" s="836">
        <v>-184607</v>
      </c>
      <c r="H13" s="45"/>
      <c r="I13" s="45"/>
    </row>
    <row r="14" spans="1:9" s="24" customFormat="1" ht="25.5" customHeight="1">
      <c r="B14" s="591"/>
      <c r="C14" s="572" t="s">
        <v>1107</v>
      </c>
      <c r="D14" s="1089" t="s">
        <v>1195</v>
      </c>
      <c r="E14" s="1089"/>
      <c r="F14" s="836">
        <v>216176</v>
      </c>
      <c r="G14" s="836">
        <v>-145390</v>
      </c>
      <c r="H14" s="45"/>
      <c r="I14" s="45"/>
    </row>
    <row r="15" spans="1:9" s="24" customFormat="1" ht="36.75" customHeight="1">
      <c r="B15" s="591"/>
      <c r="C15" s="572" t="s">
        <v>1109</v>
      </c>
      <c r="D15" s="1089" t="s">
        <v>1196</v>
      </c>
      <c r="E15" s="1089"/>
      <c r="F15" s="836">
        <v>0</v>
      </c>
      <c r="G15" s="836">
        <v>0</v>
      </c>
      <c r="H15" s="45"/>
      <c r="I15" s="45"/>
    </row>
    <row r="16" spans="1:9" s="24" customFormat="1" ht="25.5" customHeight="1">
      <c r="B16" s="591"/>
      <c r="C16" s="572" t="s">
        <v>1111</v>
      </c>
      <c r="D16" s="1089" t="s">
        <v>1197</v>
      </c>
      <c r="E16" s="1089"/>
      <c r="F16" s="836">
        <v>0</v>
      </c>
      <c r="G16" s="836">
        <v>0</v>
      </c>
      <c r="H16" s="45"/>
      <c r="I16" s="45"/>
    </row>
    <row r="17" spans="2:9" s="24" customFormat="1" ht="25.5" customHeight="1">
      <c r="B17" s="591"/>
      <c r="C17" s="572" t="s">
        <v>1113</v>
      </c>
      <c r="D17" s="1089" t="s">
        <v>1072</v>
      </c>
      <c r="E17" s="1089"/>
      <c r="F17" s="836">
        <v>0</v>
      </c>
      <c r="G17" s="836">
        <v>0</v>
      </c>
      <c r="H17" s="45"/>
      <c r="I17" s="45"/>
    </row>
    <row r="18" spans="2:9" s="24" customFormat="1" ht="22.5" customHeight="1">
      <c r="B18" s="591"/>
      <c r="C18" s="576" t="s">
        <v>1115</v>
      </c>
      <c r="D18" s="1090" t="s">
        <v>311</v>
      </c>
      <c r="E18" s="1090"/>
      <c r="F18" s="213">
        <v>522334</v>
      </c>
      <c r="G18" s="213">
        <v>-329997</v>
      </c>
      <c r="H18" s="45"/>
      <c r="I18" s="45"/>
    </row>
    <row r="19" spans="2:9">
      <c r="B19" s="591"/>
      <c r="C19" s="593"/>
      <c r="D19" s="2"/>
      <c r="E19" s="2"/>
      <c r="F19" s="2"/>
      <c r="G19" s="2"/>
      <c r="H19" s="2"/>
      <c r="I19" s="2"/>
    </row>
    <row r="20" spans="2:9">
      <c r="C20" s="2"/>
      <c r="D20" s="403" t="s">
        <v>1216</v>
      </c>
      <c r="E20" s="2"/>
      <c r="F20" s="2"/>
      <c r="G20" s="2"/>
      <c r="H20" s="2"/>
      <c r="I20" s="2"/>
    </row>
    <row r="21" spans="2:9">
      <c r="C21" s="2"/>
      <c r="D21" s="2"/>
      <c r="E21" s="2"/>
      <c r="F21" s="2"/>
      <c r="G21" s="2"/>
      <c r="H21" s="2"/>
      <c r="I21" s="2"/>
    </row>
    <row r="22" spans="2:9">
      <c r="C22" s="2"/>
      <c r="D22" s="2"/>
      <c r="E22" s="2"/>
      <c r="F22" s="2"/>
      <c r="G22" s="2"/>
      <c r="H22" s="2"/>
      <c r="I22" s="2"/>
    </row>
  </sheetData>
  <mergeCells count="10">
    <mergeCell ref="D15:E15"/>
    <mergeCell ref="D16:E16"/>
    <mergeCell ref="D17:E17"/>
    <mergeCell ref="D18:E18"/>
    <mergeCell ref="C2:I3"/>
    <mergeCell ref="F8:G9"/>
    <mergeCell ref="D11:E11"/>
    <mergeCell ref="D12:E12"/>
    <mergeCell ref="D13:E13"/>
    <mergeCell ref="D14:E14"/>
  </mergeCells>
  <pageMargins left="0.7" right="0.7" top="0.75" bottom="0.75" header="0.3" footer="0.3"/>
  <ignoredErrors>
    <ignoredError sqref="C11:C18" numberStoredAsText="1"/>
  </ignoredErrors>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7:M25"/>
  <sheetViews>
    <sheetView zoomScale="115" zoomScaleNormal="115" workbookViewId="0"/>
  </sheetViews>
  <sheetFormatPr baseColWidth="10" defaultColWidth="11.42578125" defaultRowHeight="15"/>
  <cols>
    <col min="1" max="1" width="7.28515625" style="1" customWidth="1"/>
    <col min="2" max="13" width="11.42578125" style="1"/>
    <col min="14" max="14" width="7.28515625" style="1" customWidth="1"/>
    <col min="15" max="16384" width="11.42578125" style="1"/>
  </cols>
  <sheetData>
    <row r="7" spans="2:13" ht="21" customHeight="1">
      <c r="B7" s="967" t="s">
        <v>1204</v>
      </c>
      <c r="C7" s="967"/>
      <c r="D7" s="967"/>
      <c r="E7" s="967"/>
      <c r="F7" s="967"/>
      <c r="G7" s="967"/>
      <c r="H7" s="967"/>
      <c r="I7" s="967"/>
      <c r="J7" s="967"/>
      <c r="K7" s="967"/>
      <c r="L7" s="967"/>
      <c r="M7" s="967"/>
    </row>
    <row r="8" spans="2:13">
      <c r="B8" s="967"/>
      <c r="C8" s="967"/>
      <c r="D8" s="967"/>
      <c r="E8" s="967"/>
      <c r="F8" s="967"/>
      <c r="G8" s="967"/>
      <c r="H8" s="967"/>
      <c r="I8" s="967"/>
      <c r="J8" s="967"/>
      <c r="K8" s="967"/>
      <c r="L8" s="967"/>
      <c r="M8" s="967"/>
    </row>
    <row r="9" spans="2:13">
      <c r="B9" s="967"/>
      <c r="C9" s="967"/>
      <c r="D9" s="967"/>
      <c r="E9" s="967"/>
      <c r="F9" s="967"/>
      <c r="G9" s="967"/>
      <c r="H9" s="967"/>
      <c r="I9" s="967"/>
      <c r="J9" s="967"/>
      <c r="K9" s="967"/>
      <c r="L9" s="967"/>
      <c r="M9" s="967"/>
    </row>
    <row r="10" spans="2:13">
      <c r="B10" s="967"/>
      <c r="C10" s="967"/>
      <c r="D10" s="967"/>
      <c r="E10" s="967"/>
      <c r="F10" s="967"/>
      <c r="G10" s="967"/>
      <c r="H10" s="967"/>
      <c r="I10" s="967"/>
      <c r="J10" s="967"/>
      <c r="K10" s="967"/>
      <c r="L10" s="967"/>
      <c r="M10" s="967"/>
    </row>
    <row r="11" spans="2:13">
      <c r="B11" s="967"/>
      <c r="C11" s="967"/>
      <c r="D11" s="967"/>
      <c r="E11" s="967"/>
      <c r="F11" s="967"/>
      <c r="G11" s="967"/>
      <c r="H11" s="967"/>
      <c r="I11" s="967"/>
      <c r="J11" s="967"/>
      <c r="K11" s="967"/>
      <c r="L11" s="967"/>
      <c r="M11" s="967"/>
    </row>
    <row r="12" spans="2:13">
      <c r="B12" s="967"/>
      <c r="C12" s="967"/>
      <c r="D12" s="967"/>
      <c r="E12" s="967"/>
      <c r="F12" s="967"/>
      <c r="G12" s="967"/>
      <c r="H12" s="967"/>
      <c r="I12" s="967"/>
      <c r="J12" s="967"/>
      <c r="K12" s="967"/>
      <c r="L12" s="967"/>
      <c r="M12" s="967"/>
    </row>
    <row r="13" spans="2:13">
      <c r="B13" s="967"/>
      <c r="C13" s="967"/>
      <c r="D13" s="967"/>
      <c r="E13" s="967"/>
      <c r="F13" s="967"/>
      <c r="G13" s="967"/>
      <c r="H13" s="967"/>
      <c r="I13" s="967"/>
      <c r="J13" s="967"/>
      <c r="K13" s="967"/>
      <c r="L13" s="967"/>
      <c r="M13" s="967"/>
    </row>
    <row r="14" spans="2:13">
      <c r="B14" s="967"/>
      <c r="C14" s="967"/>
      <c r="D14" s="967"/>
      <c r="E14" s="967"/>
      <c r="F14" s="967"/>
      <c r="G14" s="967"/>
      <c r="H14" s="967"/>
      <c r="I14" s="967"/>
      <c r="J14" s="967"/>
      <c r="K14" s="967"/>
      <c r="L14" s="967"/>
      <c r="M14" s="967"/>
    </row>
    <row r="15" spans="2:13">
      <c r="B15" s="967"/>
      <c r="C15" s="967"/>
      <c r="D15" s="967"/>
      <c r="E15" s="967"/>
      <c r="F15" s="967"/>
      <c r="G15" s="967"/>
      <c r="H15" s="967"/>
      <c r="I15" s="967"/>
      <c r="J15" s="967"/>
      <c r="K15" s="967"/>
      <c r="L15" s="967"/>
      <c r="M15" s="967"/>
    </row>
    <row r="16" spans="2:13">
      <c r="B16" s="967"/>
      <c r="C16" s="967"/>
      <c r="D16" s="967"/>
      <c r="E16" s="967"/>
      <c r="F16" s="967"/>
      <c r="G16" s="967"/>
      <c r="H16" s="967"/>
      <c r="I16" s="967"/>
      <c r="J16" s="967"/>
      <c r="K16" s="967"/>
      <c r="L16" s="967"/>
      <c r="M16" s="967"/>
    </row>
    <row r="17" spans="2:13">
      <c r="B17" s="967"/>
      <c r="C17" s="967"/>
      <c r="D17" s="967"/>
      <c r="E17" s="967"/>
      <c r="F17" s="967"/>
      <c r="G17" s="967"/>
      <c r="H17" s="967"/>
      <c r="I17" s="967"/>
      <c r="J17" s="967"/>
      <c r="K17" s="967"/>
      <c r="L17" s="967"/>
      <c r="M17" s="967"/>
    </row>
    <row r="18" spans="2:13">
      <c r="B18" s="967"/>
      <c r="C18" s="967"/>
      <c r="D18" s="967"/>
      <c r="E18" s="967"/>
      <c r="F18" s="967"/>
      <c r="G18" s="967"/>
      <c r="H18" s="967"/>
      <c r="I18" s="967"/>
      <c r="J18" s="967"/>
      <c r="K18" s="967"/>
      <c r="L18" s="967"/>
      <c r="M18" s="967"/>
    </row>
    <row r="19" spans="2:13">
      <c r="B19" s="967"/>
      <c r="C19" s="967"/>
      <c r="D19" s="967"/>
      <c r="E19" s="967"/>
      <c r="F19" s="967"/>
      <c r="G19" s="967"/>
      <c r="H19" s="967"/>
      <c r="I19" s="967"/>
      <c r="J19" s="967"/>
      <c r="K19" s="967"/>
      <c r="L19" s="967"/>
      <c r="M19" s="967"/>
    </row>
    <row r="20" spans="2:13">
      <c r="B20" s="967"/>
      <c r="C20" s="967"/>
      <c r="D20" s="967"/>
      <c r="E20" s="967"/>
      <c r="F20" s="967"/>
      <c r="G20" s="967"/>
      <c r="H20" s="967"/>
      <c r="I20" s="967"/>
      <c r="J20" s="967"/>
      <c r="K20" s="967"/>
      <c r="L20" s="967"/>
      <c r="M20" s="967"/>
    </row>
    <row r="21" spans="2:13">
      <c r="B21" s="967"/>
      <c r="C21" s="967"/>
      <c r="D21" s="967"/>
      <c r="E21" s="967"/>
      <c r="F21" s="967"/>
      <c r="G21" s="967"/>
      <c r="H21" s="967"/>
      <c r="I21" s="967"/>
      <c r="J21" s="967"/>
      <c r="K21" s="967"/>
      <c r="L21" s="967"/>
      <c r="M21" s="967"/>
    </row>
    <row r="22" spans="2:13">
      <c r="B22" s="967"/>
      <c r="C22" s="967"/>
      <c r="D22" s="967"/>
      <c r="E22" s="967"/>
      <c r="F22" s="967"/>
      <c r="G22" s="967"/>
      <c r="H22" s="967"/>
      <c r="I22" s="967"/>
      <c r="J22" s="967"/>
      <c r="K22" s="967"/>
      <c r="L22" s="967"/>
      <c r="M22" s="967"/>
    </row>
    <row r="23" spans="2:13">
      <c r="B23" s="967"/>
      <c r="C23" s="967"/>
      <c r="D23" s="967"/>
      <c r="E23" s="967"/>
      <c r="F23" s="967"/>
      <c r="G23" s="967"/>
      <c r="H23" s="967"/>
      <c r="I23" s="967"/>
      <c r="J23" s="967"/>
      <c r="K23" s="967"/>
      <c r="L23" s="967"/>
      <c r="M23" s="967"/>
    </row>
    <row r="24" spans="2:13">
      <c r="B24" s="967"/>
      <c r="C24" s="967"/>
      <c r="D24" s="967"/>
      <c r="E24" s="967"/>
      <c r="F24" s="967"/>
      <c r="G24" s="967"/>
      <c r="H24" s="967"/>
      <c r="I24" s="967"/>
      <c r="J24" s="967"/>
      <c r="K24" s="967"/>
      <c r="L24" s="967"/>
      <c r="M24" s="967"/>
    </row>
    <row r="25" spans="2:13">
      <c r="B25" s="967"/>
      <c r="C25" s="967"/>
      <c r="D25" s="967"/>
      <c r="E25" s="967"/>
      <c r="F25" s="967"/>
      <c r="G25" s="967"/>
      <c r="H25" s="967"/>
      <c r="I25" s="967"/>
      <c r="J25" s="967"/>
      <c r="K25" s="967"/>
      <c r="L25" s="967"/>
      <c r="M25" s="967"/>
    </row>
  </sheetData>
  <mergeCells count="1">
    <mergeCell ref="B7:M25"/>
  </mergeCells>
  <pageMargins left="0.7" right="0.7" top="0.75" bottom="0.75" header="0.3" footer="0.3"/>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U26"/>
  <sheetViews>
    <sheetView zoomScale="70" zoomScaleNormal="70" workbookViewId="0"/>
  </sheetViews>
  <sheetFormatPr baseColWidth="10" defaultColWidth="11.42578125" defaultRowHeight="15"/>
  <cols>
    <col min="1" max="1" width="12.140625" style="1" customWidth="1"/>
    <col min="2" max="2" width="3.7109375" style="1" customWidth="1"/>
    <col min="3" max="3" width="4.5703125" style="1" bestFit="1" customWidth="1"/>
    <col min="4" max="4" width="32.28515625" style="1" customWidth="1"/>
    <col min="5" max="5" width="11.42578125" style="1" customWidth="1"/>
    <col min="6" max="6" width="15" style="1" customWidth="1"/>
    <col min="7" max="7" width="14.5703125" style="1" customWidth="1"/>
    <col min="8" max="16384" width="11.42578125" style="1"/>
  </cols>
  <sheetData>
    <row r="2" spans="1:21" ht="15" customHeight="1">
      <c r="C2" s="968" t="s">
        <v>1420</v>
      </c>
      <c r="D2" s="968"/>
      <c r="E2" s="968"/>
      <c r="F2" s="968"/>
      <c r="G2" s="968"/>
      <c r="H2" s="968"/>
      <c r="I2" s="968"/>
      <c r="J2" s="968"/>
      <c r="K2" s="968"/>
      <c r="L2" s="968"/>
      <c r="M2" s="968"/>
      <c r="N2" s="968"/>
      <c r="O2" s="968"/>
      <c r="P2" s="968"/>
      <c r="Q2" s="968"/>
      <c r="R2" s="968"/>
      <c r="S2" s="968"/>
      <c r="T2" s="968"/>
      <c r="U2" s="968"/>
    </row>
    <row r="3" spans="1:21" ht="15" customHeight="1">
      <c r="C3" s="968"/>
      <c r="D3" s="968"/>
      <c r="E3" s="968"/>
      <c r="F3" s="968"/>
      <c r="G3" s="968"/>
      <c r="H3" s="968"/>
      <c r="I3" s="968"/>
      <c r="J3" s="968"/>
      <c r="K3" s="968"/>
      <c r="L3" s="968"/>
      <c r="M3" s="968"/>
      <c r="N3" s="968"/>
      <c r="O3" s="968"/>
      <c r="P3" s="968"/>
      <c r="Q3" s="968"/>
      <c r="R3" s="968"/>
      <c r="S3" s="968"/>
      <c r="T3" s="968"/>
      <c r="U3" s="968"/>
    </row>
    <row r="4" spans="1:21">
      <c r="A4" s="260" t="s">
        <v>197</v>
      </c>
    </row>
    <row r="5" spans="1:21" ht="15.75">
      <c r="A5" s="43" t="s">
        <v>1358</v>
      </c>
      <c r="C5" s="2"/>
      <c r="D5" s="2"/>
      <c r="E5" s="2"/>
      <c r="F5" s="2"/>
      <c r="G5" s="2"/>
      <c r="H5" s="2"/>
      <c r="I5" s="2"/>
    </row>
    <row r="6" spans="1:21" ht="33" customHeight="1" thickBot="1">
      <c r="C6" s="370"/>
      <c r="D6" s="1095" t="s">
        <v>700</v>
      </c>
      <c r="E6" s="1022" t="s">
        <v>1052</v>
      </c>
      <c r="F6" s="1022"/>
      <c r="G6" s="1022"/>
      <c r="H6" s="1022"/>
      <c r="I6" s="1022"/>
      <c r="J6" s="1022"/>
      <c r="K6" s="1022"/>
      <c r="L6" s="1022"/>
      <c r="M6" s="1022"/>
      <c r="N6" s="1022"/>
      <c r="O6" s="1022"/>
      <c r="P6" s="1022"/>
      <c r="Q6" s="1022"/>
      <c r="R6" s="1022"/>
      <c r="S6" s="1022"/>
      <c r="T6" s="1096" t="s">
        <v>311</v>
      </c>
    </row>
    <row r="7" spans="1:21" ht="26.25" customHeight="1" thickBot="1">
      <c r="C7" s="199"/>
      <c r="D7" s="1095"/>
      <c r="E7" s="371">
        <v>0</v>
      </c>
      <c r="F7" s="371">
        <v>0.02</v>
      </c>
      <c r="G7" s="371">
        <v>0.04</v>
      </c>
      <c r="H7" s="371">
        <v>0.1</v>
      </c>
      <c r="I7" s="371">
        <v>0.2</v>
      </c>
      <c r="J7" s="371">
        <v>0.35</v>
      </c>
      <c r="K7" s="371">
        <v>0.5</v>
      </c>
      <c r="L7" s="371">
        <v>0.7</v>
      </c>
      <c r="M7" s="371">
        <v>0.75</v>
      </c>
      <c r="N7" s="371">
        <v>1</v>
      </c>
      <c r="O7" s="371">
        <v>1.5</v>
      </c>
      <c r="P7" s="371">
        <v>2.5</v>
      </c>
      <c r="Q7" s="371">
        <v>3.7</v>
      </c>
      <c r="R7" s="371">
        <v>12.5</v>
      </c>
      <c r="S7" s="371" t="s">
        <v>1008</v>
      </c>
      <c r="T7" s="1097"/>
    </row>
    <row r="8" spans="1:21" ht="24">
      <c r="C8" s="372">
        <v>1</v>
      </c>
      <c r="D8" s="223" t="s">
        <v>707</v>
      </c>
      <c r="E8" s="204">
        <v>15922324.275</v>
      </c>
      <c r="F8" s="204">
        <v>0</v>
      </c>
      <c r="G8" s="204">
        <v>0</v>
      </c>
      <c r="H8" s="204">
        <v>0</v>
      </c>
      <c r="I8" s="204">
        <v>0</v>
      </c>
      <c r="J8" s="204">
        <v>0</v>
      </c>
      <c r="K8" s="204">
        <v>0</v>
      </c>
      <c r="L8" s="204">
        <v>0</v>
      </c>
      <c r="M8" s="204">
        <v>0</v>
      </c>
      <c r="N8" s="204">
        <v>19971.362000000001</v>
      </c>
      <c r="O8" s="204">
        <v>0</v>
      </c>
      <c r="P8" s="204">
        <v>0</v>
      </c>
      <c r="Q8" s="204">
        <v>0</v>
      </c>
      <c r="R8" s="204">
        <v>0</v>
      </c>
      <c r="S8" s="204">
        <v>0</v>
      </c>
      <c r="T8" s="204">
        <v>15942295.637</v>
      </c>
    </row>
    <row r="9" spans="1:21" ht="24">
      <c r="C9" s="372">
        <v>2</v>
      </c>
      <c r="D9" s="203" t="s">
        <v>708</v>
      </c>
      <c r="E9" s="204">
        <v>10396533.165999999</v>
      </c>
      <c r="F9" s="204">
        <v>0</v>
      </c>
      <c r="G9" s="204">
        <v>0</v>
      </c>
      <c r="H9" s="204">
        <v>0</v>
      </c>
      <c r="I9" s="204">
        <v>5019.3900000000003</v>
      </c>
      <c r="J9" s="204">
        <v>0</v>
      </c>
      <c r="K9" s="204">
        <v>0</v>
      </c>
      <c r="L9" s="204">
        <v>0</v>
      </c>
      <c r="M9" s="204">
        <v>0</v>
      </c>
      <c r="N9" s="204">
        <v>0</v>
      </c>
      <c r="O9" s="204">
        <v>0</v>
      </c>
      <c r="P9" s="204">
        <v>0</v>
      </c>
      <c r="Q9" s="204">
        <v>0</v>
      </c>
      <c r="R9" s="204">
        <v>0</v>
      </c>
      <c r="S9" s="204">
        <v>0</v>
      </c>
      <c r="T9" s="204">
        <v>10401552.556</v>
      </c>
    </row>
    <row r="10" spans="1:21">
      <c r="C10" s="372">
        <v>3</v>
      </c>
      <c r="D10" s="203" t="s">
        <v>709</v>
      </c>
      <c r="E10" s="204">
        <v>787609.15800000005</v>
      </c>
      <c r="F10" s="204">
        <v>0</v>
      </c>
      <c r="G10" s="204">
        <v>0</v>
      </c>
      <c r="H10" s="204">
        <v>0</v>
      </c>
      <c r="I10" s="204">
        <v>30046.152999999998</v>
      </c>
      <c r="J10" s="204">
        <v>0</v>
      </c>
      <c r="K10" s="204">
        <v>353736.05300000001</v>
      </c>
      <c r="L10" s="204">
        <v>0</v>
      </c>
      <c r="M10" s="204">
        <v>0</v>
      </c>
      <c r="N10" s="204">
        <v>127.001</v>
      </c>
      <c r="O10" s="204">
        <v>0</v>
      </c>
      <c r="P10" s="204">
        <v>0</v>
      </c>
      <c r="Q10" s="204">
        <v>0</v>
      </c>
      <c r="R10" s="204">
        <v>0</v>
      </c>
      <c r="S10" s="204">
        <v>0</v>
      </c>
      <c r="T10" s="204">
        <v>1171518.365</v>
      </c>
    </row>
    <row r="11" spans="1:21">
      <c r="C11" s="372">
        <v>4</v>
      </c>
      <c r="D11" s="203" t="s">
        <v>710</v>
      </c>
      <c r="E11" s="204">
        <v>0</v>
      </c>
      <c r="F11" s="204">
        <v>0</v>
      </c>
      <c r="G11" s="204">
        <v>0</v>
      </c>
      <c r="H11" s="204">
        <v>0</v>
      </c>
      <c r="I11" s="204">
        <v>0</v>
      </c>
      <c r="J11" s="204">
        <v>0</v>
      </c>
      <c r="K11" s="204">
        <v>0</v>
      </c>
      <c r="L11" s="204">
        <v>0</v>
      </c>
      <c r="M11" s="204">
        <v>0</v>
      </c>
      <c r="N11" s="204">
        <v>0</v>
      </c>
      <c r="O11" s="204">
        <v>0</v>
      </c>
      <c r="P11" s="204">
        <v>0</v>
      </c>
      <c r="Q11" s="204">
        <v>0</v>
      </c>
      <c r="R11" s="204">
        <v>0</v>
      </c>
      <c r="S11" s="204">
        <v>0</v>
      </c>
      <c r="T11" s="204">
        <v>0</v>
      </c>
    </row>
    <row r="12" spans="1:21">
      <c r="C12" s="372">
        <v>5</v>
      </c>
      <c r="D12" s="203" t="s">
        <v>711</v>
      </c>
      <c r="E12" s="204">
        <v>0</v>
      </c>
      <c r="F12" s="204">
        <v>0</v>
      </c>
      <c r="G12" s="204">
        <v>0</v>
      </c>
      <c r="H12" s="204">
        <v>0</v>
      </c>
      <c r="I12" s="204">
        <v>0</v>
      </c>
      <c r="J12" s="204">
        <v>0</v>
      </c>
      <c r="K12" s="204">
        <v>0</v>
      </c>
      <c r="L12" s="204">
        <v>0</v>
      </c>
      <c r="M12" s="204">
        <v>0</v>
      </c>
      <c r="N12" s="204">
        <v>0</v>
      </c>
      <c r="O12" s="204">
        <v>0</v>
      </c>
      <c r="P12" s="204">
        <v>0</v>
      </c>
      <c r="Q12" s="204">
        <v>0</v>
      </c>
      <c r="R12" s="204">
        <v>0</v>
      </c>
      <c r="S12" s="204">
        <v>0</v>
      </c>
      <c r="T12" s="204">
        <v>0</v>
      </c>
    </row>
    <row r="13" spans="1:21">
      <c r="C13" s="372">
        <v>6</v>
      </c>
      <c r="D13" s="203" t="s">
        <v>712</v>
      </c>
      <c r="E13" s="204">
        <v>0</v>
      </c>
      <c r="F13" s="204">
        <v>71509.654999999999</v>
      </c>
      <c r="G13" s="204">
        <v>0</v>
      </c>
      <c r="H13" s="204">
        <v>0</v>
      </c>
      <c r="I13" s="204">
        <v>1038749.848</v>
      </c>
      <c r="J13" s="204">
        <v>0</v>
      </c>
      <c r="K13" s="204">
        <v>721917.12300000002</v>
      </c>
      <c r="L13" s="204">
        <v>0</v>
      </c>
      <c r="M13" s="204">
        <v>0</v>
      </c>
      <c r="N13" s="204">
        <v>738832.89800000004</v>
      </c>
      <c r="O13" s="204">
        <v>0</v>
      </c>
      <c r="P13" s="204">
        <v>0</v>
      </c>
      <c r="Q13" s="204">
        <v>0</v>
      </c>
      <c r="R13" s="204">
        <v>0</v>
      </c>
      <c r="S13" s="204">
        <v>0</v>
      </c>
      <c r="T13" s="204">
        <v>2571009.5240000002</v>
      </c>
    </row>
    <row r="14" spans="1:21">
      <c r="C14" s="372">
        <v>7</v>
      </c>
      <c r="D14" s="203" t="s">
        <v>713</v>
      </c>
      <c r="E14" s="204">
        <v>0</v>
      </c>
      <c r="F14" s="204">
        <v>0</v>
      </c>
      <c r="G14" s="204">
        <v>0</v>
      </c>
      <c r="H14" s="204">
        <v>0</v>
      </c>
      <c r="I14" s="204">
        <v>0</v>
      </c>
      <c r="J14" s="204">
        <v>0</v>
      </c>
      <c r="K14" s="204">
        <v>431010.75300000003</v>
      </c>
      <c r="L14" s="204">
        <v>0</v>
      </c>
      <c r="M14" s="204">
        <v>0</v>
      </c>
      <c r="N14" s="204">
        <v>22636037.324999999</v>
      </c>
      <c r="O14" s="204">
        <v>24824.774000000001</v>
      </c>
      <c r="P14" s="204">
        <v>0</v>
      </c>
      <c r="Q14" s="204">
        <v>0</v>
      </c>
      <c r="R14" s="204">
        <v>0</v>
      </c>
      <c r="S14" s="204">
        <v>0</v>
      </c>
      <c r="T14" s="204">
        <v>23091872.851999998</v>
      </c>
    </row>
    <row r="15" spans="1:21">
      <c r="C15" s="372">
        <v>8</v>
      </c>
      <c r="D15" s="203" t="s">
        <v>896</v>
      </c>
      <c r="E15" s="204">
        <v>0</v>
      </c>
      <c r="F15" s="204">
        <v>0</v>
      </c>
      <c r="G15" s="204">
        <v>0</v>
      </c>
      <c r="H15" s="204">
        <v>0</v>
      </c>
      <c r="I15" s="204">
        <v>0</v>
      </c>
      <c r="J15" s="204">
        <v>0</v>
      </c>
      <c r="K15" s="204">
        <v>0</v>
      </c>
      <c r="L15" s="204">
        <v>0</v>
      </c>
      <c r="M15" s="204">
        <v>8973920.4389999993</v>
      </c>
      <c r="N15" s="204">
        <v>0</v>
      </c>
      <c r="O15" s="204">
        <v>0</v>
      </c>
      <c r="P15" s="204">
        <v>0</v>
      </c>
      <c r="Q15" s="204">
        <v>0</v>
      </c>
      <c r="R15" s="204">
        <v>0</v>
      </c>
      <c r="S15" s="204">
        <v>0</v>
      </c>
      <c r="T15" s="204">
        <v>8973920.4389999993</v>
      </c>
    </row>
    <row r="16" spans="1:21" ht="24">
      <c r="C16" s="372">
        <v>9</v>
      </c>
      <c r="D16" s="203" t="s">
        <v>1004</v>
      </c>
      <c r="E16" s="204">
        <v>0</v>
      </c>
      <c r="F16" s="204">
        <v>0</v>
      </c>
      <c r="G16" s="204">
        <v>0</v>
      </c>
      <c r="H16" s="204">
        <v>0</v>
      </c>
      <c r="I16" s="204">
        <v>0</v>
      </c>
      <c r="J16" s="204">
        <v>14386192.036</v>
      </c>
      <c r="K16" s="204">
        <v>726968.51300000004</v>
      </c>
      <c r="L16" s="204">
        <v>0</v>
      </c>
      <c r="M16" s="204">
        <v>0</v>
      </c>
      <c r="N16" s="204">
        <v>0</v>
      </c>
      <c r="O16" s="204">
        <v>0</v>
      </c>
      <c r="P16" s="204">
        <v>0</v>
      </c>
      <c r="Q16" s="204">
        <v>0</v>
      </c>
      <c r="R16" s="204">
        <v>0</v>
      </c>
      <c r="S16" s="204">
        <v>0</v>
      </c>
      <c r="T16" s="204">
        <v>15113160.549000001</v>
      </c>
    </row>
    <row r="17" spans="3:20">
      <c r="C17" s="372">
        <v>10</v>
      </c>
      <c r="D17" s="203" t="s">
        <v>716</v>
      </c>
      <c r="E17" s="204">
        <v>0</v>
      </c>
      <c r="F17" s="204">
        <v>0</v>
      </c>
      <c r="G17" s="204">
        <v>0</v>
      </c>
      <c r="H17" s="204">
        <v>0</v>
      </c>
      <c r="I17" s="204">
        <v>0</v>
      </c>
      <c r="J17" s="204">
        <v>0</v>
      </c>
      <c r="K17" s="204">
        <v>0</v>
      </c>
      <c r="L17" s="204">
        <v>0</v>
      </c>
      <c r="M17" s="204">
        <v>0</v>
      </c>
      <c r="N17" s="204">
        <v>368458.321</v>
      </c>
      <c r="O17" s="204">
        <v>91775.614000000001</v>
      </c>
      <c r="P17" s="204">
        <v>0</v>
      </c>
      <c r="Q17" s="204">
        <v>0</v>
      </c>
      <c r="R17" s="204">
        <v>0</v>
      </c>
      <c r="S17" s="204">
        <v>0</v>
      </c>
      <c r="T17" s="204">
        <v>460233.935</v>
      </c>
    </row>
    <row r="18" spans="3:20" ht="24">
      <c r="C18" s="372">
        <v>11</v>
      </c>
      <c r="D18" s="203" t="s">
        <v>717</v>
      </c>
      <c r="E18" s="204">
        <v>0</v>
      </c>
      <c r="F18" s="204">
        <v>0</v>
      </c>
      <c r="G18" s="204">
        <v>0</v>
      </c>
      <c r="H18" s="204">
        <v>0</v>
      </c>
      <c r="I18" s="204">
        <v>0</v>
      </c>
      <c r="J18" s="204">
        <v>0</v>
      </c>
      <c r="K18" s="204">
        <v>0</v>
      </c>
      <c r="L18" s="204">
        <v>0</v>
      </c>
      <c r="M18" s="204">
        <v>0</v>
      </c>
      <c r="N18" s="204">
        <v>0</v>
      </c>
      <c r="O18" s="204">
        <v>1379777.1740000001</v>
      </c>
      <c r="P18" s="204">
        <v>0</v>
      </c>
      <c r="Q18" s="204">
        <v>0</v>
      </c>
      <c r="R18" s="204">
        <v>0</v>
      </c>
      <c r="S18" s="204">
        <v>0</v>
      </c>
      <c r="T18" s="204">
        <v>1379777.1740000001</v>
      </c>
    </row>
    <row r="19" spans="3:20">
      <c r="C19" s="372">
        <v>12</v>
      </c>
      <c r="D19" s="203" t="s">
        <v>718</v>
      </c>
      <c r="E19" s="204">
        <v>0</v>
      </c>
      <c r="F19" s="204">
        <v>0</v>
      </c>
      <c r="G19" s="204">
        <v>0</v>
      </c>
      <c r="H19" s="204">
        <v>39258.864999999998</v>
      </c>
      <c r="I19" s="204">
        <v>0</v>
      </c>
      <c r="J19" s="204">
        <v>0</v>
      </c>
      <c r="K19" s="204">
        <v>0</v>
      </c>
      <c r="L19" s="204">
        <v>0</v>
      </c>
      <c r="M19" s="204">
        <v>0</v>
      </c>
      <c r="N19" s="204">
        <v>0</v>
      </c>
      <c r="O19" s="204">
        <v>0</v>
      </c>
      <c r="P19" s="204">
        <v>0</v>
      </c>
      <c r="Q19" s="204">
        <v>0</v>
      </c>
      <c r="R19" s="204">
        <v>0</v>
      </c>
      <c r="S19" s="204">
        <v>0</v>
      </c>
      <c r="T19" s="204">
        <v>39258.864999999998</v>
      </c>
    </row>
    <row r="20" spans="3:20" ht="36">
      <c r="C20" s="372">
        <v>13</v>
      </c>
      <c r="D20" s="203" t="s">
        <v>1006</v>
      </c>
      <c r="E20" s="204">
        <v>0</v>
      </c>
      <c r="F20" s="204">
        <v>0</v>
      </c>
      <c r="G20" s="204">
        <v>0</v>
      </c>
      <c r="H20" s="204">
        <v>0</v>
      </c>
      <c r="I20" s="204">
        <v>76890.944000000003</v>
      </c>
      <c r="J20" s="204">
        <v>0</v>
      </c>
      <c r="K20" s="204">
        <v>220.32400000000001</v>
      </c>
      <c r="L20" s="204">
        <v>0</v>
      </c>
      <c r="M20" s="204">
        <v>0</v>
      </c>
      <c r="N20" s="204">
        <v>97647.096999999994</v>
      </c>
      <c r="O20" s="204">
        <v>0</v>
      </c>
      <c r="P20" s="204">
        <v>0</v>
      </c>
      <c r="Q20" s="204">
        <v>0</v>
      </c>
      <c r="R20" s="204">
        <v>0</v>
      </c>
      <c r="S20" s="204">
        <v>0</v>
      </c>
      <c r="T20" s="204">
        <v>174758.36499999999</v>
      </c>
    </row>
    <row r="21" spans="3:20" ht="24">
      <c r="C21" s="372">
        <v>14</v>
      </c>
      <c r="D21" s="203" t="s">
        <v>1214</v>
      </c>
      <c r="E21" s="204">
        <v>0</v>
      </c>
      <c r="F21" s="204">
        <v>0</v>
      </c>
      <c r="G21" s="204">
        <v>0</v>
      </c>
      <c r="H21" s="204">
        <v>0</v>
      </c>
      <c r="I21" s="204">
        <v>0</v>
      </c>
      <c r="J21" s="204">
        <v>0</v>
      </c>
      <c r="K21" s="204">
        <v>0</v>
      </c>
      <c r="L21" s="204">
        <v>0</v>
      </c>
      <c r="M21" s="204">
        <v>0</v>
      </c>
      <c r="N21" s="204">
        <v>10903.665999999999</v>
      </c>
      <c r="O21" s="204">
        <v>380</v>
      </c>
      <c r="P21" s="204">
        <v>0</v>
      </c>
      <c r="Q21" s="204">
        <v>0</v>
      </c>
      <c r="R21" s="204">
        <v>0</v>
      </c>
      <c r="S21" s="204">
        <v>7108.7489999999998</v>
      </c>
      <c r="T21" s="204">
        <v>18392.415000000001</v>
      </c>
    </row>
    <row r="22" spans="3:20">
      <c r="C22" s="372">
        <v>15</v>
      </c>
      <c r="D22" s="203" t="s">
        <v>721</v>
      </c>
      <c r="E22" s="204">
        <v>0</v>
      </c>
      <c r="F22" s="204">
        <v>0</v>
      </c>
      <c r="G22" s="204">
        <v>0</v>
      </c>
      <c r="H22" s="204">
        <v>0</v>
      </c>
      <c r="I22" s="204">
        <v>0</v>
      </c>
      <c r="J22" s="204">
        <v>0</v>
      </c>
      <c r="K22" s="204">
        <v>0</v>
      </c>
      <c r="L22" s="204">
        <v>0</v>
      </c>
      <c r="M22" s="204">
        <v>0</v>
      </c>
      <c r="N22" s="204">
        <v>502570.239</v>
      </c>
      <c r="O22" s="204">
        <v>0</v>
      </c>
      <c r="P22" s="204">
        <v>335371.86700000003</v>
      </c>
      <c r="Q22" s="204">
        <v>0</v>
      </c>
      <c r="R22" s="204">
        <v>0</v>
      </c>
      <c r="S22" s="204">
        <v>0</v>
      </c>
      <c r="T22" s="204">
        <v>837942.10600000003</v>
      </c>
    </row>
    <row r="23" spans="3:20">
      <c r="C23" s="372">
        <v>16</v>
      </c>
      <c r="D23" s="203" t="s">
        <v>722</v>
      </c>
      <c r="E23" s="204">
        <v>183082.038</v>
      </c>
      <c r="F23" s="204">
        <v>0</v>
      </c>
      <c r="G23" s="204">
        <v>0</v>
      </c>
      <c r="H23" s="204">
        <v>30.878</v>
      </c>
      <c r="I23" s="204">
        <v>1666.232</v>
      </c>
      <c r="J23" s="204">
        <v>0</v>
      </c>
      <c r="K23" s="204">
        <v>2341.9549999999999</v>
      </c>
      <c r="L23" s="204">
        <v>0</v>
      </c>
      <c r="M23" s="204">
        <v>0</v>
      </c>
      <c r="N23" s="204">
        <v>4170134.781</v>
      </c>
      <c r="O23" s="204">
        <v>0</v>
      </c>
      <c r="P23" s="204">
        <v>216629.36</v>
      </c>
      <c r="Q23" s="204">
        <v>0</v>
      </c>
      <c r="R23" s="204">
        <v>0</v>
      </c>
      <c r="S23" s="204">
        <v>9897.4150000000009</v>
      </c>
      <c r="T23" s="204">
        <v>4583782.659</v>
      </c>
    </row>
    <row r="24" spans="3:20" ht="24.75" customHeight="1">
      <c r="C24" s="369">
        <v>17</v>
      </c>
      <c r="D24" s="201" t="s">
        <v>697</v>
      </c>
      <c r="E24" s="298">
        <v>27289548.636999998</v>
      </c>
      <c r="F24" s="298">
        <v>71509.654999999999</v>
      </c>
      <c r="G24" s="298">
        <v>0</v>
      </c>
      <c r="H24" s="298">
        <v>39289.743000000002</v>
      </c>
      <c r="I24" s="298">
        <v>1152372.5660000001</v>
      </c>
      <c r="J24" s="298">
        <v>14386192.036</v>
      </c>
      <c r="K24" s="298">
        <v>2236194.7209999999</v>
      </c>
      <c r="L24" s="298">
        <v>0</v>
      </c>
      <c r="M24" s="298">
        <v>8973920.4389999993</v>
      </c>
      <c r="N24" s="298">
        <v>28544682.691</v>
      </c>
      <c r="O24" s="298">
        <v>1496757.5630000001</v>
      </c>
      <c r="P24" s="298">
        <v>552001.22699999996</v>
      </c>
      <c r="Q24" s="298">
        <v>0</v>
      </c>
      <c r="R24" s="298">
        <v>0</v>
      </c>
      <c r="S24" s="298">
        <v>17006.164000000001</v>
      </c>
      <c r="T24" s="298">
        <v>84759475.442000002</v>
      </c>
    </row>
    <row r="26" spans="3:20">
      <c r="D26" s="403" t="s">
        <v>1216</v>
      </c>
    </row>
  </sheetData>
  <mergeCells count="4">
    <mergeCell ref="C2:U3"/>
    <mergeCell ref="D6:D7"/>
    <mergeCell ref="E6:S6"/>
    <mergeCell ref="T6:T7"/>
  </mergeCells>
  <pageMargins left="0.7" right="0.7" top="0.75" bottom="0.75" header="0.3" footer="0.3"/>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U27"/>
  <sheetViews>
    <sheetView zoomScale="70" zoomScaleNormal="70" workbookViewId="0">
      <selection activeCell="E8" sqref="E8:T24"/>
    </sheetView>
  </sheetViews>
  <sheetFormatPr baseColWidth="10" defaultColWidth="11.42578125" defaultRowHeight="15"/>
  <cols>
    <col min="1" max="1" width="12.140625" style="1" customWidth="1"/>
    <col min="2" max="2" width="3.7109375" style="1" customWidth="1"/>
    <col min="3" max="3" width="4.5703125" style="1" bestFit="1" customWidth="1"/>
    <col min="4" max="4" width="32.28515625" style="1" customWidth="1"/>
    <col min="5" max="5" width="11.42578125" style="1" customWidth="1"/>
    <col min="6" max="6" width="15" style="1" customWidth="1"/>
    <col min="7" max="7" width="14.5703125" style="1" customWidth="1"/>
    <col min="8" max="16384" width="11.42578125" style="1"/>
  </cols>
  <sheetData>
    <row r="2" spans="1:21" ht="15" customHeight="1">
      <c r="C2" s="968" t="s">
        <v>1421</v>
      </c>
      <c r="D2" s="968"/>
      <c r="E2" s="968"/>
      <c r="F2" s="968"/>
      <c r="G2" s="968"/>
      <c r="H2" s="968"/>
      <c r="I2" s="968"/>
      <c r="J2" s="968"/>
      <c r="K2" s="968"/>
      <c r="L2" s="968"/>
      <c r="M2" s="968"/>
      <c r="N2" s="968"/>
      <c r="O2" s="968"/>
      <c r="P2" s="968"/>
      <c r="Q2" s="968"/>
      <c r="R2" s="968"/>
      <c r="S2" s="968"/>
      <c r="T2" s="968"/>
      <c r="U2" s="968"/>
    </row>
    <row r="3" spans="1:21" ht="15" customHeight="1">
      <c r="C3" s="968"/>
      <c r="D3" s="968"/>
      <c r="E3" s="968"/>
      <c r="F3" s="968"/>
      <c r="G3" s="968"/>
      <c r="H3" s="968"/>
      <c r="I3" s="968"/>
      <c r="J3" s="968"/>
      <c r="K3" s="968"/>
      <c r="L3" s="968"/>
      <c r="M3" s="968"/>
      <c r="N3" s="968"/>
      <c r="O3" s="968"/>
      <c r="P3" s="968"/>
      <c r="Q3" s="968"/>
      <c r="R3" s="968"/>
      <c r="S3" s="968"/>
      <c r="T3" s="968"/>
      <c r="U3" s="968"/>
    </row>
    <row r="4" spans="1:21">
      <c r="A4" s="260" t="s">
        <v>197</v>
      </c>
    </row>
    <row r="5" spans="1:21" ht="15.75">
      <c r="A5" s="43" t="s">
        <v>1359</v>
      </c>
      <c r="C5" s="2"/>
      <c r="D5" s="373"/>
      <c r="E5" s="373"/>
      <c r="F5" s="373"/>
      <c r="G5" s="373"/>
      <c r="H5" s="373"/>
      <c r="I5" s="373"/>
      <c r="J5" s="373"/>
      <c r="K5" s="373"/>
      <c r="L5" s="373"/>
      <c r="M5" s="373"/>
      <c r="N5" s="373"/>
      <c r="O5" s="373"/>
      <c r="P5" s="373"/>
      <c r="Q5" s="373"/>
      <c r="R5" s="373"/>
      <c r="S5" s="373"/>
      <c r="T5" s="258"/>
    </row>
    <row r="6" spans="1:21" ht="36" customHeight="1" thickBot="1">
      <c r="D6" s="1095" t="s">
        <v>700</v>
      </c>
      <c r="E6" s="1073" t="s">
        <v>1052</v>
      </c>
      <c r="F6" s="1073"/>
      <c r="G6" s="1073"/>
      <c r="H6" s="1073"/>
      <c r="I6" s="1073"/>
      <c r="J6" s="1073"/>
      <c r="K6" s="1073"/>
      <c r="L6" s="1073"/>
      <c r="M6" s="1073"/>
      <c r="N6" s="1073"/>
      <c r="O6" s="1073"/>
      <c r="P6" s="1073"/>
      <c r="Q6" s="1073"/>
      <c r="R6" s="1073"/>
      <c r="S6" s="1073"/>
      <c r="T6" s="1096" t="s">
        <v>311</v>
      </c>
    </row>
    <row r="7" spans="1:21" ht="15.75" thickBot="1">
      <c r="C7" s="259"/>
      <c r="D7" s="1095"/>
      <c r="E7" s="375">
        <v>0</v>
      </c>
      <c r="F7" s="375">
        <v>0.02</v>
      </c>
      <c r="G7" s="375">
        <v>0.04</v>
      </c>
      <c r="H7" s="375">
        <v>0.1</v>
      </c>
      <c r="I7" s="375">
        <v>0.2</v>
      </c>
      <c r="J7" s="375">
        <v>0.35</v>
      </c>
      <c r="K7" s="375">
        <v>0.5</v>
      </c>
      <c r="L7" s="375">
        <v>0.7</v>
      </c>
      <c r="M7" s="375">
        <v>0.75</v>
      </c>
      <c r="N7" s="375">
        <v>1</v>
      </c>
      <c r="O7" s="375">
        <v>1.5</v>
      </c>
      <c r="P7" s="375">
        <v>2.5</v>
      </c>
      <c r="Q7" s="375">
        <v>3.7</v>
      </c>
      <c r="R7" s="375">
        <v>12.5</v>
      </c>
      <c r="S7" s="375" t="s">
        <v>1008</v>
      </c>
      <c r="T7" s="1097"/>
    </row>
    <row r="8" spans="1:21" s="24" customFormat="1" ht="25.5">
      <c r="C8" s="376">
        <v>1</v>
      </c>
      <c r="D8" s="837" t="s">
        <v>707</v>
      </c>
      <c r="E8" s="836">
        <v>20811778.227000002</v>
      </c>
      <c r="F8" s="836">
        <v>0</v>
      </c>
      <c r="G8" s="836">
        <v>0</v>
      </c>
      <c r="H8" s="836">
        <v>0</v>
      </c>
      <c r="I8" s="836">
        <v>0</v>
      </c>
      <c r="J8" s="836">
        <v>0</v>
      </c>
      <c r="K8" s="836">
        <v>22.844999999999999</v>
      </c>
      <c r="L8" s="836">
        <v>0</v>
      </c>
      <c r="M8" s="836">
        <v>0</v>
      </c>
      <c r="N8" s="836">
        <v>19971.362000000001</v>
      </c>
      <c r="O8" s="836">
        <v>0</v>
      </c>
      <c r="P8" s="836">
        <v>0</v>
      </c>
      <c r="Q8" s="836">
        <v>0</v>
      </c>
      <c r="R8" s="836">
        <v>0</v>
      </c>
      <c r="S8" s="836">
        <v>0</v>
      </c>
      <c r="T8" s="836">
        <v>20831772.434</v>
      </c>
    </row>
    <row r="9" spans="1:21" s="24" customFormat="1" ht="25.5">
      <c r="C9" s="376">
        <v>2</v>
      </c>
      <c r="D9" s="121" t="s">
        <v>708</v>
      </c>
      <c r="E9" s="836">
        <v>10407197.198000001</v>
      </c>
      <c r="F9" s="836">
        <v>0</v>
      </c>
      <c r="G9" s="836">
        <v>0</v>
      </c>
      <c r="H9" s="836">
        <v>0</v>
      </c>
      <c r="I9" s="836">
        <v>5019.3900000000003</v>
      </c>
      <c r="J9" s="836">
        <v>0</v>
      </c>
      <c r="K9" s="836">
        <v>0</v>
      </c>
      <c r="L9" s="836">
        <v>0</v>
      </c>
      <c r="M9" s="836">
        <v>0</v>
      </c>
      <c r="N9" s="836">
        <v>0</v>
      </c>
      <c r="O9" s="836">
        <v>0</v>
      </c>
      <c r="P9" s="836">
        <v>0</v>
      </c>
      <c r="Q9" s="836">
        <v>0</v>
      </c>
      <c r="R9" s="836">
        <v>0</v>
      </c>
      <c r="S9" s="836">
        <v>0</v>
      </c>
      <c r="T9" s="836">
        <v>10412216.588000001</v>
      </c>
    </row>
    <row r="10" spans="1:21" s="24" customFormat="1" ht="12.75">
      <c r="C10" s="376">
        <v>3</v>
      </c>
      <c r="D10" s="121" t="s">
        <v>709</v>
      </c>
      <c r="E10" s="836">
        <v>788918.03099999996</v>
      </c>
      <c r="F10" s="836">
        <v>0</v>
      </c>
      <c r="G10" s="836">
        <v>0</v>
      </c>
      <c r="H10" s="836">
        <v>0</v>
      </c>
      <c r="I10" s="836">
        <v>30046.152999999998</v>
      </c>
      <c r="J10" s="836">
        <v>0</v>
      </c>
      <c r="K10" s="836">
        <v>351749.038</v>
      </c>
      <c r="L10" s="836">
        <v>0</v>
      </c>
      <c r="M10" s="836">
        <v>0</v>
      </c>
      <c r="N10" s="836">
        <v>127.001</v>
      </c>
      <c r="O10" s="836">
        <v>0</v>
      </c>
      <c r="P10" s="836">
        <v>0</v>
      </c>
      <c r="Q10" s="836">
        <v>0</v>
      </c>
      <c r="R10" s="836">
        <v>0</v>
      </c>
      <c r="S10" s="836">
        <v>0</v>
      </c>
      <c r="T10" s="836">
        <v>1170840.223</v>
      </c>
    </row>
    <row r="11" spans="1:21" s="24" customFormat="1" ht="12.75">
      <c r="C11" s="376">
        <v>4</v>
      </c>
      <c r="D11" s="121" t="s">
        <v>710</v>
      </c>
      <c r="E11" s="836">
        <v>55492.487000000001</v>
      </c>
      <c r="F11" s="836">
        <v>0</v>
      </c>
      <c r="G11" s="836">
        <v>0</v>
      </c>
      <c r="H11" s="836">
        <v>0</v>
      </c>
      <c r="I11" s="836">
        <v>0</v>
      </c>
      <c r="J11" s="836">
        <v>0</v>
      </c>
      <c r="K11" s="836">
        <v>0</v>
      </c>
      <c r="L11" s="836">
        <v>0</v>
      </c>
      <c r="M11" s="836">
        <v>0</v>
      </c>
      <c r="N11" s="836">
        <v>0</v>
      </c>
      <c r="O11" s="836">
        <v>0</v>
      </c>
      <c r="P11" s="836">
        <v>0</v>
      </c>
      <c r="Q11" s="836">
        <v>0</v>
      </c>
      <c r="R11" s="836">
        <v>0</v>
      </c>
      <c r="S11" s="836">
        <v>0</v>
      </c>
      <c r="T11" s="836">
        <v>55492.487000000001</v>
      </c>
    </row>
    <row r="12" spans="1:21" s="24" customFormat="1" ht="12.75">
      <c r="C12" s="376">
        <v>5</v>
      </c>
      <c r="D12" s="121" t="s">
        <v>711</v>
      </c>
      <c r="E12" s="836">
        <v>0</v>
      </c>
      <c r="F12" s="836">
        <v>0</v>
      </c>
      <c r="G12" s="836">
        <v>0</v>
      </c>
      <c r="H12" s="836">
        <v>0</v>
      </c>
      <c r="I12" s="836">
        <v>0</v>
      </c>
      <c r="J12" s="836">
        <v>0</v>
      </c>
      <c r="K12" s="836">
        <v>0</v>
      </c>
      <c r="L12" s="836">
        <v>0</v>
      </c>
      <c r="M12" s="836">
        <v>0</v>
      </c>
      <c r="N12" s="836">
        <v>0</v>
      </c>
      <c r="O12" s="836">
        <v>0</v>
      </c>
      <c r="P12" s="836">
        <v>0</v>
      </c>
      <c r="Q12" s="836">
        <v>0</v>
      </c>
      <c r="R12" s="836">
        <v>0</v>
      </c>
      <c r="S12" s="836">
        <v>0</v>
      </c>
      <c r="T12" s="836">
        <v>0</v>
      </c>
    </row>
    <row r="13" spans="1:21" s="24" customFormat="1" ht="12.75">
      <c r="C13" s="376">
        <v>6</v>
      </c>
      <c r="D13" s="121" t="s">
        <v>712</v>
      </c>
      <c r="E13" s="836">
        <v>0</v>
      </c>
      <c r="F13" s="836">
        <v>71509.654999999999</v>
      </c>
      <c r="G13" s="836">
        <v>0</v>
      </c>
      <c r="H13" s="836">
        <v>0</v>
      </c>
      <c r="I13" s="836">
        <v>635999.78</v>
      </c>
      <c r="J13" s="836">
        <v>0</v>
      </c>
      <c r="K13" s="836">
        <v>1189168.74</v>
      </c>
      <c r="L13" s="836">
        <v>0</v>
      </c>
      <c r="M13" s="836">
        <v>0</v>
      </c>
      <c r="N13" s="836">
        <v>738832.89800000004</v>
      </c>
      <c r="O13" s="836">
        <v>0</v>
      </c>
      <c r="P13" s="836">
        <v>0</v>
      </c>
      <c r="Q13" s="836">
        <v>0</v>
      </c>
      <c r="R13" s="836">
        <v>0</v>
      </c>
      <c r="S13" s="836">
        <v>0</v>
      </c>
      <c r="T13" s="836">
        <v>2635511.0729999999</v>
      </c>
    </row>
    <row r="14" spans="1:21" s="24" customFormat="1" ht="12.75">
      <c r="C14" s="376">
        <v>7</v>
      </c>
      <c r="D14" s="121" t="s">
        <v>713</v>
      </c>
      <c r="E14" s="836">
        <v>0</v>
      </c>
      <c r="F14" s="836">
        <v>0</v>
      </c>
      <c r="G14" s="836">
        <v>0</v>
      </c>
      <c r="H14" s="836">
        <v>0</v>
      </c>
      <c r="I14" s="836">
        <v>0</v>
      </c>
      <c r="J14" s="836">
        <v>0</v>
      </c>
      <c r="K14" s="836">
        <v>528361.95799999998</v>
      </c>
      <c r="L14" s="836">
        <v>0</v>
      </c>
      <c r="M14" s="836">
        <v>0</v>
      </c>
      <c r="N14" s="836">
        <v>17751270.237</v>
      </c>
      <c r="O14" s="836">
        <v>20078.5</v>
      </c>
      <c r="P14" s="836">
        <v>0</v>
      </c>
      <c r="Q14" s="836">
        <v>0</v>
      </c>
      <c r="R14" s="836">
        <v>0</v>
      </c>
      <c r="S14" s="836">
        <v>0</v>
      </c>
      <c r="T14" s="836">
        <v>18299710.695</v>
      </c>
    </row>
    <row r="15" spans="1:21" s="24" customFormat="1" ht="12.75">
      <c r="C15" s="376">
        <v>8</v>
      </c>
      <c r="D15" s="121" t="s">
        <v>896</v>
      </c>
      <c r="E15" s="836">
        <v>0</v>
      </c>
      <c r="F15" s="836">
        <v>0</v>
      </c>
      <c r="G15" s="836">
        <v>0</v>
      </c>
      <c r="H15" s="836">
        <v>0</v>
      </c>
      <c r="I15" s="836">
        <v>0</v>
      </c>
      <c r="J15" s="836">
        <v>0</v>
      </c>
      <c r="K15" s="836">
        <v>0</v>
      </c>
      <c r="L15" s="836">
        <v>0</v>
      </c>
      <c r="M15" s="836">
        <v>7834895.9199999999</v>
      </c>
      <c r="N15" s="836">
        <v>0</v>
      </c>
      <c r="O15" s="836">
        <v>0</v>
      </c>
      <c r="P15" s="836">
        <v>0</v>
      </c>
      <c r="Q15" s="836">
        <v>0</v>
      </c>
      <c r="R15" s="836">
        <v>0</v>
      </c>
      <c r="S15" s="836">
        <v>0</v>
      </c>
      <c r="T15" s="836">
        <v>7834895.9199999999</v>
      </c>
    </row>
    <row r="16" spans="1:21" s="24" customFormat="1" ht="25.5">
      <c r="C16" s="376">
        <v>9</v>
      </c>
      <c r="D16" s="121" t="s">
        <v>1004</v>
      </c>
      <c r="E16" s="836">
        <v>0</v>
      </c>
      <c r="F16" s="836">
        <v>0</v>
      </c>
      <c r="G16" s="836">
        <v>0</v>
      </c>
      <c r="H16" s="836">
        <v>0</v>
      </c>
      <c r="I16" s="836">
        <v>0</v>
      </c>
      <c r="J16" s="836">
        <v>14376769.524</v>
      </c>
      <c r="K16" s="836">
        <v>723811.83600000001</v>
      </c>
      <c r="L16" s="836">
        <v>0</v>
      </c>
      <c r="M16" s="836">
        <v>0</v>
      </c>
      <c r="N16" s="836">
        <v>0</v>
      </c>
      <c r="O16" s="836">
        <v>0</v>
      </c>
      <c r="P16" s="836">
        <v>0</v>
      </c>
      <c r="Q16" s="836">
        <v>0</v>
      </c>
      <c r="R16" s="836">
        <v>0</v>
      </c>
      <c r="S16" s="836">
        <v>0</v>
      </c>
      <c r="T16" s="836">
        <v>15100581.359999999</v>
      </c>
    </row>
    <row r="17" spans="3:20" s="24" customFormat="1" ht="25.5">
      <c r="C17" s="376">
        <v>10</v>
      </c>
      <c r="D17" s="121" t="s">
        <v>716</v>
      </c>
      <c r="E17" s="836">
        <v>0</v>
      </c>
      <c r="F17" s="836">
        <v>0</v>
      </c>
      <c r="G17" s="836">
        <v>0</v>
      </c>
      <c r="H17" s="836">
        <v>0</v>
      </c>
      <c r="I17" s="836">
        <v>0</v>
      </c>
      <c r="J17" s="836">
        <v>0</v>
      </c>
      <c r="K17" s="836">
        <v>0</v>
      </c>
      <c r="L17" s="836">
        <v>0</v>
      </c>
      <c r="M17" s="836">
        <v>0</v>
      </c>
      <c r="N17" s="836">
        <v>331080.19300000003</v>
      </c>
      <c r="O17" s="836">
        <v>85060.58</v>
      </c>
      <c r="P17" s="836">
        <v>0</v>
      </c>
      <c r="Q17" s="836">
        <v>0</v>
      </c>
      <c r="R17" s="836">
        <v>0</v>
      </c>
      <c r="S17" s="836">
        <v>0</v>
      </c>
      <c r="T17" s="836">
        <v>416140.77300000004</v>
      </c>
    </row>
    <row r="18" spans="3:20" s="24" customFormat="1" ht="25.5">
      <c r="C18" s="376">
        <v>11</v>
      </c>
      <c r="D18" s="121" t="s">
        <v>717</v>
      </c>
      <c r="E18" s="836">
        <v>0</v>
      </c>
      <c r="F18" s="836">
        <v>0</v>
      </c>
      <c r="G18" s="836">
        <v>0</v>
      </c>
      <c r="H18" s="836">
        <v>0</v>
      </c>
      <c r="I18" s="836">
        <v>0</v>
      </c>
      <c r="J18" s="836">
        <v>0</v>
      </c>
      <c r="K18" s="836">
        <v>0</v>
      </c>
      <c r="L18" s="836">
        <v>0</v>
      </c>
      <c r="M18" s="836">
        <v>0</v>
      </c>
      <c r="N18" s="836">
        <v>0</v>
      </c>
      <c r="O18" s="836">
        <v>1355835.3389999999</v>
      </c>
      <c r="P18" s="836">
        <v>0</v>
      </c>
      <c r="Q18" s="836">
        <v>0</v>
      </c>
      <c r="R18" s="836">
        <v>0</v>
      </c>
      <c r="S18" s="836">
        <v>0</v>
      </c>
      <c r="T18" s="836">
        <v>1355835.3389999999</v>
      </c>
    </row>
    <row r="19" spans="3:20" s="24" customFormat="1" ht="12.75">
      <c r="C19" s="376">
        <v>12</v>
      </c>
      <c r="D19" s="121" t="s">
        <v>718</v>
      </c>
      <c r="E19" s="836">
        <v>0</v>
      </c>
      <c r="F19" s="836">
        <v>0</v>
      </c>
      <c r="G19" s="836">
        <v>0</v>
      </c>
      <c r="H19" s="836">
        <v>39258.864999999998</v>
      </c>
      <c r="I19" s="836">
        <v>0</v>
      </c>
      <c r="J19" s="836">
        <v>0</v>
      </c>
      <c r="K19" s="836">
        <v>0</v>
      </c>
      <c r="L19" s="836">
        <v>0</v>
      </c>
      <c r="M19" s="836">
        <v>0</v>
      </c>
      <c r="N19" s="836">
        <v>0</v>
      </c>
      <c r="O19" s="836">
        <v>0</v>
      </c>
      <c r="P19" s="836">
        <v>0</v>
      </c>
      <c r="Q19" s="836">
        <v>0</v>
      </c>
      <c r="R19" s="836">
        <v>0</v>
      </c>
      <c r="S19" s="836">
        <v>0</v>
      </c>
      <c r="T19" s="836">
        <v>39258.864999999998</v>
      </c>
    </row>
    <row r="20" spans="3:20" s="24" customFormat="1" ht="38.25">
      <c r="C20" s="376">
        <v>13</v>
      </c>
      <c r="D20" s="121" t="s">
        <v>1006</v>
      </c>
      <c r="E20" s="836">
        <v>0</v>
      </c>
      <c r="F20" s="836">
        <v>0</v>
      </c>
      <c r="G20" s="836">
        <v>0</v>
      </c>
      <c r="H20" s="836">
        <v>0</v>
      </c>
      <c r="I20" s="836">
        <v>76890.944000000003</v>
      </c>
      <c r="J20" s="836">
        <v>0</v>
      </c>
      <c r="K20" s="836">
        <v>220.32400000000001</v>
      </c>
      <c r="L20" s="836">
        <v>0</v>
      </c>
      <c r="M20" s="836">
        <v>0</v>
      </c>
      <c r="N20" s="836">
        <v>97647.096999999994</v>
      </c>
      <c r="O20" s="836">
        <v>0</v>
      </c>
      <c r="P20" s="836">
        <v>0</v>
      </c>
      <c r="Q20" s="836">
        <v>0</v>
      </c>
      <c r="R20" s="836">
        <v>0</v>
      </c>
      <c r="S20" s="836">
        <v>0</v>
      </c>
      <c r="T20" s="836">
        <v>174758.36499999999</v>
      </c>
    </row>
    <row r="21" spans="3:20" s="24" customFormat="1" ht="36" customHeight="1">
      <c r="C21" s="376">
        <v>14</v>
      </c>
      <c r="D21" s="121" t="s">
        <v>1214</v>
      </c>
      <c r="E21" s="836">
        <v>0</v>
      </c>
      <c r="F21" s="836">
        <v>0</v>
      </c>
      <c r="G21" s="836">
        <v>0</v>
      </c>
      <c r="H21" s="836">
        <v>0</v>
      </c>
      <c r="I21" s="836">
        <v>0</v>
      </c>
      <c r="J21" s="836">
        <v>0</v>
      </c>
      <c r="K21" s="836">
        <v>0</v>
      </c>
      <c r="L21" s="836">
        <v>0</v>
      </c>
      <c r="M21" s="836">
        <v>0</v>
      </c>
      <c r="N21" s="836">
        <v>10903.665999999999</v>
      </c>
      <c r="O21" s="836">
        <v>380</v>
      </c>
      <c r="P21" s="836">
        <v>0</v>
      </c>
      <c r="Q21" s="836">
        <v>0</v>
      </c>
      <c r="R21" s="836">
        <v>0</v>
      </c>
      <c r="S21" s="836">
        <v>7108.7489999999998</v>
      </c>
      <c r="T21" s="836">
        <v>18392.415000000001</v>
      </c>
    </row>
    <row r="22" spans="3:20" s="24" customFormat="1" ht="12.75">
      <c r="C22" s="376">
        <v>15</v>
      </c>
      <c r="D22" s="121" t="s">
        <v>721</v>
      </c>
      <c r="E22" s="836">
        <v>0</v>
      </c>
      <c r="F22" s="836">
        <v>0</v>
      </c>
      <c r="G22" s="836">
        <v>0</v>
      </c>
      <c r="H22" s="836">
        <v>0</v>
      </c>
      <c r="I22" s="836">
        <v>0</v>
      </c>
      <c r="J22" s="836">
        <v>0</v>
      </c>
      <c r="K22" s="836">
        <v>0</v>
      </c>
      <c r="L22" s="836">
        <v>0</v>
      </c>
      <c r="M22" s="836">
        <v>0</v>
      </c>
      <c r="N22" s="836">
        <v>502570.239</v>
      </c>
      <c r="O22" s="836">
        <v>0</v>
      </c>
      <c r="P22" s="836">
        <v>335371.86700000003</v>
      </c>
      <c r="Q22" s="836">
        <v>0</v>
      </c>
      <c r="R22" s="836">
        <v>0</v>
      </c>
      <c r="S22" s="836">
        <v>0</v>
      </c>
      <c r="T22" s="836">
        <v>837942.10600000003</v>
      </c>
    </row>
    <row r="23" spans="3:20" s="24" customFormat="1" ht="18" customHeight="1">
      <c r="C23" s="376">
        <v>16</v>
      </c>
      <c r="D23" s="121" t="s">
        <v>722</v>
      </c>
      <c r="E23" s="836">
        <v>183082.038</v>
      </c>
      <c r="F23" s="836">
        <v>0</v>
      </c>
      <c r="G23" s="836">
        <v>0</v>
      </c>
      <c r="H23" s="836">
        <v>30.878</v>
      </c>
      <c r="I23" s="836">
        <v>1666.232</v>
      </c>
      <c r="J23" s="836">
        <v>0</v>
      </c>
      <c r="K23" s="836">
        <v>2341.9549999999999</v>
      </c>
      <c r="L23" s="836">
        <v>0</v>
      </c>
      <c r="M23" s="836">
        <v>0</v>
      </c>
      <c r="N23" s="836">
        <v>4170134.781</v>
      </c>
      <c r="O23" s="836">
        <v>0</v>
      </c>
      <c r="P23" s="836">
        <v>216629.36</v>
      </c>
      <c r="Q23" s="836">
        <v>0</v>
      </c>
      <c r="R23" s="836">
        <v>0</v>
      </c>
      <c r="S23" s="836">
        <v>9897.4150000000009</v>
      </c>
      <c r="T23" s="836">
        <v>4583782.659</v>
      </c>
    </row>
    <row r="24" spans="3:20" s="24" customFormat="1" ht="24.75" customHeight="1">
      <c r="C24" s="377">
        <v>17</v>
      </c>
      <c r="D24" s="201" t="s">
        <v>697</v>
      </c>
      <c r="E24" s="298">
        <v>32246467.982000001</v>
      </c>
      <c r="F24" s="298">
        <v>71509.654999999999</v>
      </c>
      <c r="G24" s="298">
        <v>0</v>
      </c>
      <c r="H24" s="298">
        <v>39289.743000000002</v>
      </c>
      <c r="I24" s="298">
        <v>749622.49899999995</v>
      </c>
      <c r="J24" s="298">
        <v>14376769.524</v>
      </c>
      <c r="K24" s="298">
        <v>2795676.6970000002</v>
      </c>
      <c r="L24" s="298">
        <v>0</v>
      </c>
      <c r="M24" s="298">
        <v>7834895.9199999999</v>
      </c>
      <c r="N24" s="298">
        <v>23622537.473999999</v>
      </c>
      <c r="O24" s="298">
        <v>1461354.42</v>
      </c>
      <c r="P24" s="298">
        <v>552001.22699999996</v>
      </c>
      <c r="Q24" s="298">
        <v>0</v>
      </c>
      <c r="R24" s="298">
        <v>0</v>
      </c>
      <c r="S24" s="298">
        <v>17006.164000000001</v>
      </c>
      <c r="T24" s="298">
        <v>83767131.305000007</v>
      </c>
    </row>
    <row r="25" spans="3:20">
      <c r="D25" s="2"/>
      <c r="E25" s="2"/>
      <c r="F25" s="2"/>
      <c r="G25" s="2"/>
      <c r="H25" s="2"/>
      <c r="I25" s="2"/>
      <c r="J25" s="2"/>
      <c r="K25" s="2"/>
      <c r="L25" s="2"/>
      <c r="M25" s="2"/>
      <c r="N25" s="2"/>
      <c r="O25" s="2"/>
      <c r="P25" s="2"/>
      <c r="Q25" s="2"/>
      <c r="R25" s="2"/>
      <c r="S25" s="2"/>
      <c r="T25" s="2"/>
    </row>
    <row r="26" spans="3:20">
      <c r="D26" s="403" t="s">
        <v>1216</v>
      </c>
      <c r="E26" s="2"/>
      <c r="F26" s="2"/>
      <c r="G26" s="2"/>
      <c r="H26" s="2"/>
      <c r="I26" s="2"/>
      <c r="J26" s="2"/>
      <c r="K26" s="2"/>
      <c r="L26" s="2"/>
      <c r="M26" s="2"/>
      <c r="N26" s="2"/>
      <c r="O26" s="2"/>
      <c r="P26" s="2"/>
      <c r="Q26" s="2"/>
      <c r="R26" s="2"/>
      <c r="S26" s="2"/>
      <c r="T26" s="2"/>
    </row>
    <row r="27" spans="3:20">
      <c r="D27" s="2"/>
      <c r="E27" s="2"/>
      <c r="F27" s="2"/>
      <c r="G27" s="2"/>
      <c r="H27" s="2"/>
      <c r="I27" s="2"/>
      <c r="J27" s="2"/>
      <c r="K27" s="2"/>
      <c r="L27" s="2"/>
      <c r="M27" s="2"/>
      <c r="N27" s="2"/>
      <c r="O27" s="2"/>
      <c r="P27" s="2"/>
      <c r="Q27" s="2"/>
      <c r="R27" s="2"/>
      <c r="S27" s="2"/>
      <c r="T27" s="2"/>
    </row>
  </sheetData>
  <mergeCells count="4">
    <mergeCell ref="C2:U3"/>
    <mergeCell ref="D6:D7"/>
    <mergeCell ref="E6:S6"/>
    <mergeCell ref="T6:T7"/>
  </mergeCells>
  <pageMargins left="0.7" right="0.7" top="0.75" bottom="0.75" header="0.3" footer="0.3"/>
  <pageSetup paperSize="9" orientation="portrait"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V27"/>
  <sheetViews>
    <sheetView zoomScale="70" zoomScaleNormal="70" workbookViewId="0"/>
  </sheetViews>
  <sheetFormatPr baseColWidth="10" defaultColWidth="11.42578125" defaultRowHeight="15"/>
  <cols>
    <col min="1" max="1" width="12.140625" style="1" customWidth="1"/>
    <col min="2" max="2" width="3.7109375" style="1" customWidth="1"/>
    <col min="3" max="3" width="4.5703125" style="1" bestFit="1" customWidth="1"/>
    <col min="4" max="4" width="32.28515625" style="1" customWidth="1"/>
    <col min="5" max="5" width="11.42578125" style="1" customWidth="1"/>
    <col min="6" max="6" width="15" style="1" customWidth="1"/>
    <col min="7" max="7" width="14.5703125" style="1" customWidth="1"/>
    <col min="8" max="16384" width="11.42578125" style="1"/>
  </cols>
  <sheetData>
    <row r="2" spans="1:22" ht="15" customHeight="1">
      <c r="C2" s="968" t="s">
        <v>1422</v>
      </c>
      <c r="D2" s="968"/>
      <c r="E2" s="968"/>
      <c r="F2" s="968"/>
      <c r="G2" s="968"/>
      <c r="H2" s="968"/>
      <c r="I2" s="968"/>
      <c r="J2" s="968"/>
      <c r="K2" s="968"/>
      <c r="L2" s="968"/>
      <c r="M2" s="968"/>
      <c r="N2" s="968"/>
      <c r="O2" s="968"/>
      <c r="P2" s="968"/>
      <c r="Q2" s="968"/>
      <c r="R2" s="968"/>
      <c r="S2" s="968"/>
      <c r="T2" s="968"/>
      <c r="U2" s="968"/>
      <c r="V2" s="968"/>
    </row>
    <row r="3" spans="1:22" ht="15" customHeight="1">
      <c r="C3" s="968"/>
      <c r="D3" s="968"/>
      <c r="E3" s="968"/>
      <c r="F3" s="968"/>
      <c r="G3" s="968"/>
      <c r="H3" s="968"/>
      <c r="I3" s="968"/>
      <c r="J3" s="968"/>
      <c r="K3" s="968"/>
      <c r="L3" s="968"/>
      <c r="M3" s="968"/>
      <c r="N3" s="968"/>
      <c r="O3" s="968"/>
      <c r="P3" s="968"/>
      <c r="Q3" s="968"/>
      <c r="R3" s="968"/>
      <c r="S3" s="968"/>
      <c r="T3" s="968"/>
      <c r="U3" s="968"/>
      <c r="V3" s="968"/>
    </row>
    <row r="4" spans="1:22">
      <c r="A4" s="260" t="s">
        <v>197</v>
      </c>
    </row>
    <row r="5" spans="1:22" ht="15.75">
      <c r="A5" s="43" t="s">
        <v>142</v>
      </c>
      <c r="C5" s="2"/>
      <c r="D5" s="2"/>
      <c r="E5" s="2"/>
      <c r="F5" s="2"/>
      <c r="G5" s="2"/>
      <c r="H5" s="2"/>
      <c r="I5" s="2"/>
    </row>
    <row r="6" spans="1:22" ht="15.75">
      <c r="A6" s="43"/>
      <c r="C6" s="2"/>
      <c r="D6" s="2"/>
      <c r="E6" s="2"/>
      <c r="F6" s="2"/>
      <c r="G6" s="2"/>
      <c r="H6" s="2"/>
      <c r="I6" s="2"/>
    </row>
    <row r="7" spans="1:22" ht="36" customHeight="1" thickBot="1">
      <c r="D7" s="1095" t="s">
        <v>700</v>
      </c>
      <c r="E7" s="1073" t="s">
        <v>1052</v>
      </c>
      <c r="F7" s="1073"/>
      <c r="G7" s="1073"/>
      <c r="H7" s="1073"/>
      <c r="I7" s="1073"/>
      <c r="J7" s="1073"/>
      <c r="K7" s="1073"/>
      <c r="L7" s="1073"/>
      <c r="M7" s="1073"/>
      <c r="N7" s="1073"/>
      <c r="O7" s="1073"/>
      <c r="P7" s="1073"/>
      <c r="Q7" s="1073"/>
      <c r="R7" s="1073"/>
      <c r="S7" s="1073"/>
      <c r="T7" s="1096" t="s">
        <v>311</v>
      </c>
      <c r="U7" s="1098" t="s">
        <v>1215</v>
      </c>
    </row>
    <row r="8" spans="1:22" ht="15.75" thickBot="1">
      <c r="D8" s="1095"/>
      <c r="E8" s="375">
        <v>0</v>
      </c>
      <c r="F8" s="375">
        <v>0.02</v>
      </c>
      <c r="G8" s="375">
        <v>0.04</v>
      </c>
      <c r="H8" s="375">
        <v>0.1</v>
      </c>
      <c r="I8" s="375">
        <v>0.2</v>
      </c>
      <c r="J8" s="375">
        <v>0.35</v>
      </c>
      <c r="K8" s="375">
        <v>0.5</v>
      </c>
      <c r="L8" s="375">
        <v>0.7</v>
      </c>
      <c r="M8" s="375">
        <v>0.75</v>
      </c>
      <c r="N8" s="375">
        <v>1</v>
      </c>
      <c r="O8" s="375">
        <v>1.5</v>
      </c>
      <c r="P8" s="375">
        <v>2.5</v>
      </c>
      <c r="Q8" s="375">
        <v>3.7</v>
      </c>
      <c r="R8" s="375">
        <v>12.5</v>
      </c>
      <c r="S8" s="375" t="s">
        <v>1008</v>
      </c>
      <c r="T8" s="1097"/>
      <c r="U8" s="1099"/>
    </row>
    <row r="9" spans="1:22" s="45" customFormat="1" ht="25.5">
      <c r="C9" s="376">
        <v>1</v>
      </c>
      <c r="D9" s="837" t="s">
        <v>707</v>
      </c>
      <c r="E9" s="836">
        <v>20638910.775859997</v>
      </c>
      <c r="F9" s="836">
        <v>0</v>
      </c>
      <c r="G9" s="836">
        <v>0</v>
      </c>
      <c r="H9" s="836">
        <v>0</v>
      </c>
      <c r="I9" s="836">
        <v>0</v>
      </c>
      <c r="J9" s="836">
        <v>0</v>
      </c>
      <c r="K9" s="836">
        <v>22.844999999999999</v>
      </c>
      <c r="L9" s="836">
        <v>0</v>
      </c>
      <c r="M9" s="836">
        <v>0</v>
      </c>
      <c r="N9" s="836">
        <v>0</v>
      </c>
      <c r="O9" s="836">
        <v>0</v>
      </c>
      <c r="P9" s="836">
        <v>0</v>
      </c>
      <c r="Q9" s="836">
        <v>0</v>
      </c>
      <c r="R9" s="836">
        <v>0</v>
      </c>
      <c r="S9" s="836">
        <v>0</v>
      </c>
      <c r="T9" s="836">
        <v>20638933.620859995</v>
      </c>
      <c r="U9" s="836">
        <v>12876785.39284</v>
      </c>
      <c r="V9" s="869"/>
    </row>
    <row r="10" spans="1:22" s="45" customFormat="1" ht="25.5">
      <c r="C10" s="376">
        <v>2</v>
      </c>
      <c r="D10" s="121" t="s">
        <v>708</v>
      </c>
      <c r="E10" s="836">
        <v>9415956.5808499996</v>
      </c>
      <c r="F10" s="836">
        <v>0</v>
      </c>
      <c r="G10" s="836">
        <v>0</v>
      </c>
      <c r="H10" s="836">
        <v>0</v>
      </c>
      <c r="I10" s="836">
        <v>5019.3900000000003</v>
      </c>
      <c r="J10" s="836">
        <v>0</v>
      </c>
      <c r="K10" s="836">
        <v>0</v>
      </c>
      <c r="L10" s="836">
        <v>0</v>
      </c>
      <c r="M10" s="836">
        <v>0</v>
      </c>
      <c r="N10" s="836">
        <v>0</v>
      </c>
      <c r="O10" s="836">
        <v>0</v>
      </c>
      <c r="P10" s="836">
        <v>0</v>
      </c>
      <c r="Q10" s="836">
        <v>0</v>
      </c>
      <c r="R10" s="836">
        <v>0</v>
      </c>
      <c r="S10" s="836">
        <v>0</v>
      </c>
      <c r="T10" s="836">
        <v>9420975.9708500002</v>
      </c>
      <c r="U10" s="836">
        <v>2175152.7819300001</v>
      </c>
      <c r="V10" s="869"/>
    </row>
    <row r="11" spans="1:22" s="45" customFormat="1" ht="15" customHeight="1">
      <c r="C11" s="376">
        <v>3</v>
      </c>
      <c r="D11" s="121" t="s">
        <v>709</v>
      </c>
      <c r="E11" s="836">
        <v>657269.41200000001</v>
      </c>
      <c r="F11" s="836">
        <v>0</v>
      </c>
      <c r="G11" s="836">
        <v>0</v>
      </c>
      <c r="H11" s="836">
        <v>0</v>
      </c>
      <c r="I11" s="836">
        <v>6046.1530000000002</v>
      </c>
      <c r="J11" s="836">
        <v>0</v>
      </c>
      <c r="K11" s="836">
        <v>303619.78499999997</v>
      </c>
      <c r="L11" s="836">
        <v>0</v>
      </c>
      <c r="M11" s="836">
        <v>0</v>
      </c>
      <c r="N11" s="836">
        <v>127.001</v>
      </c>
      <c r="O11" s="836">
        <v>0</v>
      </c>
      <c r="P11" s="836">
        <v>0</v>
      </c>
      <c r="Q11" s="836">
        <v>0</v>
      </c>
      <c r="R11" s="836">
        <v>0</v>
      </c>
      <c r="S11" s="836">
        <v>0</v>
      </c>
      <c r="T11" s="836">
        <v>967062.35100000014</v>
      </c>
      <c r="U11" s="836">
        <v>954826.66237000003</v>
      </c>
      <c r="V11" s="869"/>
    </row>
    <row r="12" spans="1:22" s="45" customFormat="1" ht="15" customHeight="1">
      <c r="C12" s="376">
        <v>4</v>
      </c>
      <c r="D12" s="121" t="s">
        <v>710</v>
      </c>
      <c r="E12" s="836">
        <v>55492.487000000001</v>
      </c>
      <c r="F12" s="836">
        <v>0</v>
      </c>
      <c r="G12" s="836">
        <v>0</v>
      </c>
      <c r="H12" s="836">
        <v>0</v>
      </c>
      <c r="I12" s="836">
        <v>0</v>
      </c>
      <c r="J12" s="836">
        <v>0</v>
      </c>
      <c r="K12" s="836">
        <v>0</v>
      </c>
      <c r="L12" s="836">
        <v>0</v>
      </c>
      <c r="M12" s="836">
        <v>0</v>
      </c>
      <c r="N12" s="836">
        <v>0</v>
      </c>
      <c r="O12" s="836">
        <v>0</v>
      </c>
      <c r="P12" s="836">
        <v>0</v>
      </c>
      <c r="Q12" s="836">
        <v>0</v>
      </c>
      <c r="R12" s="836">
        <v>0</v>
      </c>
      <c r="S12" s="836">
        <v>0</v>
      </c>
      <c r="T12" s="836">
        <v>55492.487000000001</v>
      </c>
      <c r="U12" s="836">
        <v>55492.487329999996</v>
      </c>
      <c r="V12" s="869"/>
    </row>
    <row r="13" spans="1:22" s="45" customFormat="1" ht="15" customHeight="1">
      <c r="C13" s="376">
        <v>5</v>
      </c>
      <c r="D13" s="121" t="s">
        <v>711</v>
      </c>
      <c r="E13" s="836">
        <v>0</v>
      </c>
      <c r="F13" s="836">
        <v>0</v>
      </c>
      <c r="G13" s="836">
        <v>0</v>
      </c>
      <c r="H13" s="836">
        <v>0</v>
      </c>
      <c r="I13" s="836">
        <v>0</v>
      </c>
      <c r="J13" s="836">
        <v>0</v>
      </c>
      <c r="K13" s="836">
        <v>0</v>
      </c>
      <c r="L13" s="836">
        <v>0</v>
      </c>
      <c r="M13" s="836">
        <v>0</v>
      </c>
      <c r="N13" s="836">
        <v>0</v>
      </c>
      <c r="O13" s="836">
        <v>0</v>
      </c>
      <c r="P13" s="836">
        <v>0</v>
      </c>
      <c r="Q13" s="836">
        <v>0</v>
      </c>
      <c r="R13" s="836">
        <v>0</v>
      </c>
      <c r="S13" s="836">
        <v>0</v>
      </c>
      <c r="T13" s="836">
        <v>0</v>
      </c>
      <c r="U13" s="836">
        <v>0</v>
      </c>
      <c r="V13" s="869"/>
    </row>
    <row r="14" spans="1:22" s="45" customFormat="1" ht="15" customHeight="1">
      <c r="C14" s="376">
        <v>6</v>
      </c>
      <c r="D14" s="121" t="s">
        <v>712</v>
      </c>
      <c r="E14" s="836">
        <v>0</v>
      </c>
      <c r="F14" s="836">
        <v>71509.654999999999</v>
      </c>
      <c r="G14" s="836">
        <v>0</v>
      </c>
      <c r="H14" s="836">
        <v>0</v>
      </c>
      <c r="I14" s="836">
        <v>418161.12077199999</v>
      </c>
      <c r="J14" s="836">
        <v>0</v>
      </c>
      <c r="K14" s="836">
        <v>1048440.63154</v>
      </c>
      <c r="L14" s="836">
        <v>0</v>
      </c>
      <c r="M14" s="836">
        <v>0</v>
      </c>
      <c r="N14" s="836">
        <v>209969.75</v>
      </c>
      <c r="O14" s="836">
        <v>0</v>
      </c>
      <c r="P14" s="836">
        <v>0</v>
      </c>
      <c r="Q14" s="836">
        <v>0</v>
      </c>
      <c r="R14" s="836">
        <v>0</v>
      </c>
      <c r="S14" s="836">
        <v>0</v>
      </c>
      <c r="T14" s="836">
        <v>1748081.1573119999</v>
      </c>
      <c r="U14" s="836">
        <v>1102706.5353399999</v>
      </c>
      <c r="V14" s="869"/>
    </row>
    <row r="15" spans="1:22" s="45" customFormat="1" ht="15" customHeight="1">
      <c r="C15" s="376">
        <v>7</v>
      </c>
      <c r="D15" s="121" t="s">
        <v>713</v>
      </c>
      <c r="E15" s="836">
        <v>0</v>
      </c>
      <c r="F15" s="836">
        <v>-71509.655270000003</v>
      </c>
      <c r="G15" s="836">
        <v>0</v>
      </c>
      <c r="H15" s="836">
        <v>0</v>
      </c>
      <c r="I15" s="836">
        <v>0</v>
      </c>
      <c r="J15" s="836">
        <v>0</v>
      </c>
      <c r="K15" s="836">
        <v>426767.19725999999</v>
      </c>
      <c r="L15" s="836">
        <v>0</v>
      </c>
      <c r="M15" s="836">
        <v>0</v>
      </c>
      <c r="N15" s="836">
        <v>12811735.516871</v>
      </c>
      <c r="O15" s="836">
        <v>20078.5</v>
      </c>
      <c r="P15" s="836">
        <v>0</v>
      </c>
      <c r="Q15" s="836">
        <v>0</v>
      </c>
      <c r="R15" s="836">
        <v>0</v>
      </c>
      <c r="S15" s="836">
        <v>0</v>
      </c>
      <c r="T15" s="836">
        <v>13187071.558861</v>
      </c>
      <c r="U15" s="836">
        <v>11992910.04377</v>
      </c>
      <c r="V15" s="869"/>
    </row>
    <row r="16" spans="1:22" s="45" customFormat="1" ht="15" customHeight="1">
      <c r="C16" s="376">
        <v>8</v>
      </c>
      <c r="D16" s="121" t="s">
        <v>896</v>
      </c>
      <c r="E16" s="836">
        <v>0</v>
      </c>
      <c r="F16" s="836">
        <v>0</v>
      </c>
      <c r="G16" s="836">
        <v>0</v>
      </c>
      <c r="H16" s="836">
        <v>0</v>
      </c>
      <c r="I16" s="836">
        <v>0</v>
      </c>
      <c r="J16" s="836">
        <v>0</v>
      </c>
      <c r="K16" s="836">
        <v>0</v>
      </c>
      <c r="L16" s="836">
        <v>0</v>
      </c>
      <c r="M16" s="836">
        <v>5247465.9874</v>
      </c>
      <c r="N16" s="836">
        <v>0</v>
      </c>
      <c r="O16" s="836">
        <v>0</v>
      </c>
      <c r="P16" s="836">
        <v>0</v>
      </c>
      <c r="Q16" s="836">
        <v>0</v>
      </c>
      <c r="R16" s="836">
        <v>0</v>
      </c>
      <c r="S16" s="836">
        <v>0</v>
      </c>
      <c r="T16" s="836">
        <v>5247465.9874</v>
      </c>
      <c r="U16" s="836">
        <v>5247465.9878700003</v>
      </c>
      <c r="V16" s="869"/>
    </row>
    <row r="17" spans="3:22" s="45" customFormat="1" ht="25.5">
      <c r="C17" s="376">
        <v>9</v>
      </c>
      <c r="D17" s="121" t="s">
        <v>1004</v>
      </c>
      <c r="E17" s="836">
        <v>0</v>
      </c>
      <c r="F17" s="836">
        <v>0</v>
      </c>
      <c r="G17" s="836">
        <v>0</v>
      </c>
      <c r="H17" s="836">
        <v>0</v>
      </c>
      <c r="I17" s="836">
        <v>0</v>
      </c>
      <c r="J17" s="836">
        <v>14316799.866</v>
      </c>
      <c r="K17" s="836">
        <v>718341.44400000002</v>
      </c>
      <c r="L17" s="836">
        <v>0</v>
      </c>
      <c r="M17" s="836">
        <v>0</v>
      </c>
      <c r="N17" s="836">
        <v>0</v>
      </c>
      <c r="O17" s="836">
        <v>0</v>
      </c>
      <c r="P17" s="836">
        <v>0</v>
      </c>
      <c r="Q17" s="836">
        <v>0</v>
      </c>
      <c r="R17" s="836">
        <v>0</v>
      </c>
      <c r="S17" s="836">
        <v>0</v>
      </c>
      <c r="T17" s="836">
        <v>15035141.310000001</v>
      </c>
      <c r="U17" s="836">
        <v>15035141.3093</v>
      </c>
      <c r="V17" s="869"/>
    </row>
    <row r="18" spans="3:22" s="45" customFormat="1" ht="25.5">
      <c r="C18" s="376">
        <v>10</v>
      </c>
      <c r="D18" s="121" t="s">
        <v>716</v>
      </c>
      <c r="E18" s="836">
        <v>0</v>
      </c>
      <c r="F18" s="836">
        <v>0</v>
      </c>
      <c r="G18" s="836">
        <v>0</v>
      </c>
      <c r="H18" s="836">
        <v>0</v>
      </c>
      <c r="I18" s="836">
        <v>0</v>
      </c>
      <c r="J18" s="836">
        <v>0</v>
      </c>
      <c r="K18" s="836">
        <v>0</v>
      </c>
      <c r="L18" s="836">
        <v>0</v>
      </c>
      <c r="M18" s="836">
        <v>0</v>
      </c>
      <c r="N18" s="836">
        <v>330030.19300000003</v>
      </c>
      <c r="O18" s="836">
        <v>77424.778999999995</v>
      </c>
      <c r="P18" s="836">
        <v>0</v>
      </c>
      <c r="Q18" s="836">
        <v>0</v>
      </c>
      <c r="R18" s="836">
        <v>0</v>
      </c>
      <c r="S18" s="836">
        <v>0</v>
      </c>
      <c r="T18" s="836">
        <v>407454.97200000001</v>
      </c>
      <c r="U18" s="836">
        <v>407464.78644</v>
      </c>
      <c r="V18" s="869"/>
    </row>
    <row r="19" spans="3:22" s="45" customFormat="1" ht="25.5">
      <c r="C19" s="376">
        <v>11</v>
      </c>
      <c r="D19" s="121" t="s">
        <v>717</v>
      </c>
      <c r="E19" s="836">
        <v>0</v>
      </c>
      <c r="F19" s="836">
        <v>0</v>
      </c>
      <c r="G19" s="836">
        <v>0</v>
      </c>
      <c r="H19" s="836">
        <v>0</v>
      </c>
      <c r="I19" s="836">
        <v>0</v>
      </c>
      <c r="J19" s="836">
        <v>0</v>
      </c>
      <c r="K19" s="836">
        <v>0</v>
      </c>
      <c r="L19" s="836">
        <v>0</v>
      </c>
      <c r="M19" s="836">
        <v>0</v>
      </c>
      <c r="N19" s="836">
        <v>0</v>
      </c>
      <c r="O19" s="836">
        <v>1002523.284</v>
      </c>
      <c r="P19" s="836">
        <v>0</v>
      </c>
      <c r="Q19" s="836">
        <v>0</v>
      </c>
      <c r="R19" s="836">
        <v>0</v>
      </c>
      <c r="S19" s="836">
        <v>0</v>
      </c>
      <c r="T19" s="836">
        <v>1002523.284</v>
      </c>
      <c r="U19" s="836">
        <v>1000651.7402100001</v>
      </c>
      <c r="V19" s="869"/>
    </row>
    <row r="20" spans="3:22" s="45" customFormat="1" ht="15" customHeight="1">
      <c r="C20" s="376">
        <v>12</v>
      </c>
      <c r="D20" s="121" t="s">
        <v>718</v>
      </c>
      <c r="E20" s="836">
        <v>0</v>
      </c>
      <c r="F20" s="836">
        <v>0</v>
      </c>
      <c r="G20" s="836">
        <v>0</v>
      </c>
      <c r="H20" s="836">
        <v>39258.864999999998</v>
      </c>
      <c r="I20" s="836">
        <v>0</v>
      </c>
      <c r="J20" s="836">
        <v>0</v>
      </c>
      <c r="K20" s="836">
        <v>0</v>
      </c>
      <c r="L20" s="836">
        <v>0</v>
      </c>
      <c r="M20" s="836">
        <v>0</v>
      </c>
      <c r="N20" s="836">
        <v>0</v>
      </c>
      <c r="O20" s="836">
        <v>0</v>
      </c>
      <c r="P20" s="836">
        <v>0</v>
      </c>
      <c r="Q20" s="836">
        <v>0</v>
      </c>
      <c r="R20" s="836">
        <v>0</v>
      </c>
      <c r="S20" s="836">
        <v>0</v>
      </c>
      <c r="T20" s="836">
        <v>39258.864999999998</v>
      </c>
      <c r="U20" s="836">
        <v>0</v>
      </c>
      <c r="V20" s="869"/>
    </row>
    <row r="21" spans="3:22" s="45" customFormat="1" ht="38.25">
      <c r="C21" s="376">
        <v>13</v>
      </c>
      <c r="D21" s="121" t="s">
        <v>1006</v>
      </c>
      <c r="E21" s="836">
        <v>0</v>
      </c>
      <c r="F21" s="836">
        <v>0</v>
      </c>
      <c r="G21" s="836">
        <v>0</v>
      </c>
      <c r="H21" s="836">
        <v>0</v>
      </c>
      <c r="I21" s="836">
        <v>30013.013999999999</v>
      </c>
      <c r="J21" s="836">
        <v>0</v>
      </c>
      <c r="K21" s="836">
        <v>220.32400000000001</v>
      </c>
      <c r="L21" s="836">
        <v>0</v>
      </c>
      <c r="M21" s="836">
        <v>0</v>
      </c>
      <c r="N21" s="836">
        <v>74549.122000000003</v>
      </c>
      <c r="O21" s="836">
        <v>0</v>
      </c>
      <c r="P21" s="836">
        <v>0</v>
      </c>
      <c r="Q21" s="836">
        <v>0</v>
      </c>
      <c r="R21" s="836">
        <v>0</v>
      </c>
      <c r="S21" s="836">
        <v>0</v>
      </c>
      <c r="T21" s="836">
        <v>104782.46</v>
      </c>
      <c r="U21" s="836">
        <v>0</v>
      </c>
      <c r="V21" s="869"/>
    </row>
    <row r="22" spans="3:22" s="45" customFormat="1" ht="25.5">
      <c r="C22" s="376">
        <v>14</v>
      </c>
      <c r="D22" s="121" t="s">
        <v>1214</v>
      </c>
      <c r="E22" s="836">
        <v>0</v>
      </c>
      <c r="F22" s="836">
        <v>0</v>
      </c>
      <c r="G22" s="836">
        <v>0</v>
      </c>
      <c r="H22" s="836">
        <v>0</v>
      </c>
      <c r="I22" s="836">
        <v>0</v>
      </c>
      <c r="J22" s="836">
        <v>0</v>
      </c>
      <c r="K22" s="836">
        <v>0</v>
      </c>
      <c r="L22" s="836">
        <v>0</v>
      </c>
      <c r="M22" s="836">
        <v>0</v>
      </c>
      <c r="N22" s="836">
        <v>10903.665999999999</v>
      </c>
      <c r="O22" s="836">
        <v>380</v>
      </c>
      <c r="P22" s="836">
        <v>0</v>
      </c>
      <c r="Q22" s="836">
        <v>0</v>
      </c>
      <c r="R22" s="836">
        <v>0</v>
      </c>
      <c r="S22" s="836">
        <v>7108.7489999999998</v>
      </c>
      <c r="T22" s="836">
        <v>18392.415000000001</v>
      </c>
      <c r="U22" s="836">
        <v>18392.415260000002</v>
      </c>
      <c r="V22" s="869"/>
    </row>
    <row r="23" spans="3:22" s="45" customFormat="1" ht="15" customHeight="1">
      <c r="C23" s="376">
        <v>15</v>
      </c>
      <c r="D23" s="121" t="s">
        <v>721</v>
      </c>
      <c r="E23" s="836">
        <v>0</v>
      </c>
      <c r="F23" s="836">
        <v>0</v>
      </c>
      <c r="G23" s="836">
        <v>0</v>
      </c>
      <c r="H23" s="836">
        <v>0</v>
      </c>
      <c r="I23" s="836">
        <v>0</v>
      </c>
      <c r="J23" s="836">
        <v>0</v>
      </c>
      <c r="K23" s="836">
        <v>0</v>
      </c>
      <c r="L23" s="836">
        <v>0</v>
      </c>
      <c r="M23" s="836">
        <v>0</v>
      </c>
      <c r="N23" s="836">
        <v>502570.239</v>
      </c>
      <c r="O23" s="836">
        <v>0</v>
      </c>
      <c r="P23" s="836">
        <v>335371.86700000003</v>
      </c>
      <c r="Q23" s="836">
        <v>0</v>
      </c>
      <c r="R23" s="836">
        <v>0</v>
      </c>
      <c r="S23" s="836">
        <v>0</v>
      </c>
      <c r="T23" s="836">
        <v>837942.10600000003</v>
      </c>
      <c r="U23" s="836">
        <v>833708.58398</v>
      </c>
      <c r="V23" s="869"/>
    </row>
    <row r="24" spans="3:22" s="45" customFormat="1" ht="15" customHeight="1">
      <c r="C24" s="376">
        <v>16</v>
      </c>
      <c r="D24" s="121" t="s">
        <v>722</v>
      </c>
      <c r="E24" s="836">
        <v>183082.038</v>
      </c>
      <c r="F24" s="836">
        <v>0</v>
      </c>
      <c r="G24" s="836">
        <v>0</v>
      </c>
      <c r="H24" s="836">
        <v>30.878</v>
      </c>
      <c r="I24" s="836">
        <v>1666.232</v>
      </c>
      <c r="J24" s="836">
        <v>0</v>
      </c>
      <c r="K24" s="836">
        <v>2341.9549999999999</v>
      </c>
      <c r="L24" s="836">
        <v>0</v>
      </c>
      <c r="M24" s="836">
        <v>0</v>
      </c>
      <c r="N24" s="836">
        <v>4170134.781</v>
      </c>
      <c r="O24" s="836">
        <v>0</v>
      </c>
      <c r="P24" s="836">
        <v>216629.36</v>
      </c>
      <c r="Q24" s="836">
        <v>0</v>
      </c>
      <c r="R24" s="836">
        <v>0</v>
      </c>
      <c r="S24" s="836">
        <v>9897.4150000000009</v>
      </c>
      <c r="T24" s="836">
        <v>4583782.659</v>
      </c>
      <c r="U24" s="836">
        <v>4583782.6597299995</v>
      </c>
      <c r="V24" s="869"/>
    </row>
    <row r="25" spans="3:22" s="24" customFormat="1" ht="18" customHeight="1">
      <c r="C25" s="377">
        <v>17</v>
      </c>
      <c r="D25" s="201" t="s">
        <v>697</v>
      </c>
      <c r="E25" s="298">
        <v>30950711.294709999</v>
      </c>
      <c r="F25" s="298">
        <v>-2.7000000409316272E-4</v>
      </c>
      <c r="G25" s="298">
        <v>0</v>
      </c>
      <c r="H25" s="298">
        <v>39289.743000000002</v>
      </c>
      <c r="I25" s="298">
        <v>460905.90977200004</v>
      </c>
      <c r="J25" s="298">
        <v>14316799.866</v>
      </c>
      <c r="K25" s="298">
        <v>2499754.1807999997</v>
      </c>
      <c r="L25" s="298">
        <v>0</v>
      </c>
      <c r="M25" s="298">
        <v>5247465.9874</v>
      </c>
      <c r="N25" s="298">
        <v>18110020.269871</v>
      </c>
      <c r="O25" s="298">
        <v>1100406.5630000001</v>
      </c>
      <c r="P25" s="298">
        <v>552001.22699999996</v>
      </c>
      <c r="Q25" s="298">
        <v>0</v>
      </c>
      <c r="R25" s="298">
        <v>0</v>
      </c>
      <c r="S25" s="298">
        <v>17006.164000000001</v>
      </c>
      <c r="T25" s="298">
        <v>73294361.205283001</v>
      </c>
      <c r="U25" s="298">
        <v>56284481.386370003</v>
      </c>
      <c r="V25" s="869"/>
    </row>
    <row r="27" spans="3:22">
      <c r="D27" s="403" t="s">
        <v>1216</v>
      </c>
    </row>
  </sheetData>
  <mergeCells count="5">
    <mergeCell ref="C2:V3"/>
    <mergeCell ref="D7:D8"/>
    <mergeCell ref="E7:S7"/>
    <mergeCell ref="T7:T8"/>
    <mergeCell ref="U7:U8"/>
  </mergeCells>
  <pageMargins left="0.7" right="0.7" top="0.75" bottom="0.75" header="0.3" footer="0.3"/>
  <pageSetup paperSize="9" orientation="portrait"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M20"/>
  <sheetViews>
    <sheetView zoomScale="70" zoomScaleNormal="70" workbookViewId="0">
      <selection activeCell="C13" sqref="C13"/>
    </sheetView>
  </sheetViews>
  <sheetFormatPr baseColWidth="10" defaultColWidth="11.42578125" defaultRowHeight="15"/>
  <cols>
    <col min="1" max="1" width="12.140625" style="1" customWidth="1"/>
    <col min="2" max="2" width="3.7109375" style="1" customWidth="1"/>
    <col min="3" max="3" width="6.42578125" style="1" customWidth="1"/>
    <col min="4" max="4" width="54.28515625" style="1" customWidth="1"/>
    <col min="5" max="5" width="11.42578125" style="1" customWidth="1"/>
    <col min="6" max="6" width="15" style="1" customWidth="1"/>
    <col min="7" max="7" width="14.5703125" style="1" customWidth="1"/>
    <col min="8" max="9" width="18.42578125" style="1" customWidth="1"/>
    <col min="10" max="10" width="17.7109375" style="1" customWidth="1"/>
    <col min="11" max="11" width="11.42578125" style="1"/>
    <col min="12" max="12" width="14.7109375" style="1" customWidth="1"/>
    <col min="13" max="16384" width="11.42578125" style="1"/>
  </cols>
  <sheetData>
    <row r="2" spans="1:13" ht="15" customHeight="1">
      <c r="C2" s="968" t="s">
        <v>1374</v>
      </c>
      <c r="D2" s="968"/>
      <c r="E2" s="968"/>
      <c r="F2" s="968"/>
      <c r="G2" s="968"/>
      <c r="H2" s="968"/>
      <c r="I2" s="968"/>
      <c r="J2" s="968"/>
      <c r="K2" s="968"/>
      <c r="L2" s="968"/>
      <c r="M2" s="968"/>
    </row>
    <row r="3" spans="1:13" ht="15" customHeight="1">
      <c r="C3" s="968"/>
      <c r="D3" s="968"/>
      <c r="E3" s="968"/>
      <c r="F3" s="968"/>
      <c r="G3" s="968"/>
      <c r="H3" s="968"/>
      <c r="I3" s="968"/>
      <c r="J3" s="968"/>
      <c r="K3" s="968"/>
      <c r="L3" s="968"/>
      <c r="M3" s="968"/>
    </row>
    <row r="4" spans="1:13">
      <c r="A4" s="260" t="s">
        <v>197</v>
      </c>
    </row>
    <row r="5" spans="1:13" ht="15.75">
      <c r="A5" s="43" t="s">
        <v>52</v>
      </c>
      <c r="C5" s="2"/>
      <c r="D5" s="2"/>
      <c r="E5" s="2"/>
      <c r="F5" s="2"/>
      <c r="G5" s="2"/>
      <c r="H5" s="2"/>
      <c r="I5" s="2"/>
    </row>
    <row r="6" spans="1:13">
      <c r="C6" s="68"/>
      <c r="D6" s="422"/>
      <c r="E6" s="628" t="s">
        <v>213</v>
      </c>
      <c r="F6" s="628" t="s">
        <v>214</v>
      </c>
      <c r="G6" s="628" t="s">
        <v>215</v>
      </c>
      <c r="H6" s="628" t="s">
        <v>216</v>
      </c>
      <c r="I6" s="628" t="s">
        <v>217</v>
      </c>
      <c r="J6" s="628" t="s">
        <v>274</v>
      </c>
      <c r="K6" s="628" t="s">
        <v>275</v>
      </c>
      <c r="L6" s="628" t="s">
        <v>329</v>
      </c>
    </row>
    <row r="7" spans="1:13" ht="72" thickBot="1">
      <c r="C7" s="68"/>
      <c r="D7" s="422"/>
      <c r="E7" s="854" t="s">
        <v>723</v>
      </c>
      <c r="F7" s="854" t="s">
        <v>724</v>
      </c>
      <c r="G7" s="854" t="s">
        <v>725</v>
      </c>
      <c r="H7" s="854" t="s">
        <v>726</v>
      </c>
      <c r="I7" s="854" t="s">
        <v>727</v>
      </c>
      <c r="J7" s="854" t="s">
        <v>728</v>
      </c>
      <c r="K7" s="854" t="s">
        <v>729</v>
      </c>
      <c r="L7" s="854" t="s">
        <v>730</v>
      </c>
    </row>
    <row r="8" spans="1:13" ht="21" customHeight="1">
      <c r="C8" s="626" t="s">
        <v>731</v>
      </c>
      <c r="D8" s="621" t="s">
        <v>732</v>
      </c>
      <c r="E8" s="623">
        <v>0</v>
      </c>
      <c r="F8" s="623">
        <v>0</v>
      </c>
      <c r="G8" s="617">
        <v>0</v>
      </c>
      <c r="H8" s="624" t="s">
        <v>2237</v>
      </c>
      <c r="I8" s="624">
        <v>0</v>
      </c>
      <c r="J8" s="623">
        <v>0</v>
      </c>
      <c r="K8" s="623">
        <v>0</v>
      </c>
      <c r="L8" s="623">
        <v>0</v>
      </c>
    </row>
    <row r="9" spans="1:13" ht="30" customHeight="1">
      <c r="C9" s="626" t="s">
        <v>733</v>
      </c>
      <c r="D9" s="205" t="s">
        <v>734</v>
      </c>
      <c r="E9" s="202">
        <v>0</v>
      </c>
      <c r="F9" s="202">
        <v>0</v>
      </c>
      <c r="G9" s="618">
        <v>0</v>
      </c>
      <c r="H9" s="625" t="s">
        <v>2237</v>
      </c>
      <c r="I9" s="625">
        <v>0</v>
      </c>
      <c r="J9" s="202">
        <v>0</v>
      </c>
      <c r="K9" s="202">
        <v>0</v>
      </c>
      <c r="L9" s="202">
        <v>0</v>
      </c>
    </row>
    <row r="10" spans="1:13" ht="21" customHeight="1">
      <c r="C10" s="626">
        <v>1</v>
      </c>
      <c r="D10" s="205" t="s">
        <v>735</v>
      </c>
      <c r="E10" s="202">
        <v>61445</v>
      </c>
      <c r="F10" s="202">
        <v>140669</v>
      </c>
      <c r="G10" s="618">
        <v>0</v>
      </c>
      <c r="H10" s="625" t="s">
        <v>2237</v>
      </c>
      <c r="I10" s="625">
        <v>601300</v>
      </c>
      <c r="J10" s="202">
        <v>282959</v>
      </c>
      <c r="K10" s="202">
        <v>263339</v>
      </c>
      <c r="L10" s="202">
        <v>175488</v>
      </c>
    </row>
    <row r="11" spans="1:13" ht="21" customHeight="1">
      <c r="C11" s="626">
        <v>2</v>
      </c>
      <c r="D11" s="837" t="s">
        <v>736</v>
      </c>
      <c r="E11" s="618">
        <v>0</v>
      </c>
      <c r="F11" s="618">
        <v>0</v>
      </c>
      <c r="G11" s="202">
        <v>0</v>
      </c>
      <c r="H11" s="202">
        <v>0</v>
      </c>
      <c r="I11" s="202">
        <v>0</v>
      </c>
      <c r="J11" s="202">
        <v>0</v>
      </c>
      <c r="K11" s="202">
        <v>0</v>
      </c>
      <c r="L11" s="202">
        <v>0</v>
      </c>
    </row>
    <row r="12" spans="1:13" ht="30" customHeight="1">
      <c r="C12" s="626" t="s">
        <v>384</v>
      </c>
      <c r="D12" s="622" t="s">
        <v>737</v>
      </c>
      <c r="E12" s="618">
        <v>0</v>
      </c>
      <c r="F12" s="618">
        <v>0</v>
      </c>
      <c r="G12" s="202">
        <v>0</v>
      </c>
      <c r="H12" s="618">
        <v>0</v>
      </c>
      <c r="I12" s="202">
        <v>0</v>
      </c>
      <c r="J12" s="202">
        <v>0</v>
      </c>
      <c r="K12" s="202">
        <v>0</v>
      </c>
      <c r="L12" s="202">
        <v>0</v>
      </c>
    </row>
    <row r="13" spans="1:13" ht="30" customHeight="1">
      <c r="C13" s="626" t="s">
        <v>738</v>
      </c>
      <c r="D13" s="622" t="s">
        <v>739</v>
      </c>
      <c r="E13" s="618">
        <v>0</v>
      </c>
      <c r="F13" s="618">
        <v>0</v>
      </c>
      <c r="G13" s="202">
        <v>0</v>
      </c>
      <c r="H13" s="618">
        <v>0</v>
      </c>
      <c r="I13" s="202">
        <v>0</v>
      </c>
      <c r="J13" s="202">
        <v>0</v>
      </c>
      <c r="K13" s="202">
        <v>0</v>
      </c>
      <c r="L13" s="202">
        <v>0</v>
      </c>
    </row>
    <row r="14" spans="1:13" ht="30" customHeight="1">
      <c r="C14" s="626" t="s">
        <v>740</v>
      </c>
      <c r="D14" s="622" t="s">
        <v>741</v>
      </c>
      <c r="E14" s="618">
        <v>0</v>
      </c>
      <c r="F14" s="618">
        <v>0</v>
      </c>
      <c r="G14" s="202">
        <v>0</v>
      </c>
      <c r="H14" s="618">
        <v>0</v>
      </c>
      <c r="I14" s="202">
        <v>0</v>
      </c>
      <c r="J14" s="202">
        <v>0</v>
      </c>
      <c r="K14" s="202">
        <v>0</v>
      </c>
      <c r="L14" s="202">
        <v>0</v>
      </c>
    </row>
    <row r="15" spans="1:13" ht="30" customHeight="1">
      <c r="C15" s="626">
        <v>3</v>
      </c>
      <c r="D15" s="837" t="s">
        <v>742</v>
      </c>
      <c r="E15" s="618">
        <v>0</v>
      </c>
      <c r="F15" s="618">
        <v>0</v>
      </c>
      <c r="G15" s="618">
        <v>0</v>
      </c>
      <c r="H15" s="618">
        <v>0</v>
      </c>
      <c r="I15" s="202">
        <v>0</v>
      </c>
      <c r="J15" s="202">
        <v>0</v>
      </c>
      <c r="K15" s="202">
        <v>0</v>
      </c>
      <c r="L15" s="202">
        <v>0</v>
      </c>
    </row>
    <row r="16" spans="1:13" ht="30" customHeight="1">
      <c r="C16" s="626">
        <v>4</v>
      </c>
      <c r="D16" s="837" t="s">
        <v>743</v>
      </c>
      <c r="E16" s="618">
        <v>0</v>
      </c>
      <c r="F16" s="618">
        <v>0</v>
      </c>
      <c r="G16" s="618">
        <v>0</v>
      </c>
      <c r="H16" s="618">
        <v>0</v>
      </c>
      <c r="I16" s="202">
        <v>0</v>
      </c>
      <c r="J16" s="202">
        <v>0</v>
      </c>
      <c r="K16" s="202">
        <v>0</v>
      </c>
      <c r="L16" s="202">
        <v>0</v>
      </c>
    </row>
    <row r="17" spans="3:12" ht="21" customHeight="1">
      <c r="C17" s="626">
        <v>5</v>
      </c>
      <c r="D17" s="837" t="s">
        <v>744</v>
      </c>
      <c r="E17" s="618">
        <v>0</v>
      </c>
      <c r="F17" s="618">
        <v>0</v>
      </c>
      <c r="G17" s="618">
        <v>0</v>
      </c>
      <c r="H17" s="618">
        <v>0</v>
      </c>
      <c r="I17" s="202">
        <v>0</v>
      </c>
      <c r="J17" s="202">
        <v>0</v>
      </c>
      <c r="K17" s="202">
        <v>0</v>
      </c>
      <c r="L17" s="202">
        <v>0</v>
      </c>
    </row>
    <row r="18" spans="3:12" ht="19.5" customHeight="1">
      <c r="C18" s="627">
        <v>6</v>
      </c>
      <c r="D18" s="200" t="s">
        <v>311</v>
      </c>
      <c r="E18" s="619">
        <v>0</v>
      </c>
      <c r="F18" s="619">
        <v>0</v>
      </c>
      <c r="G18" s="619">
        <v>0</v>
      </c>
      <c r="H18" s="619">
        <v>0</v>
      </c>
      <c r="I18" s="715">
        <v>601300</v>
      </c>
      <c r="J18" s="715">
        <v>282959</v>
      </c>
      <c r="K18" s="715">
        <v>263339</v>
      </c>
      <c r="L18" s="715">
        <v>175488</v>
      </c>
    </row>
    <row r="20" spans="3:12">
      <c r="D20" s="403" t="s">
        <v>1216</v>
      </c>
    </row>
  </sheetData>
  <mergeCells count="1">
    <mergeCell ref="C2:M3"/>
  </mergeCells>
  <pageMargins left="0.7" right="0.7" top="0.75" bottom="0.75" header="0.3" footer="0.3"/>
  <pageSetup paperSize="9" orientation="portrait"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H33"/>
  <sheetViews>
    <sheetView workbookViewId="0">
      <selection activeCell="E9" sqref="E9:F14"/>
    </sheetView>
  </sheetViews>
  <sheetFormatPr baseColWidth="10" defaultColWidth="11.42578125" defaultRowHeight="15"/>
  <cols>
    <col min="1" max="1" width="12.140625" style="1" customWidth="1"/>
    <col min="2" max="2" width="3.7109375" style="1" customWidth="1"/>
    <col min="3" max="3" width="6.5703125" style="1" customWidth="1"/>
    <col min="4" max="4" width="45.85546875" style="1" customWidth="1"/>
    <col min="5" max="5" width="11.42578125" style="1" customWidth="1"/>
    <col min="6" max="6" width="20.5703125" style="1" customWidth="1"/>
    <col min="7" max="7" width="14.5703125" style="1" customWidth="1"/>
    <col min="8" max="16384" width="11.42578125" style="1"/>
  </cols>
  <sheetData>
    <row r="2" spans="1:8" ht="15" customHeight="1">
      <c r="C2" s="968" t="s">
        <v>1375</v>
      </c>
      <c r="D2" s="968"/>
      <c r="E2" s="968"/>
      <c r="F2" s="968"/>
      <c r="G2" s="968"/>
      <c r="H2" s="968"/>
    </row>
    <row r="3" spans="1:8" ht="15" customHeight="1">
      <c r="C3" s="968"/>
      <c r="D3" s="968"/>
      <c r="E3" s="968"/>
      <c r="F3" s="968"/>
      <c r="G3" s="968"/>
      <c r="H3" s="968"/>
    </row>
    <row r="4" spans="1:8">
      <c r="A4" s="260" t="s">
        <v>197</v>
      </c>
    </row>
    <row r="5" spans="1:8" ht="15.75">
      <c r="A5" s="43" t="s">
        <v>57</v>
      </c>
    </row>
    <row r="6" spans="1:8" ht="15.75">
      <c r="C6" s="422"/>
      <c r="D6" s="629"/>
      <c r="E6" s="68" t="s">
        <v>213</v>
      </c>
      <c r="F6" s="68" t="s">
        <v>214</v>
      </c>
    </row>
    <row r="7" spans="1:8">
      <c r="C7" s="422"/>
      <c r="D7" s="1068"/>
      <c r="E7" s="1100" t="s">
        <v>729</v>
      </c>
      <c r="F7" s="1100" t="s">
        <v>730</v>
      </c>
    </row>
    <row r="8" spans="1:8" ht="45" customHeight="1" thickBot="1">
      <c r="C8" s="422"/>
      <c r="D8" s="1067"/>
      <c r="E8" s="1101"/>
      <c r="F8" s="1101"/>
    </row>
    <row r="9" spans="1:8" ht="24" customHeight="1">
      <c r="C9" s="300">
        <v>1</v>
      </c>
      <c r="D9" s="210" t="s">
        <v>755</v>
      </c>
      <c r="E9" s="211">
        <v>0</v>
      </c>
      <c r="F9" s="211">
        <v>0</v>
      </c>
    </row>
    <row r="10" spans="1:8" ht="24" customHeight="1">
      <c r="C10" s="300">
        <v>2</v>
      </c>
      <c r="D10" s="205" t="s">
        <v>756</v>
      </c>
      <c r="E10" s="214">
        <v>0</v>
      </c>
      <c r="F10" s="836">
        <v>0</v>
      </c>
    </row>
    <row r="11" spans="1:8" ht="24" customHeight="1">
      <c r="C11" s="300">
        <v>3</v>
      </c>
      <c r="D11" s="205" t="s">
        <v>757</v>
      </c>
      <c r="E11" s="214">
        <v>0</v>
      </c>
      <c r="F11" s="836">
        <v>0</v>
      </c>
    </row>
    <row r="12" spans="1:8" ht="24" customHeight="1">
      <c r="C12" s="300">
        <v>4</v>
      </c>
      <c r="D12" s="205" t="s">
        <v>758</v>
      </c>
      <c r="E12" s="836">
        <v>62738.548999999999</v>
      </c>
      <c r="F12" s="836">
        <v>98559.342000000004</v>
      </c>
    </row>
    <row r="13" spans="1:8" ht="41.25" customHeight="1">
      <c r="C13" s="620" t="s">
        <v>887</v>
      </c>
      <c r="D13" s="212" t="s">
        <v>759</v>
      </c>
      <c r="E13" s="836">
        <v>0</v>
      </c>
      <c r="F13" s="836">
        <v>0</v>
      </c>
    </row>
    <row r="14" spans="1:8" ht="37.5" customHeight="1">
      <c r="C14" s="300">
        <v>5</v>
      </c>
      <c r="D14" s="201" t="s">
        <v>760</v>
      </c>
      <c r="E14" s="298">
        <v>62738.548999999999</v>
      </c>
      <c r="F14" s="298">
        <v>98559.342000000004</v>
      </c>
    </row>
    <row r="16" spans="1:8">
      <c r="D16" s="403" t="s">
        <v>1216</v>
      </c>
    </row>
    <row r="33" spans="4:4">
      <c r="D33" s="403" t="s">
        <v>1216</v>
      </c>
    </row>
  </sheetData>
  <mergeCells count="4">
    <mergeCell ref="C2:H3"/>
    <mergeCell ref="D7:D8"/>
    <mergeCell ref="E7:E8"/>
    <mergeCell ref="F7:F8"/>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J54"/>
  <sheetViews>
    <sheetView zoomScale="115" zoomScaleNormal="115" workbookViewId="0">
      <selection activeCell="C28" sqref="C28"/>
    </sheetView>
  </sheetViews>
  <sheetFormatPr baseColWidth="10" defaultColWidth="11.42578125" defaultRowHeight="15"/>
  <cols>
    <col min="1" max="1" width="12.140625" style="1" customWidth="1"/>
    <col min="2" max="2" width="3.7109375" style="1" customWidth="1"/>
    <col min="3" max="3" width="7" style="1" bestFit="1" customWidth="1"/>
    <col min="4" max="4" width="100.85546875" style="1" customWidth="1"/>
    <col min="5" max="9" width="10.140625" style="1" bestFit="1" customWidth="1"/>
    <col min="10" max="16384" width="11.42578125" style="1"/>
  </cols>
  <sheetData>
    <row r="2" spans="1:10">
      <c r="C2" s="968" t="s">
        <v>199</v>
      </c>
      <c r="D2" s="968"/>
      <c r="E2" s="968"/>
      <c r="F2" s="968"/>
      <c r="G2" s="968"/>
      <c r="H2" s="968"/>
      <c r="I2" s="968"/>
      <c r="J2" s="968"/>
    </row>
    <row r="3" spans="1:10">
      <c r="C3" s="968"/>
      <c r="D3" s="968"/>
      <c r="E3" s="968"/>
      <c r="F3" s="968"/>
      <c r="G3" s="968"/>
      <c r="H3" s="968"/>
      <c r="I3" s="968"/>
      <c r="J3" s="968"/>
    </row>
    <row r="4" spans="1:10">
      <c r="A4" s="261" t="s">
        <v>197</v>
      </c>
    </row>
    <row r="5" spans="1:10" ht="15.75">
      <c r="A5" s="43" t="s">
        <v>7</v>
      </c>
    </row>
    <row r="6" spans="1:10">
      <c r="C6" s="859"/>
      <c r="D6" s="784"/>
      <c r="E6" s="785" t="s">
        <v>213</v>
      </c>
      <c r="F6" s="785" t="s">
        <v>214</v>
      </c>
      <c r="G6" s="785" t="s">
        <v>215</v>
      </c>
      <c r="H6" s="785" t="s">
        <v>216</v>
      </c>
      <c r="I6" s="785" t="s">
        <v>217</v>
      </c>
    </row>
    <row r="7" spans="1:10" ht="15.75" thickBot="1">
      <c r="C7" s="859"/>
      <c r="D7" s="786"/>
      <c r="E7" s="788" t="s">
        <v>1946</v>
      </c>
      <c r="F7" s="788" t="s">
        <v>1947</v>
      </c>
      <c r="G7" s="788" t="s">
        <v>1934</v>
      </c>
      <c r="H7" s="788" t="s">
        <v>1935</v>
      </c>
      <c r="I7" s="787" t="s">
        <v>1936</v>
      </c>
    </row>
    <row r="8" spans="1:10">
      <c r="C8" s="860"/>
      <c r="D8" s="790" t="s">
        <v>218</v>
      </c>
      <c r="E8" s="871"/>
      <c r="F8" s="871"/>
      <c r="G8" s="871"/>
      <c r="H8" s="871"/>
      <c r="I8" s="871"/>
    </row>
    <row r="9" spans="1:10">
      <c r="C9" s="861">
        <v>1</v>
      </c>
      <c r="D9" s="194" t="s">
        <v>219</v>
      </c>
      <c r="E9" s="187">
        <v>4052393.835</v>
      </c>
      <c r="F9" s="187">
        <v>4079590.0109999999</v>
      </c>
      <c r="G9" s="187">
        <v>4117212.5630000001</v>
      </c>
      <c r="H9" s="187">
        <v>4138454.7949999999</v>
      </c>
      <c r="I9" s="187">
        <v>4250748.4610000001</v>
      </c>
    </row>
    <row r="10" spans="1:10">
      <c r="C10" s="861">
        <v>2</v>
      </c>
      <c r="D10" s="194" t="s">
        <v>207</v>
      </c>
      <c r="E10" s="187">
        <v>4677393.835</v>
      </c>
      <c r="F10" s="187">
        <v>4704590.0109999999</v>
      </c>
      <c r="G10" s="187">
        <v>4742212.5630000001</v>
      </c>
      <c r="H10" s="187">
        <v>4763454.7949999999</v>
      </c>
      <c r="I10" s="187">
        <v>4875748.4610000001</v>
      </c>
    </row>
    <row r="11" spans="1:10">
      <c r="C11" s="861">
        <v>3</v>
      </c>
      <c r="D11" s="194" t="s">
        <v>208</v>
      </c>
      <c r="E11" s="187">
        <v>5327393.835</v>
      </c>
      <c r="F11" s="187">
        <v>5354590.0109999999</v>
      </c>
      <c r="G11" s="187">
        <v>5392212.5630000001</v>
      </c>
      <c r="H11" s="187">
        <v>5413454.7949999999</v>
      </c>
      <c r="I11" s="187">
        <v>5525748.4610000001</v>
      </c>
    </row>
    <row r="12" spans="1:10">
      <c r="C12" s="860"/>
      <c r="D12" s="790" t="s">
        <v>220</v>
      </c>
      <c r="E12" s="790"/>
      <c r="F12" s="790"/>
      <c r="G12" s="790"/>
      <c r="H12" s="790"/>
      <c r="I12" s="790"/>
    </row>
    <row r="13" spans="1:10">
      <c r="C13" s="861">
        <v>4</v>
      </c>
      <c r="D13" s="194" t="s">
        <v>209</v>
      </c>
      <c r="E13" s="187">
        <v>32467960.592</v>
      </c>
      <c r="F13" s="187">
        <v>32931974.539999999</v>
      </c>
      <c r="G13" s="187">
        <v>32966754.710999999</v>
      </c>
      <c r="H13" s="187">
        <v>32749115.386999998</v>
      </c>
      <c r="I13" s="187">
        <v>32639223.776999999</v>
      </c>
    </row>
    <row r="14" spans="1:10">
      <c r="C14" s="860"/>
      <c r="D14" s="790" t="s">
        <v>221</v>
      </c>
      <c r="E14" s="790"/>
      <c r="F14" s="790"/>
      <c r="G14" s="790"/>
      <c r="H14" s="790"/>
      <c r="I14" s="790"/>
    </row>
    <row r="15" spans="1:10">
      <c r="C15" s="861">
        <v>5</v>
      </c>
      <c r="D15" s="194" t="s">
        <v>222</v>
      </c>
      <c r="E15" s="789">
        <v>12.48</v>
      </c>
      <c r="F15" s="789">
        <v>12.39</v>
      </c>
      <c r="G15" s="789">
        <v>12.49</v>
      </c>
      <c r="H15" s="789">
        <v>12.64</v>
      </c>
      <c r="I15" s="789">
        <v>13.02</v>
      </c>
    </row>
    <row r="16" spans="1:10">
      <c r="C16" s="861">
        <v>6</v>
      </c>
      <c r="D16" s="194" t="s">
        <v>223</v>
      </c>
      <c r="E16" s="789">
        <v>14.41</v>
      </c>
      <c r="F16" s="789">
        <v>14.29</v>
      </c>
      <c r="G16" s="789">
        <v>14.38</v>
      </c>
      <c r="H16" s="789">
        <v>14.55</v>
      </c>
      <c r="I16" s="789">
        <v>14.94</v>
      </c>
    </row>
    <row r="17" spans="3:9">
      <c r="C17" s="861">
        <v>7</v>
      </c>
      <c r="D17" s="194" t="s">
        <v>224</v>
      </c>
      <c r="E17" s="789">
        <v>16.41</v>
      </c>
      <c r="F17" s="789">
        <v>16.260000000000002</v>
      </c>
      <c r="G17" s="789">
        <v>16.36</v>
      </c>
      <c r="H17" s="789">
        <v>16.53</v>
      </c>
      <c r="I17" s="789">
        <v>16.93</v>
      </c>
    </row>
    <row r="18" spans="3:9" ht="25.5">
      <c r="C18" s="860"/>
      <c r="D18" s="790" t="s">
        <v>225</v>
      </c>
      <c r="E18" s="790"/>
      <c r="F18" s="790"/>
      <c r="G18" s="790"/>
      <c r="H18" s="790"/>
      <c r="I18" s="790"/>
    </row>
    <row r="19" spans="3:9" ht="25.5">
      <c r="C19" s="861" t="s">
        <v>226</v>
      </c>
      <c r="D19" s="194" t="s">
        <v>227</v>
      </c>
      <c r="E19" s="789">
        <v>2</v>
      </c>
      <c r="F19" s="791">
        <v>2</v>
      </c>
      <c r="G19" s="791">
        <v>2</v>
      </c>
      <c r="H19" s="791">
        <v>2</v>
      </c>
      <c r="I19" s="791">
        <v>1.75</v>
      </c>
    </row>
    <row r="20" spans="3:9">
      <c r="C20" s="861" t="s">
        <v>228</v>
      </c>
      <c r="D20" s="194" t="s">
        <v>229</v>
      </c>
      <c r="E20" s="791">
        <v>1.1299999999999999</v>
      </c>
      <c r="F20" s="791">
        <v>1.1299999999999999</v>
      </c>
      <c r="G20" s="791">
        <v>1.1299999999999999</v>
      </c>
      <c r="H20" s="791">
        <v>1.1299999999999999</v>
      </c>
      <c r="I20" s="791">
        <v>0.98000000000000043</v>
      </c>
    </row>
    <row r="21" spans="3:9">
      <c r="C21" s="861" t="s">
        <v>230</v>
      </c>
      <c r="D21" s="194" t="s">
        <v>231</v>
      </c>
      <c r="E21" s="791">
        <v>1.5</v>
      </c>
      <c r="F21" s="791">
        <v>1.5</v>
      </c>
      <c r="G21" s="791">
        <v>1.5</v>
      </c>
      <c r="H21" s="791">
        <v>1.5</v>
      </c>
      <c r="I21" s="791">
        <v>1.3099999999999996</v>
      </c>
    </row>
    <row r="22" spans="3:9">
      <c r="C22" s="861" t="s">
        <v>232</v>
      </c>
      <c r="D22" s="194" t="s">
        <v>233</v>
      </c>
      <c r="E22" s="791">
        <v>0</v>
      </c>
      <c r="F22" s="791">
        <v>0</v>
      </c>
      <c r="G22" s="791">
        <v>10</v>
      </c>
      <c r="H22" s="791">
        <v>10</v>
      </c>
      <c r="I22" s="791">
        <v>9.75</v>
      </c>
    </row>
    <row r="23" spans="3:9">
      <c r="C23" s="860"/>
      <c r="D23" s="790" t="s">
        <v>234</v>
      </c>
      <c r="E23" s="790"/>
      <c r="F23" s="790"/>
      <c r="G23" s="790"/>
      <c r="H23" s="790"/>
      <c r="I23" s="790"/>
    </row>
    <row r="24" spans="3:9">
      <c r="C24" s="861">
        <v>8</v>
      </c>
      <c r="D24" s="194" t="s">
        <v>235</v>
      </c>
      <c r="E24" s="791">
        <v>2.5000000006159917</v>
      </c>
      <c r="F24" s="791">
        <v>2.5000000015182811</v>
      </c>
      <c r="G24" s="791">
        <v>2.5000000006825061</v>
      </c>
      <c r="H24" s="791">
        <v>2.5000003521469165</v>
      </c>
      <c r="I24" s="791">
        <v>2.499999999441072</v>
      </c>
    </row>
    <row r="25" spans="3:9">
      <c r="C25" s="861" t="s">
        <v>236</v>
      </c>
      <c r="D25" s="194" t="s">
        <v>237</v>
      </c>
      <c r="E25" s="791">
        <v>0</v>
      </c>
      <c r="F25" s="791">
        <v>0</v>
      </c>
      <c r="G25" s="791">
        <v>0</v>
      </c>
      <c r="H25" s="791">
        <v>0</v>
      </c>
      <c r="I25" s="791">
        <v>0</v>
      </c>
    </row>
    <row r="26" spans="3:9">
      <c r="C26" s="861">
        <v>9</v>
      </c>
      <c r="D26" s="194" t="s">
        <v>238</v>
      </c>
      <c r="E26" s="791">
        <v>0</v>
      </c>
      <c r="F26" s="791">
        <v>0</v>
      </c>
      <c r="G26" s="791">
        <v>0</v>
      </c>
      <c r="H26" s="791">
        <v>0</v>
      </c>
      <c r="I26" s="791">
        <v>0</v>
      </c>
    </row>
    <row r="27" spans="3:9">
      <c r="C27" s="861" t="s">
        <v>239</v>
      </c>
      <c r="D27" s="194" t="s">
        <v>240</v>
      </c>
      <c r="E27" s="791">
        <v>0</v>
      </c>
      <c r="F27" s="791">
        <v>0</v>
      </c>
      <c r="G27" s="791">
        <v>0</v>
      </c>
      <c r="H27" s="791">
        <v>0</v>
      </c>
      <c r="I27" s="791">
        <v>0</v>
      </c>
    </row>
    <row r="28" spans="3:9">
      <c r="C28" s="861">
        <v>10</v>
      </c>
      <c r="D28" s="194" t="s">
        <v>241</v>
      </c>
      <c r="E28" s="791">
        <v>0</v>
      </c>
      <c r="F28" s="791">
        <v>0</v>
      </c>
      <c r="G28" s="791">
        <v>0</v>
      </c>
      <c r="H28" s="791">
        <v>0</v>
      </c>
      <c r="I28" s="791">
        <v>0</v>
      </c>
    </row>
    <row r="29" spans="3:9" ht="25.5">
      <c r="C29" s="861" t="s">
        <v>242</v>
      </c>
      <c r="D29" s="194" t="s">
        <v>243</v>
      </c>
      <c r="E29" s="791">
        <v>0</v>
      </c>
      <c r="F29" s="791">
        <v>0</v>
      </c>
      <c r="G29" s="791">
        <v>0</v>
      </c>
      <c r="H29" s="791">
        <v>0</v>
      </c>
      <c r="I29" s="791">
        <v>0</v>
      </c>
    </row>
    <row r="30" spans="3:9">
      <c r="C30" s="861">
        <v>11</v>
      </c>
      <c r="D30" s="194" t="s">
        <v>244</v>
      </c>
      <c r="E30" s="791">
        <v>2.5000000006159917</v>
      </c>
      <c r="F30" s="791">
        <v>2.5000000015182811</v>
      </c>
      <c r="G30" s="791">
        <v>2.5000000006825061</v>
      </c>
      <c r="H30" s="791">
        <v>2.5000003521469165</v>
      </c>
      <c r="I30" s="791">
        <v>2.499999999441072</v>
      </c>
    </row>
    <row r="31" spans="3:9" ht="25.5">
      <c r="C31" s="861" t="s">
        <v>245</v>
      </c>
      <c r="D31" s="194" t="s">
        <v>246</v>
      </c>
      <c r="E31" s="791">
        <v>12.5</v>
      </c>
      <c r="F31" s="791">
        <v>12.5</v>
      </c>
      <c r="G31" s="791">
        <v>12.5</v>
      </c>
      <c r="H31" s="791">
        <v>12.5</v>
      </c>
      <c r="I31" s="791">
        <v>12.25</v>
      </c>
    </row>
    <row r="32" spans="3:9">
      <c r="C32" s="861">
        <v>12</v>
      </c>
      <c r="D32" s="194" t="s">
        <v>247</v>
      </c>
      <c r="E32" s="862">
        <v>6.4081566506294596</v>
      </c>
      <c r="F32" s="862">
        <v>6.2595474027716769</v>
      </c>
      <c r="G32" s="862">
        <v>6.3356668295380514</v>
      </c>
      <c r="H32" s="862">
        <v>6.4966309589069464</v>
      </c>
      <c r="I32" s="862">
        <v>7.09</v>
      </c>
    </row>
    <row r="33" spans="3:9">
      <c r="C33" s="860"/>
      <c r="D33" s="790" t="s">
        <v>248</v>
      </c>
      <c r="E33" s="790"/>
      <c r="F33" s="790"/>
      <c r="G33" s="790"/>
      <c r="H33" s="790"/>
      <c r="I33" s="790"/>
    </row>
    <row r="34" spans="3:9">
      <c r="C34" s="861">
        <v>13</v>
      </c>
      <c r="D34" s="194" t="s">
        <v>249</v>
      </c>
      <c r="E34" s="187">
        <v>75318110.165000007</v>
      </c>
      <c r="F34" s="187">
        <v>77947184.331</v>
      </c>
      <c r="G34" s="187">
        <v>80547868.863000005</v>
      </c>
      <c r="H34" s="187">
        <v>75332447.734999999</v>
      </c>
      <c r="I34" s="187">
        <v>78588145.513999999</v>
      </c>
    </row>
    <row r="35" spans="3:9">
      <c r="C35" s="861">
        <v>14</v>
      </c>
      <c r="D35" s="194" t="s">
        <v>250</v>
      </c>
      <c r="E35" s="791">
        <v>6.2101839999999999</v>
      </c>
      <c r="F35" s="791">
        <v>6.0356129999999997</v>
      </c>
      <c r="G35" s="791">
        <v>5.8874459999999997</v>
      </c>
      <c r="H35" s="791">
        <v>6.3232439999999999</v>
      </c>
      <c r="I35" s="791">
        <v>6.2041779999999997</v>
      </c>
    </row>
    <row r="36" spans="3:9" ht="32.25" customHeight="1">
      <c r="C36" s="860"/>
      <c r="D36" s="790" t="s">
        <v>251</v>
      </c>
      <c r="E36" s="790"/>
      <c r="F36" s="790"/>
      <c r="G36" s="790"/>
      <c r="H36" s="790"/>
      <c r="I36" s="790"/>
    </row>
    <row r="37" spans="3:9" ht="25.5">
      <c r="C37" s="863" t="s">
        <v>252</v>
      </c>
      <c r="D37" s="792" t="s">
        <v>253</v>
      </c>
      <c r="E37" s="793">
        <v>0</v>
      </c>
      <c r="F37" s="793">
        <v>0</v>
      </c>
      <c r="G37" s="793">
        <v>0</v>
      </c>
      <c r="H37" s="793">
        <v>0</v>
      </c>
      <c r="I37" s="793">
        <v>0</v>
      </c>
    </row>
    <row r="38" spans="3:9" ht="25.5">
      <c r="C38" s="861" t="s">
        <v>254</v>
      </c>
      <c r="D38" s="194" t="s">
        <v>229</v>
      </c>
      <c r="E38" s="791">
        <v>0</v>
      </c>
      <c r="F38" s="791">
        <v>0</v>
      </c>
      <c r="G38" s="791">
        <v>0</v>
      </c>
      <c r="H38" s="791">
        <v>0</v>
      </c>
      <c r="I38" s="791">
        <v>0</v>
      </c>
    </row>
    <row r="39" spans="3:9" ht="25.5">
      <c r="C39" s="864" t="s">
        <v>255</v>
      </c>
      <c r="D39" s="794" t="s">
        <v>256</v>
      </c>
      <c r="E39" s="795">
        <v>3</v>
      </c>
      <c r="F39" s="795">
        <v>3</v>
      </c>
      <c r="G39" s="795">
        <v>3</v>
      </c>
      <c r="H39" s="795">
        <v>3.09</v>
      </c>
      <c r="I39" s="795">
        <v>3.08</v>
      </c>
    </row>
    <row r="40" spans="3:9" ht="33" customHeight="1">
      <c r="C40" s="860"/>
      <c r="D40" s="790" t="s">
        <v>259</v>
      </c>
      <c r="E40" s="790"/>
      <c r="F40" s="790"/>
      <c r="G40" s="790"/>
      <c r="H40" s="790"/>
      <c r="I40" s="790"/>
    </row>
    <row r="41" spans="3:9" ht="25.5">
      <c r="C41" s="861" t="s">
        <v>258</v>
      </c>
      <c r="D41" s="194" t="s">
        <v>260</v>
      </c>
      <c r="E41" s="791">
        <v>0</v>
      </c>
      <c r="F41" s="791">
        <v>0</v>
      </c>
      <c r="G41" s="791">
        <v>0</v>
      </c>
      <c r="H41" s="791">
        <v>0</v>
      </c>
      <c r="I41" s="791">
        <v>0</v>
      </c>
    </row>
    <row r="42" spans="3:9" ht="25.5">
      <c r="C42" s="861" t="s">
        <v>261</v>
      </c>
      <c r="D42" s="194" t="s">
        <v>262</v>
      </c>
      <c r="E42" s="791">
        <v>3</v>
      </c>
      <c r="F42" s="791">
        <v>3</v>
      </c>
      <c r="G42" s="791">
        <v>3</v>
      </c>
      <c r="H42" s="791">
        <v>3.09</v>
      </c>
      <c r="I42" s="791">
        <v>3.08</v>
      </c>
    </row>
    <row r="43" spans="3:9">
      <c r="C43" s="860"/>
      <c r="D43" s="790" t="s">
        <v>263</v>
      </c>
      <c r="E43" s="790"/>
      <c r="F43" s="790"/>
      <c r="G43" s="790"/>
      <c r="H43" s="790"/>
      <c r="I43" s="790"/>
    </row>
    <row r="44" spans="3:9">
      <c r="C44" s="861">
        <v>15</v>
      </c>
      <c r="D44" s="194" t="s">
        <v>264</v>
      </c>
      <c r="E44" s="187">
        <v>13867760.261833332</v>
      </c>
      <c r="F44" s="187">
        <v>14250728.557416663</v>
      </c>
      <c r="G44" s="187">
        <v>14066992.770166665</v>
      </c>
      <c r="H44" s="187">
        <v>13671121.817333333</v>
      </c>
      <c r="I44" s="187">
        <v>13149709.4715</v>
      </c>
    </row>
    <row r="45" spans="3:9" ht="25.5">
      <c r="C45" s="861" t="s">
        <v>265</v>
      </c>
      <c r="D45" s="194" t="s">
        <v>266</v>
      </c>
      <c r="E45" s="187">
        <v>7024967.4284999995</v>
      </c>
      <c r="F45" s="187">
        <v>7132154.0719166659</v>
      </c>
      <c r="G45" s="187">
        <v>6965943.4126666673</v>
      </c>
      <c r="H45" s="187">
        <v>6593118.3392499993</v>
      </c>
      <c r="I45" s="187">
        <v>6206317.669999999</v>
      </c>
    </row>
    <row r="46" spans="3:9" ht="25.5">
      <c r="C46" s="861" t="s">
        <v>267</v>
      </c>
      <c r="D46" s="194" t="s">
        <v>268</v>
      </c>
      <c r="E46" s="187">
        <v>1388423.8659166666</v>
      </c>
      <c r="F46" s="187">
        <v>1360622.7463333334</v>
      </c>
      <c r="G46" s="187">
        <v>1283248.9214999999</v>
      </c>
      <c r="H46" s="187">
        <v>1224742.9613333335</v>
      </c>
      <c r="I46" s="187">
        <v>1173757.6840833332</v>
      </c>
    </row>
    <row r="47" spans="3:9">
      <c r="C47" s="861">
        <v>16</v>
      </c>
      <c r="D47" s="194" t="s">
        <v>269</v>
      </c>
      <c r="E47" s="187">
        <v>5636543.5625833338</v>
      </c>
      <c r="F47" s="187">
        <v>5771531.3255833341</v>
      </c>
      <c r="G47" s="187">
        <v>5682694.4911666662</v>
      </c>
      <c r="H47" s="187">
        <v>5368375.3779166667</v>
      </c>
      <c r="I47" s="187">
        <v>5032559.9859166676</v>
      </c>
    </row>
    <row r="48" spans="3:9">
      <c r="C48" s="861">
        <v>17</v>
      </c>
      <c r="D48" s="194" t="s">
        <v>270</v>
      </c>
      <c r="E48" s="791">
        <v>246.13283333333334</v>
      </c>
      <c r="F48" s="791">
        <v>247.04416666666665</v>
      </c>
      <c r="G48" s="791">
        <v>247.66874999999993</v>
      </c>
      <c r="H48" s="791">
        <v>255.30991666666668</v>
      </c>
      <c r="I48" s="791">
        <v>262.92858333333328</v>
      </c>
    </row>
    <row r="49" spans="3:9">
      <c r="C49" s="860"/>
      <c r="D49" s="790" t="s">
        <v>78</v>
      </c>
      <c r="E49" s="790"/>
      <c r="F49" s="790"/>
      <c r="G49" s="790"/>
      <c r="H49" s="790"/>
      <c r="I49" s="790"/>
    </row>
    <row r="50" spans="3:9">
      <c r="C50" s="863">
        <v>18</v>
      </c>
      <c r="D50" s="792" t="s">
        <v>271</v>
      </c>
      <c r="E50" s="796">
        <v>50972012.299999997</v>
      </c>
      <c r="F50" s="796">
        <v>54820983.538999997</v>
      </c>
      <c r="G50" s="796">
        <v>56290588.226999998</v>
      </c>
      <c r="H50" s="796">
        <v>59619596.454000004</v>
      </c>
      <c r="I50" s="796">
        <v>60473505.038999997</v>
      </c>
    </row>
    <row r="51" spans="3:9">
      <c r="C51" s="861">
        <v>19</v>
      </c>
      <c r="D51" s="194" t="s">
        <v>272</v>
      </c>
      <c r="E51" s="187">
        <v>42522922.68</v>
      </c>
      <c r="F51" s="187">
        <v>43201147.928999998</v>
      </c>
      <c r="G51" s="187">
        <v>43107576.978</v>
      </c>
      <c r="H51" s="187">
        <v>45210626.921999998</v>
      </c>
      <c r="I51" s="187">
        <v>45828687.431000002</v>
      </c>
    </row>
    <row r="52" spans="3:9">
      <c r="C52" s="864">
        <v>20</v>
      </c>
      <c r="D52" s="794" t="s">
        <v>273</v>
      </c>
      <c r="E52" s="795">
        <v>119.86949411634373</v>
      </c>
      <c r="F52" s="795">
        <v>126.89700000000001</v>
      </c>
      <c r="G52" s="795">
        <v>130.58199999999999</v>
      </c>
      <c r="H52" s="795">
        <v>131.87100000000001</v>
      </c>
      <c r="I52" s="795">
        <v>131.95599999999999</v>
      </c>
    </row>
    <row r="53" spans="3:9">
      <c r="C53" s="2"/>
      <c r="D53" s="2"/>
      <c r="E53" s="2"/>
      <c r="F53" s="2"/>
      <c r="G53" s="2"/>
      <c r="H53" s="2"/>
      <c r="I53" s="2"/>
    </row>
    <row r="54" spans="3:9">
      <c r="C54" s="2"/>
      <c r="D54" s="403" t="s">
        <v>1216</v>
      </c>
      <c r="E54" s="2"/>
      <c r="F54" s="2"/>
      <c r="G54" s="2"/>
      <c r="H54" s="2"/>
      <c r="I54" s="2"/>
    </row>
  </sheetData>
  <mergeCells count="1">
    <mergeCell ref="C2:J3"/>
  </mergeCells>
  <pageMargins left="0.7" right="0.7" top="0.75" bottom="0.75" header="0.3" footer="0.3"/>
  <pageSetup paperSize="9" orientation="portrait"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Q23"/>
  <sheetViews>
    <sheetView workbookViewId="0">
      <selection activeCell="E9" sqref="E9"/>
    </sheetView>
  </sheetViews>
  <sheetFormatPr baseColWidth="10" defaultColWidth="11.42578125" defaultRowHeight="15"/>
  <cols>
    <col min="1" max="1" width="12.140625" style="1" customWidth="1"/>
    <col min="2" max="2" width="3.7109375" style="1" customWidth="1"/>
    <col min="3" max="3" width="3.5703125" style="1" bestFit="1" customWidth="1"/>
    <col min="4" max="4" width="45.85546875" style="1" bestFit="1" customWidth="1"/>
    <col min="5" max="6" width="11.42578125" style="1" customWidth="1"/>
    <col min="7" max="16384" width="11.42578125" style="1"/>
  </cols>
  <sheetData>
    <row r="2" spans="1:17" ht="15" customHeight="1">
      <c r="C2" s="986" t="s">
        <v>1423</v>
      </c>
      <c r="D2" s="986"/>
      <c r="E2" s="986"/>
      <c r="F2" s="986"/>
      <c r="G2" s="986"/>
      <c r="H2" s="986"/>
      <c r="I2" s="986"/>
      <c r="J2" s="986"/>
      <c r="K2" s="986"/>
      <c r="L2" s="986"/>
      <c r="M2" s="986"/>
      <c r="N2" s="986"/>
      <c r="O2" s="986"/>
      <c r="P2" s="986"/>
      <c r="Q2" s="986"/>
    </row>
    <row r="3" spans="1:17" ht="15" customHeight="1">
      <c r="C3" s="986"/>
      <c r="D3" s="986"/>
      <c r="E3" s="986"/>
      <c r="F3" s="986"/>
      <c r="G3" s="986"/>
      <c r="H3" s="986"/>
      <c r="I3" s="986"/>
      <c r="J3" s="986"/>
      <c r="K3" s="986"/>
      <c r="L3" s="986"/>
      <c r="M3" s="986"/>
      <c r="N3" s="986"/>
      <c r="O3" s="986"/>
      <c r="P3" s="986"/>
      <c r="Q3" s="986"/>
    </row>
    <row r="4" spans="1:17">
      <c r="A4" s="260" t="s">
        <v>197</v>
      </c>
    </row>
    <row r="5" spans="1:17" ht="15.75">
      <c r="A5" s="43" t="s">
        <v>105</v>
      </c>
      <c r="C5" s="2"/>
      <c r="D5" s="2"/>
      <c r="I5" s="2"/>
      <c r="J5" s="2"/>
      <c r="K5" s="2"/>
    </row>
    <row r="6" spans="1:17">
      <c r="A6" s="2"/>
      <c r="B6" s="2"/>
      <c r="C6" s="2"/>
      <c r="D6" s="2"/>
      <c r="E6" s="2"/>
      <c r="F6" s="2"/>
    </row>
    <row r="7" spans="1:17" s="2" customFormat="1" ht="18.75" thickBot="1">
      <c r="C7" s="68"/>
      <c r="D7" s="990" t="s">
        <v>1051</v>
      </c>
      <c r="E7" s="1103" t="s">
        <v>1052</v>
      </c>
      <c r="F7" s="1103"/>
      <c r="G7" s="1103"/>
      <c r="H7" s="1103"/>
      <c r="I7" s="1103"/>
      <c r="J7" s="1103"/>
      <c r="K7" s="1103"/>
      <c r="L7" s="1103"/>
      <c r="M7" s="1103"/>
      <c r="N7" s="1103"/>
      <c r="O7" s="1103"/>
      <c r="P7" s="303"/>
    </row>
    <row r="8" spans="1:17" s="2" customFormat="1" thickBot="1">
      <c r="C8" s="68"/>
      <c r="D8" s="1102"/>
      <c r="E8" s="304" t="s">
        <v>213</v>
      </c>
      <c r="F8" s="304" t="s">
        <v>214</v>
      </c>
      <c r="G8" s="304" t="s">
        <v>215</v>
      </c>
      <c r="H8" s="304" t="s">
        <v>216</v>
      </c>
      <c r="I8" s="304" t="s">
        <v>217</v>
      </c>
      <c r="J8" s="304" t="s">
        <v>274</v>
      </c>
      <c r="K8" s="304" t="s">
        <v>275</v>
      </c>
      <c r="L8" s="304" t="s">
        <v>329</v>
      </c>
      <c r="M8" s="304" t="s">
        <v>990</v>
      </c>
      <c r="N8" s="304" t="s">
        <v>991</v>
      </c>
      <c r="O8" s="304" t="s">
        <v>992</v>
      </c>
      <c r="P8" s="305" t="s">
        <v>993</v>
      </c>
    </row>
    <row r="9" spans="1:17" s="299" customFormat="1" ht="36.75" thickBot="1">
      <c r="C9" s="30"/>
      <c r="D9" s="1102"/>
      <c r="E9" s="306">
        <v>0</v>
      </c>
      <c r="F9" s="306">
        <v>0.02</v>
      </c>
      <c r="G9" s="306">
        <v>0.04</v>
      </c>
      <c r="H9" s="306">
        <v>0.1</v>
      </c>
      <c r="I9" s="306">
        <v>0.2</v>
      </c>
      <c r="J9" s="306">
        <v>0.35</v>
      </c>
      <c r="K9" s="306">
        <v>0.5</v>
      </c>
      <c r="L9" s="306">
        <v>0.7</v>
      </c>
      <c r="M9" s="306">
        <v>0.75</v>
      </c>
      <c r="N9" s="306">
        <v>1</v>
      </c>
      <c r="O9" s="306">
        <v>1.5</v>
      </c>
      <c r="P9" s="307" t="s">
        <v>1053</v>
      </c>
    </row>
    <row r="10" spans="1:17" s="2" customFormat="1" ht="14.25">
      <c r="C10" s="300">
        <v>1</v>
      </c>
      <c r="D10" s="301" t="s">
        <v>1054</v>
      </c>
      <c r="E10" s="211">
        <v>38180.043140000002</v>
      </c>
      <c r="F10" s="211">
        <v>0</v>
      </c>
      <c r="G10" s="211">
        <v>0</v>
      </c>
      <c r="H10" s="211">
        <v>0</v>
      </c>
      <c r="I10" s="211">
        <v>0</v>
      </c>
      <c r="J10" s="211">
        <v>0</v>
      </c>
      <c r="K10" s="211">
        <v>0</v>
      </c>
      <c r="L10" s="211">
        <v>0</v>
      </c>
      <c r="M10" s="211">
        <v>0</v>
      </c>
      <c r="N10" s="211">
        <v>0</v>
      </c>
      <c r="O10" s="211">
        <v>0</v>
      </c>
      <c r="P10" s="308">
        <v>38180.043140000002</v>
      </c>
    </row>
    <row r="11" spans="1:17" s="2" customFormat="1" ht="14.25">
      <c r="C11" s="300">
        <v>2</v>
      </c>
      <c r="D11" s="302" t="s">
        <v>1055</v>
      </c>
      <c r="E11" s="836">
        <v>811.67714999999998</v>
      </c>
      <c r="F11" s="836">
        <v>0</v>
      </c>
      <c r="G11" s="836">
        <v>0</v>
      </c>
      <c r="H11" s="836">
        <v>0</v>
      </c>
      <c r="I11" s="836">
        <v>0</v>
      </c>
      <c r="J11" s="836">
        <v>0</v>
      </c>
      <c r="K11" s="836">
        <v>0</v>
      </c>
      <c r="L11" s="836">
        <v>0</v>
      </c>
      <c r="M11" s="836">
        <v>0</v>
      </c>
      <c r="N11" s="836">
        <v>0</v>
      </c>
      <c r="O11" s="836">
        <v>0</v>
      </c>
      <c r="P11" s="309">
        <v>811.67714999999998</v>
      </c>
    </row>
    <row r="12" spans="1:17" s="2" customFormat="1" ht="14.25">
      <c r="C12" s="300">
        <v>3</v>
      </c>
      <c r="D12" s="302" t="s">
        <v>709</v>
      </c>
      <c r="E12" s="836">
        <v>0</v>
      </c>
      <c r="F12" s="836">
        <v>0</v>
      </c>
      <c r="G12" s="836">
        <v>0</v>
      </c>
      <c r="H12" s="836">
        <v>0</v>
      </c>
      <c r="I12" s="836">
        <v>0</v>
      </c>
      <c r="J12" s="836">
        <v>0</v>
      </c>
      <c r="K12" s="836">
        <v>0</v>
      </c>
      <c r="L12" s="836">
        <v>0</v>
      </c>
      <c r="M12" s="836">
        <v>0</v>
      </c>
      <c r="N12" s="836">
        <v>0</v>
      </c>
      <c r="O12" s="836">
        <v>0</v>
      </c>
      <c r="P12" s="309">
        <v>0</v>
      </c>
    </row>
    <row r="13" spans="1:17" s="2" customFormat="1" ht="14.25">
      <c r="C13" s="300">
        <v>4</v>
      </c>
      <c r="D13" s="302" t="s">
        <v>710</v>
      </c>
      <c r="E13" s="836">
        <v>0</v>
      </c>
      <c r="F13" s="836">
        <v>0</v>
      </c>
      <c r="G13" s="836">
        <v>0</v>
      </c>
      <c r="H13" s="836">
        <v>0</v>
      </c>
      <c r="I13" s="836">
        <v>0</v>
      </c>
      <c r="J13" s="836">
        <v>0</v>
      </c>
      <c r="K13" s="836">
        <v>0</v>
      </c>
      <c r="L13" s="836">
        <v>0</v>
      </c>
      <c r="M13" s="836">
        <v>0</v>
      </c>
      <c r="N13" s="836">
        <v>0</v>
      </c>
      <c r="O13" s="836">
        <v>0</v>
      </c>
      <c r="P13" s="309">
        <v>0</v>
      </c>
    </row>
    <row r="14" spans="1:17" s="2" customFormat="1" ht="14.25">
      <c r="C14" s="300">
        <v>5</v>
      </c>
      <c r="D14" s="302" t="s">
        <v>711</v>
      </c>
      <c r="E14" s="836">
        <v>0</v>
      </c>
      <c r="F14" s="836">
        <v>0</v>
      </c>
      <c r="G14" s="836">
        <v>0</v>
      </c>
      <c r="H14" s="836">
        <v>0</v>
      </c>
      <c r="I14" s="836">
        <v>0</v>
      </c>
      <c r="J14" s="836">
        <v>0</v>
      </c>
      <c r="K14" s="836">
        <v>0</v>
      </c>
      <c r="L14" s="836">
        <v>0</v>
      </c>
      <c r="M14" s="836">
        <v>0</v>
      </c>
      <c r="N14" s="836">
        <v>0</v>
      </c>
      <c r="O14" s="836">
        <v>0</v>
      </c>
      <c r="P14" s="309">
        <v>0</v>
      </c>
    </row>
    <row r="15" spans="1:17" s="2" customFormat="1" ht="14.25">
      <c r="C15" s="300">
        <v>6</v>
      </c>
      <c r="D15" s="302" t="s">
        <v>712</v>
      </c>
      <c r="E15" s="836">
        <v>0</v>
      </c>
      <c r="F15" s="836">
        <v>0</v>
      </c>
      <c r="G15" s="836">
        <v>0</v>
      </c>
      <c r="H15" s="836">
        <v>0</v>
      </c>
      <c r="I15" s="836">
        <v>83928.838227999993</v>
      </c>
      <c r="J15" s="836">
        <v>0</v>
      </c>
      <c r="K15" s="836">
        <v>80144.362460000004</v>
      </c>
      <c r="L15" s="836">
        <v>0</v>
      </c>
      <c r="M15" s="836">
        <v>0</v>
      </c>
      <c r="N15" s="836">
        <v>0</v>
      </c>
      <c r="O15" s="836">
        <v>0</v>
      </c>
      <c r="P15" s="309">
        <v>164073.20068800001</v>
      </c>
    </row>
    <row r="16" spans="1:17" s="2" customFormat="1" ht="14.25">
      <c r="C16" s="300">
        <v>7</v>
      </c>
      <c r="D16" s="302" t="s">
        <v>713</v>
      </c>
      <c r="E16" s="836">
        <v>0</v>
      </c>
      <c r="F16" s="836">
        <v>71509.655270000003</v>
      </c>
      <c r="G16" s="836">
        <v>0</v>
      </c>
      <c r="H16" s="836">
        <v>0</v>
      </c>
      <c r="I16" s="836">
        <v>0</v>
      </c>
      <c r="J16" s="836">
        <v>0</v>
      </c>
      <c r="K16" s="836">
        <v>3792.9327400000002</v>
      </c>
      <c r="L16" s="836">
        <v>0</v>
      </c>
      <c r="M16" s="836">
        <v>0</v>
      </c>
      <c r="N16" s="836">
        <v>139746.143129</v>
      </c>
      <c r="O16" s="836">
        <v>0</v>
      </c>
      <c r="P16" s="309">
        <v>215048.73113900001</v>
      </c>
    </row>
    <row r="17" spans="3:16" s="2" customFormat="1" ht="14.25">
      <c r="C17" s="300">
        <v>8</v>
      </c>
      <c r="D17" s="302" t="s">
        <v>896</v>
      </c>
      <c r="E17" s="836">
        <v>0</v>
      </c>
      <c r="F17" s="836">
        <v>0</v>
      </c>
      <c r="G17" s="836">
        <v>0</v>
      </c>
      <c r="H17" s="836">
        <v>0</v>
      </c>
      <c r="I17" s="836">
        <v>0</v>
      </c>
      <c r="J17" s="836">
        <v>0</v>
      </c>
      <c r="K17" s="836">
        <v>0</v>
      </c>
      <c r="L17" s="836">
        <v>0</v>
      </c>
      <c r="M17" s="836">
        <v>663.93259999999998</v>
      </c>
      <c r="N17" s="836">
        <v>0</v>
      </c>
      <c r="O17" s="836">
        <v>0</v>
      </c>
      <c r="P17" s="309">
        <v>663.93259999999998</v>
      </c>
    </row>
    <row r="18" spans="3:16" s="2" customFormat="1" ht="14.25">
      <c r="C18" s="300">
        <v>12</v>
      </c>
      <c r="D18" s="302" t="s">
        <v>716</v>
      </c>
      <c r="E18" s="836">
        <v>0</v>
      </c>
      <c r="F18" s="836">
        <v>0</v>
      </c>
      <c r="G18" s="836">
        <v>0</v>
      </c>
      <c r="H18" s="836">
        <v>0</v>
      </c>
      <c r="I18" s="836">
        <v>0</v>
      </c>
      <c r="J18" s="836">
        <v>0</v>
      </c>
      <c r="K18" s="836">
        <v>0</v>
      </c>
      <c r="L18" s="836">
        <v>0</v>
      </c>
      <c r="M18" s="836">
        <v>0</v>
      </c>
      <c r="N18" s="836">
        <v>0</v>
      </c>
      <c r="O18" s="836">
        <v>0</v>
      </c>
      <c r="P18" s="309">
        <v>0</v>
      </c>
    </row>
    <row r="19" spans="3:16" s="2" customFormat="1" ht="14.25">
      <c r="C19" s="300">
        <v>9</v>
      </c>
      <c r="D19" s="302" t="s">
        <v>1056</v>
      </c>
      <c r="E19" s="836">
        <v>0</v>
      </c>
      <c r="F19" s="836">
        <v>0</v>
      </c>
      <c r="G19" s="836">
        <v>0</v>
      </c>
      <c r="H19" s="836">
        <v>0</v>
      </c>
      <c r="I19" s="836">
        <v>0</v>
      </c>
      <c r="J19" s="836">
        <v>0</v>
      </c>
      <c r="K19" s="836">
        <v>0</v>
      </c>
      <c r="L19" s="836">
        <v>0</v>
      </c>
      <c r="M19" s="836">
        <v>0</v>
      </c>
      <c r="N19" s="836">
        <v>0</v>
      </c>
      <c r="O19" s="836">
        <v>0</v>
      </c>
      <c r="P19" s="309">
        <v>0</v>
      </c>
    </row>
    <row r="20" spans="3:16" s="2" customFormat="1" ht="14.25">
      <c r="C20" s="300">
        <v>10</v>
      </c>
      <c r="D20" s="302" t="s">
        <v>722</v>
      </c>
      <c r="E20" s="836">
        <v>0</v>
      </c>
      <c r="F20" s="836">
        <v>0</v>
      </c>
      <c r="G20" s="836">
        <v>0</v>
      </c>
      <c r="H20" s="836">
        <v>0</v>
      </c>
      <c r="I20" s="836">
        <v>0</v>
      </c>
      <c r="J20" s="836">
        <v>0</v>
      </c>
      <c r="K20" s="836">
        <v>0</v>
      </c>
      <c r="L20" s="836">
        <v>0</v>
      </c>
      <c r="M20" s="836">
        <v>0</v>
      </c>
      <c r="N20" s="836">
        <v>0</v>
      </c>
      <c r="O20" s="836">
        <v>0</v>
      </c>
      <c r="P20" s="309">
        <v>0</v>
      </c>
    </row>
    <row r="21" spans="3:16" s="2" customFormat="1" ht="14.25">
      <c r="C21" s="300">
        <v>11</v>
      </c>
      <c r="D21" s="297" t="s">
        <v>1057</v>
      </c>
      <c r="E21" s="298">
        <v>38991.720289999997</v>
      </c>
      <c r="F21" s="298">
        <v>71509.655270000003</v>
      </c>
      <c r="G21" s="298">
        <v>0</v>
      </c>
      <c r="H21" s="298">
        <v>0</v>
      </c>
      <c r="I21" s="298">
        <v>83928.838227999993</v>
      </c>
      <c r="J21" s="298">
        <v>0</v>
      </c>
      <c r="K21" s="298">
        <v>83937.295199999993</v>
      </c>
      <c r="L21" s="298">
        <v>0</v>
      </c>
      <c r="M21" s="298">
        <v>663.93259999999998</v>
      </c>
      <c r="N21" s="298">
        <v>139746.143129</v>
      </c>
      <c r="O21" s="298">
        <v>0</v>
      </c>
      <c r="P21" s="298">
        <v>418777.58471700002</v>
      </c>
    </row>
    <row r="23" spans="3:16">
      <c r="D23" s="403"/>
    </row>
  </sheetData>
  <mergeCells count="3">
    <mergeCell ref="C2:Q3"/>
    <mergeCell ref="D7:D9"/>
    <mergeCell ref="E7:O7"/>
  </mergeCells>
  <pageMargins left="0.7" right="0.7" top="0.75" bottom="0.75" header="0.3" footer="0.3"/>
  <pageSetup paperSize="9" orientation="portrait"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M21"/>
  <sheetViews>
    <sheetView workbookViewId="0">
      <selection activeCell="E11" sqref="E11:L19"/>
    </sheetView>
  </sheetViews>
  <sheetFormatPr baseColWidth="10" defaultColWidth="11.42578125" defaultRowHeight="15"/>
  <cols>
    <col min="1" max="1" width="12.140625" style="1" customWidth="1"/>
    <col min="2" max="2" width="3.7109375" style="1" customWidth="1"/>
    <col min="3" max="3" width="11.42578125" style="1" customWidth="1"/>
    <col min="4" max="4" width="21" style="1" customWidth="1"/>
    <col min="5" max="6" width="11.42578125" style="1" customWidth="1"/>
    <col min="7" max="16384" width="11.42578125" style="1"/>
  </cols>
  <sheetData>
    <row r="2" spans="1:13" ht="15" customHeight="1">
      <c r="C2" s="968" t="s">
        <v>1001</v>
      </c>
      <c r="D2" s="968"/>
      <c r="E2" s="968"/>
      <c r="F2" s="968"/>
      <c r="G2" s="968"/>
      <c r="H2" s="968"/>
      <c r="I2" s="968"/>
      <c r="J2" s="968"/>
      <c r="K2" s="968"/>
      <c r="L2" s="968"/>
      <c r="M2" s="968"/>
    </row>
    <row r="3" spans="1:13" ht="15" customHeight="1">
      <c r="C3" s="968"/>
      <c r="D3" s="968"/>
      <c r="E3" s="968"/>
      <c r="F3" s="968"/>
      <c r="G3" s="968"/>
      <c r="H3" s="968"/>
      <c r="I3" s="968"/>
      <c r="J3" s="968"/>
      <c r="K3" s="968"/>
      <c r="L3" s="968"/>
      <c r="M3" s="968"/>
    </row>
    <row r="4" spans="1:13">
      <c r="A4" s="260" t="s">
        <v>197</v>
      </c>
    </row>
    <row r="5" spans="1:13" ht="15.75">
      <c r="A5" s="43" t="s">
        <v>107</v>
      </c>
      <c r="C5" s="2"/>
      <c r="D5" s="2"/>
      <c r="J5" s="2"/>
      <c r="K5" s="2"/>
    </row>
    <row r="6" spans="1:13">
      <c r="A6" s="2"/>
      <c r="B6" s="2"/>
      <c r="C6" s="2"/>
      <c r="D6" s="2"/>
      <c r="E6" s="2"/>
      <c r="F6" s="2"/>
    </row>
    <row r="7" spans="1:13">
      <c r="C7" s="2"/>
      <c r="D7" s="422"/>
      <c r="E7" s="68" t="s">
        <v>213</v>
      </c>
      <c r="F7" s="68" t="s">
        <v>214</v>
      </c>
      <c r="G7" s="68" t="s">
        <v>215</v>
      </c>
      <c r="H7" s="68" t="s">
        <v>216</v>
      </c>
      <c r="I7" s="68" t="s">
        <v>217</v>
      </c>
      <c r="J7" s="68" t="s">
        <v>274</v>
      </c>
      <c r="K7" s="68" t="s">
        <v>275</v>
      </c>
      <c r="L7" s="68" t="s">
        <v>329</v>
      </c>
    </row>
    <row r="8" spans="1:13" ht="35.25" customHeight="1" thickBot="1">
      <c r="C8" s="2"/>
      <c r="D8" s="422"/>
      <c r="E8" s="1038" t="s">
        <v>1058</v>
      </c>
      <c r="F8" s="1038"/>
      <c r="G8" s="1038"/>
      <c r="H8" s="1038"/>
      <c r="I8" s="1104" t="s">
        <v>1059</v>
      </c>
      <c r="J8" s="1038"/>
      <c r="K8" s="1038"/>
      <c r="L8" s="1038"/>
    </row>
    <row r="9" spans="1:13" ht="45.75" customHeight="1" thickBot="1">
      <c r="C9" s="310"/>
      <c r="D9" s="1105" t="s">
        <v>1060</v>
      </c>
      <c r="E9" s="1107" t="s">
        <v>1061</v>
      </c>
      <c r="F9" s="1107"/>
      <c r="G9" s="1107" t="s">
        <v>1062</v>
      </c>
      <c r="H9" s="1107"/>
      <c r="I9" s="1108" t="s">
        <v>1061</v>
      </c>
      <c r="J9" s="1107"/>
      <c r="K9" s="1107" t="s">
        <v>1062</v>
      </c>
      <c r="L9" s="1107"/>
    </row>
    <row r="10" spans="1:13" ht="41.25" customHeight="1" thickBot="1">
      <c r="C10" s="300"/>
      <c r="D10" s="1106"/>
      <c r="E10" s="838" t="s">
        <v>1063</v>
      </c>
      <c r="F10" s="838" t="s">
        <v>1064</v>
      </c>
      <c r="G10" s="838" t="s">
        <v>1063</v>
      </c>
      <c r="H10" s="838" t="s">
        <v>1064</v>
      </c>
      <c r="I10" s="313" t="s">
        <v>1063</v>
      </c>
      <c r="J10" s="838" t="s">
        <v>1064</v>
      </c>
      <c r="K10" s="838" t="s">
        <v>1063</v>
      </c>
      <c r="L10" s="838" t="s">
        <v>1064</v>
      </c>
    </row>
    <row r="11" spans="1:13">
      <c r="C11" s="300">
        <v>1</v>
      </c>
      <c r="D11" s="302" t="s">
        <v>1065</v>
      </c>
      <c r="E11" s="836">
        <v>531373</v>
      </c>
      <c r="F11" s="836">
        <v>153610</v>
      </c>
      <c r="G11" s="836">
        <v>9153</v>
      </c>
      <c r="H11" s="836">
        <v>241466</v>
      </c>
      <c r="I11" s="311">
        <v>0</v>
      </c>
      <c r="J11" s="836">
        <v>0</v>
      </c>
      <c r="K11" s="836">
        <v>0</v>
      </c>
      <c r="L11" s="836">
        <v>0</v>
      </c>
    </row>
    <row r="12" spans="1:13">
      <c r="C12" s="300">
        <v>2</v>
      </c>
      <c r="D12" s="302" t="s">
        <v>1066</v>
      </c>
      <c r="E12" s="836">
        <v>0</v>
      </c>
      <c r="F12" s="836">
        <v>0</v>
      </c>
      <c r="G12" s="836">
        <v>0</v>
      </c>
      <c r="H12" s="836">
        <v>0</v>
      </c>
      <c r="I12" s="311">
        <v>0</v>
      </c>
      <c r="J12" s="836">
        <v>0</v>
      </c>
      <c r="K12" s="836">
        <v>0</v>
      </c>
      <c r="L12" s="836">
        <v>0</v>
      </c>
    </row>
    <row r="13" spans="1:13">
      <c r="C13" s="300">
        <v>3</v>
      </c>
      <c r="D13" s="302" t="s">
        <v>1067</v>
      </c>
      <c r="E13" s="836">
        <v>0</v>
      </c>
      <c r="F13" s="836">
        <v>0</v>
      </c>
      <c r="G13" s="836">
        <v>384516</v>
      </c>
      <c r="H13" s="836">
        <v>0</v>
      </c>
      <c r="I13" s="311">
        <v>0</v>
      </c>
      <c r="J13" s="836">
        <v>0</v>
      </c>
      <c r="K13" s="836">
        <v>0</v>
      </c>
      <c r="L13" s="836">
        <v>0</v>
      </c>
    </row>
    <row r="14" spans="1:13">
      <c r="C14" s="300">
        <v>4</v>
      </c>
      <c r="D14" s="302" t="s">
        <v>1068</v>
      </c>
      <c r="E14" s="836">
        <v>0</v>
      </c>
      <c r="F14" s="836">
        <v>0</v>
      </c>
      <c r="G14" s="836">
        <v>335207</v>
      </c>
      <c r="H14" s="836">
        <v>0</v>
      </c>
      <c r="I14" s="311">
        <v>0</v>
      </c>
      <c r="J14" s="836">
        <v>0</v>
      </c>
      <c r="K14" s="836">
        <v>0</v>
      </c>
      <c r="L14" s="836">
        <v>0</v>
      </c>
    </row>
    <row r="15" spans="1:13">
      <c r="C15" s="300">
        <v>5</v>
      </c>
      <c r="D15" s="302" t="s">
        <v>1069</v>
      </c>
      <c r="E15" s="836">
        <v>0</v>
      </c>
      <c r="F15" s="836">
        <v>0</v>
      </c>
      <c r="G15" s="836">
        <v>0</v>
      </c>
      <c r="H15" s="836">
        <v>0</v>
      </c>
      <c r="I15" s="311">
        <v>0</v>
      </c>
      <c r="J15" s="836">
        <v>0</v>
      </c>
      <c r="K15" s="836">
        <v>0</v>
      </c>
      <c r="L15" s="836">
        <v>0</v>
      </c>
    </row>
    <row r="16" spans="1:13">
      <c r="C16" s="300">
        <v>6</v>
      </c>
      <c r="D16" s="302" t="s">
        <v>1070</v>
      </c>
      <c r="E16" s="836">
        <v>0</v>
      </c>
      <c r="F16" s="836">
        <v>0</v>
      </c>
      <c r="G16" s="836">
        <v>11149</v>
      </c>
      <c r="H16" s="836">
        <v>0</v>
      </c>
      <c r="I16" s="311">
        <v>0</v>
      </c>
      <c r="J16" s="836">
        <v>0</v>
      </c>
      <c r="K16" s="836">
        <v>0</v>
      </c>
      <c r="L16" s="836">
        <v>0</v>
      </c>
    </row>
    <row r="17" spans="3:12">
      <c r="C17" s="300">
        <v>7</v>
      </c>
      <c r="D17" s="302" t="s">
        <v>1071</v>
      </c>
      <c r="E17" s="836">
        <v>0</v>
      </c>
      <c r="F17" s="836">
        <v>0</v>
      </c>
      <c r="G17" s="836">
        <v>0</v>
      </c>
      <c r="H17" s="836">
        <v>0</v>
      </c>
      <c r="I17" s="311">
        <v>0</v>
      </c>
      <c r="J17" s="836">
        <v>0</v>
      </c>
      <c r="K17" s="836">
        <v>0</v>
      </c>
      <c r="L17" s="836">
        <v>0</v>
      </c>
    </row>
    <row r="18" spans="3:12">
      <c r="C18" s="300">
        <v>8</v>
      </c>
      <c r="D18" s="302" t="s">
        <v>1072</v>
      </c>
      <c r="E18" s="836">
        <v>0</v>
      </c>
      <c r="F18" s="836">
        <v>468</v>
      </c>
      <c r="G18" s="836">
        <v>0</v>
      </c>
      <c r="H18" s="836">
        <v>0</v>
      </c>
      <c r="I18" s="311">
        <v>0</v>
      </c>
      <c r="J18" s="836">
        <v>0</v>
      </c>
      <c r="K18" s="836">
        <v>0</v>
      </c>
      <c r="L18" s="836">
        <v>0</v>
      </c>
    </row>
    <row r="19" spans="3:12">
      <c r="C19" s="300">
        <v>9</v>
      </c>
      <c r="D19" s="716" t="s">
        <v>311</v>
      </c>
      <c r="E19" s="717">
        <v>531373</v>
      </c>
      <c r="F19" s="717">
        <v>154078</v>
      </c>
      <c r="G19" s="717">
        <v>740024</v>
      </c>
      <c r="H19" s="717">
        <v>241466</v>
      </c>
      <c r="I19" s="718">
        <v>0</v>
      </c>
      <c r="J19" s="717">
        <v>0</v>
      </c>
      <c r="K19" s="717">
        <v>0</v>
      </c>
      <c r="L19" s="717">
        <v>0</v>
      </c>
    </row>
    <row r="21" spans="3:12">
      <c r="D21" s="403" t="s">
        <v>1216</v>
      </c>
    </row>
  </sheetData>
  <mergeCells count="8">
    <mergeCell ref="C2:M3"/>
    <mergeCell ref="E8:H8"/>
    <mergeCell ref="I8:L8"/>
    <mergeCell ref="D9:D10"/>
    <mergeCell ref="E9:F9"/>
    <mergeCell ref="G9:H9"/>
    <mergeCell ref="I9:J9"/>
    <mergeCell ref="K9:L9"/>
  </mergeCells>
  <pageMargins left="0.7" right="0.7" top="0.75" bottom="0.75" header="0.3" footer="0.3"/>
  <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G29"/>
  <sheetViews>
    <sheetView workbookViewId="0">
      <selection activeCell="E9" sqref="E9:F27"/>
    </sheetView>
  </sheetViews>
  <sheetFormatPr baseColWidth="10" defaultColWidth="11.42578125" defaultRowHeight="15"/>
  <cols>
    <col min="1" max="1" width="12.140625" style="1" customWidth="1"/>
    <col min="2" max="2" width="3.7109375" style="1" customWidth="1"/>
    <col min="3" max="3" width="3.5703125" style="1" bestFit="1" customWidth="1"/>
    <col min="4" max="4" width="50.5703125" style="1" customWidth="1"/>
    <col min="5" max="5" width="15" style="1" customWidth="1"/>
    <col min="6" max="6" width="22.140625" style="1" customWidth="1"/>
    <col min="7" max="16384" width="11.42578125" style="1"/>
  </cols>
  <sheetData>
    <row r="2" spans="1:7" ht="15" customHeight="1">
      <c r="C2" s="968" t="s">
        <v>1002</v>
      </c>
      <c r="D2" s="968"/>
      <c r="E2" s="968"/>
      <c r="F2" s="968"/>
      <c r="G2" s="968"/>
    </row>
    <row r="3" spans="1:7" ht="15" customHeight="1">
      <c r="C3" s="968"/>
      <c r="D3" s="968"/>
      <c r="E3" s="968"/>
      <c r="F3" s="968"/>
      <c r="G3" s="968"/>
    </row>
    <row r="4" spans="1:7">
      <c r="A4" s="260" t="s">
        <v>197</v>
      </c>
    </row>
    <row r="5" spans="1:7" ht="15.75">
      <c r="A5" s="43" t="s">
        <v>110</v>
      </c>
      <c r="C5" s="2"/>
      <c r="D5" s="2"/>
      <c r="E5" s="2"/>
      <c r="F5" s="2"/>
      <c r="G5" s="2"/>
    </row>
    <row r="6" spans="1:7">
      <c r="C6" s="830"/>
      <c r="D6" s="318"/>
      <c r="E6" s="830" t="s">
        <v>213</v>
      </c>
      <c r="F6" s="830" t="s">
        <v>214</v>
      </c>
      <c r="G6" s="2"/>
    </row>
    <row r="7" spans="1:7" ht="43.5" thickBot="1">
      <c r="C7" s="830"/>
      <c r="D7" s="318"/>
      <c r="E7" s="122" t="s">
        <v>1073</v>
      </c>
      <c r="F7" s="122" t="s">
        <v>730</v>
      </c>
      <c r="G7" s="2"/>
    </row>
    <row r="8" spans="1:7">
      <c r="C8" s="319">
        <v>1</v>
      </c>
      <c r="D8" s="314" t="s">
        <v>1074</v>
      </c>
      <c r="E8" s="315"/>
      <c r="F8" s="315">
        <v>707.13</v>
      </c>
      <c r="G8" s="2"/>
    </row>
    <row r="9" spans="1:7" ht="38.25">
      <c r="C9" s="320">
        <v>2</v>
      </c>
      <c r="D9" s="205" t="s">
        <v>1075</v>
      </c>
      <c r="E9" s="321">
        <v>71509.66</v>
      </c>
      <c r="F9" s="321">
        <v>1430.19</v>
      </c>
      <c r="G9" s="2"/>
    </row>
    <row r="10" spans="1:7">
      <c r="C10" s="320">
        <v>3</v>
      </c>
      <c r="D10" s="205" t="s">
        <v>1076</v>
      </c>
      <c r="E10" s="321">
        <v>71499.539999999994</v>
      </c>
      <c r="F10" s="321">
        <v>1429.99</v>
      </c>
      <c r="G10" s="2"/>
    </row>
    <row r="11" spans="1:7">
      <c r="C11" s="320">
        <v>4</v>
      </c>
      <c r="D11" s="205" t="s">
        <v>1077</v>
      </c>
      <c r="E11" s="321">
        <v>10.119999999999999</v>
      </c>
      <c r="F11" s="321">
        <v>0.2</v>
      </c>
      <c r="G11" s="2"/>
    </row>
    <row r="12" spans="1:7">
      <c r="C12" s="320">
        <v>5</v>
      </c>
      <c r="D12" s="205" t="s">
        <v>1078</v>
      </c>
      <c r="E12" s="321">
        <v>0</v>
      </c>
      <c r="F12" s="321">
        <v>0</v>
      </c>
      <c r="G12" s="2"/>
    </row>
    <row r="13" spans="1:7" ht="38.25">
      <c r="C13" s="320">
        <v>6</v>
      </c>
      <c r="D13" s="205" t="s">
        <v>1079</v>
      </c>
      <c r="E13" s="321">
        <v>0</v>
      </c>
      <c r="F13" s="321">
        <v>0</v>
      </c>
      <c r="G13" s="2"/>
    </row>
    <row r="14" spans="1:7">
      <c r="C14" s="320">
        <v>7</v>
      </c>
      <c r="D14" s="205" t="s">
        <v>1080</v>
      </c>
      <c r="E14" s="321">
        <v>730871.11</v>
      </c>
      <c r="F14" s="316">
        <v>0</v>
      </c>
      <c r="G14" s="2"/>
    </row>
    <row r="15" spans="1:7">
      <c r="C15" s="320">
        <v>8</v>
      </c>
      <c r="D15" s="205" t="s">
        <v>1081</v>
      </c>
      <c r="E15" s="321">
        <v>0</v>
      </c>
      <c r="F15" s="321">
        <v>0</v>
      </c>
      <c r="G15" s="2"/>
    </row>
    <row r="16" spans="1:7">
      <c r="C16" s="320">
        <v>9</v>
      </c>
      <c r="D16" s="205" t="s">
        <v>1082</v>
      </c>
      <c r="E16" s="321">
        <v>0</v>
      </c>
      <c r="F16" s="321">
        <v>0</v>
      </c>
      <c r="G16" s="2"/>
    </row>
    <row r="17" spans="3:7">
      <c r="C17" s="320">
        <v>10</v>
      </c>
      <c r="D17" s="205" t="s">
        <v>1083</v>
      </c>
      <c r="E17" s="321">
        <v>1000</v>
      </c>
      <c r="F17" s="321">
        <v>0</v>
      </c>
      <c r="G17" s="2"/>
    </row>
    <row r="18" spans="3:7">
      <c r="C18" s="319">
        <v>11</v>
      </c>
      <c r="D18" s="297" t="s">
        <v>1084</v>
      </c>
      <c r="E18" s="317">
        <v>0</v>
      </c>
      <c r="F18" s="317">
        <v>0</v>
      </c>
      <c r="G18" s="2"/>
    </row>
    <row r="19" spans="3:7" ht="38.25">
      <c r="C19" s="320">
        <v>12</v>
      </c>
      <c r="D19" s="205" t="s">
        <v>1085</v>
      </c>
      <c r="E19" s="321">
        <v>0</v>
      </c>
      <c r="F19" s="321">
        <v>0</v>
      </c>
      <c r="G19" s="2"/>
    </row>
    <row r="20" spans="3:7">
      <c r="C20" s="320">
        <v>13</v>
      </c>
      <c r="D20" s="205" t="s">
        <v>1076</v>
      </c>
      <c r="E20" s="321">
        <v>0</v>
      </c>
      <c r="F20" s="321">
        <v>0</v>
      </c>
      <c r="G20" s="2"/>
    </row>
    <row r="21" spans="3:7">
      <c r="C21" s="320">
        <v>14</v>
      </c>
      <c r="D21" s="205" t="s">
        <v>1077</v>
      </c>
      <c r="E21" s="321">
        <v>0</v>
      </c>
      <c r="F21" s="321">
        <v>0</v>
      </c>
      <c r="G21" s="2"/>
    </row>
    <row r="22" spans="3:7">
      <c r="C22" s="320">
        <v>15</v>
      </c>
      <c r="D22" s="205" t="s">
        <v>1078</v>
      </c>
      <c r="E22" s="321">
        <v>0</v>
      </c>
      <c r="F22" s="321">
        <v>0</v>
      </c>
      <c r="G22" s="2"/>
    </row>
    <row r="23" spans="3:7" ht="38.25">
      <c r="C23" s="320">
        <v>16</v>
      </c>
      <c r="D23" s="205" t="s">
        <v>1079</v>
      </c>
      <c r="E23" s="321">
        <v>0</v>
      </c>
      <c r="F23" s="321">
        <v>0</v>
      </c>
      <c r="G23" s="2"/>
    </row>
    <row r="24" spans="3:7">
      <c r="C24" s="320">
        <v>17</v>
      </c>
      <c r="D24" s="205" t="s">
        <v>1080</v>
      </c>
      <c r="E24" s="321">
        <v>0</v>
      </c>
      <c r="F24" s="316">
        <v>0</v>
      </c>
      <c r="G24" s="2"/>
    </row>
    <row r="25" spans="3:7">
      <c r="C25" s="320">
        <v>18</v>
      </c>
      <c r="D25" s="205" t="s">
        <v>1081</v>
      </c>
      <c r="E25" s="321">
        <v>0</v>
      </c>
      <c r="F25" s="321">
        <v>0</v>
      </c>
      <c r="G25" s="2"/>
    </row>
    <row r="26" spans="3:7">
      <c r="C26" s="320">
        <v>19</v>
      </c>
      <c r="D26" s="205" t="s">
        <v>1082</v>
      </c>
      <c r="E26" s="321">
        <v>0</v>
      </c>
      <c r="F26" s="321">
        <v>0</v>
      </c>
      <c r="G26" s="2"/>
    </row>
    <row r="27" spans="3:7">
      <c r="C27" s="320">
        <v>20</v>
      </c>
      <c r="D27" s="205" t="s">
        <v>1083</v>
      </c>
      <c r="E27" s="321">
        <v>0</v>
      </c>
      <c r="F27" s="321">
        <v>0</v>
      </c>
      <c r="G27" s="2"/>
    </row>
    <row r="29" spans="3:7">
      <c r="D29" s="403" t="s">
        <v>1216</v>
      </c>
    </row>
  </sheetData>
  <mergeCells count="1">
    <mergeCell ref="C2:G3"/>
  </mergeCells>
  <pageMargins left="0.7" right="0.7" top="0.75" bottom="0.75" header="0.3" footer="0.3"/>
  <drawing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7:M25"/>
  <sheetViews>
    <sheetView zoomScale="115" zoomScaleNormal="115" workbookViewId="0"/>
  </sheetViews>
  <sheetFormatPr baseColWidth="10" defaultColWidth="11.42578125" defaultRowHeight="15"/>
  <cols>
    <col min="1" max="1" width="7.28515625" style="1" customWidth="1"/>
    <col min="2" max="13" width="11.42578125" style="1"/>
    <col min="14" max="14" width="7.28515625" style="1" customWidth="1"/>
    <col min="15" max="16384" width="11.42578125" style="1"/>
  </cols>
  <sheetData>
    <row r="7" spans="2:13" ht="21" customHeight="1">
      <c r="B7" s="967" t="s">
        <v>1205</v>
      </c>
      <c r="C7" s="967"/>
      <c r="D7" s="967"/>
      <c r="E7" s="967"/>
      <c r="F7" s="967"/>
      <c r="G7" s="967"/>
      <c r="H7" s="967"/>
      <c r="I7" s="967"/>
      <c r="J7" s="967"/>
      <c r="K7" s="967"/>
      <c r="L7" s="967"/>
      <c r="M7" s="967"/>
    </row>
    <row r="8" spans="2:13">
      <c r="B8" s="967"/>
      <c r="C8" s="967"/>
      <c r="D8" s="967"/>
      <c r="E8" s="967"/>
      <c r="F8" s="967"/>
      <c r="G8" s="967"/>
      <c r="H8" s="967"/>
      <c r="I8" s="967"/>
      <c r="J8" s="967"/>
      <c r="K8" s="967"/>
      <c r="L8" s="967"/>
      <c r="M8" s="967"/>
    </row>
    <row r="9" spans="2:13">
      <c r="B9" s="967"/>
      <c r="C9" s="967"/>
      <c r="D9" s="967"/>
      <c r="E9" s="967"/>
      <c r="F9" s="967"/>
      <c r="G9" s="967"/>
      <c r="H9" s="967"/>
      <c r="I9" s="967"/>
      <c r="J9" s="967"/>
      <c r="K9" s="967"/>
      <c r="L9" s="967"/>
      <c r="M9" s="967"/>
    </row>
    <row r="10" spans="2:13">
      <c r="B10" s="967"/>
      <c r="C10" s="967"/>
      <c r="D10" s="967"/>
      <c r="E10" s="967"/>
      <c r="F10" s="967"/>
      <c r="G10" s="967"/>
      <c r="H10" s="967"/>
      <c r="I10" s="967"/>
      <c r="J10" s="967"/>
      <c r="K10" s="967"/>
      <c r="L10" s="967"/>
      <c r="M10" s="967"/>
    </row>
    <row r="11" spans="2:13">
      <c r="B11" s="967"/>
      <c r="C11" s="967"/>
      <c r="D11" s="967"/>
      <c r="E11" s="967"/>
      <c r="F11" s="967"/>
      <c r="G11" s="967"/>
      <c r="H11" s="967"/>
      <c r="I11" s="967"/>
      <c r="J11" s="967"/>
      <c r="K11" s="967"/>
      <c r="L11" s="967"/>
      <c r="M11" s="967"/>
    </row>
    <row r="12" spans="2:13">
      <c r="B12" s="967"/>
      <c r="C12" s="967"/>
      <c r="D12" s="967"/>
      <c r="E12" s="967"/>
      <c r="F12" s="967"/>
      <c r="G12" s="967"/>
      <c r="H12" s="967"/>
      <c r="I12" s="967"/>
      <c r="J12" s="967"/>
      <c r="K12" s="967"/>
      <c r="L12" s="967"/>
      <c r="M12" s="967"/>
    </row>
    <row r="13" spans="2:13">
      <c r="B13" s="967"/>
      <c r="C13" s="967"/>
      <c r="D13" s="967"/>
      <c r="E13" s="967"/>
      <c r="F13" s="967"/>
      <c r="G13" s="967"/>
      <c r="H13" s="967"/>
      <c r="I13" s="967"/>
      <c r="J13" s="967"/>
      <c r="K13" s="967"/>
      <c r="L13" s="967"/>
      <c r="M13" s="967"/>
    </row>
    <row r="14" spans="2:13">
      <c r="B14" s="967"/>
      <c r="C14" s="967"/>
      <c r="D14" s="967"/>
      <c r="E14" s="967"/>
      <c r="F14" s="967"/>
      <c r="G14" s="967"/>
      <c r="H14" s="967"/>
      <c r="I14" s="967"/>
      <c r="J14" s="967"/>
      <c r="K14" s="967"/>
      <c r="L14" s="967"/>
      <c r="M14" s="967"/>
    </row>
    <row r="15" spans="2:13">
      <c r="B15" s="967"/>
      <c r="C15" s="967"/>
      <c r="D15" s="967"/>
      <c r="E15" s="967"/>
      <c r="F15" s="967"/>
      <c r="G15" s="967"/>
      <c r="H15" s="967"/>
      <c r="I15" s="967"/>
      <c r="J15" s="967"/>
      <c r="K15" s="967"/>
      <c r="L15" s="967"/>
      <c r="M15" s="967"/>
    </row>
    <row r="16" spans="2:13">
      <c r="B16" s="967"/>
      <c r="C16" s="967"/>
      <c r="D16" s="967"/>
      <c r="E16" s="967"/>
      <c r="F16" s="967"/>
      <c r="G16" s="967"/>
      <c r="H16" s="967"/>
      <c r="I16" s="967"/>
      <c r="J16" s="967"/>
      <c r="K16" s="967"/>
      <c r="L16" s="967"/>
      <c r="M16" s="967"/>
    </row>
    <row r="17" spans="2:13">
      <c r="B17" s="967"/>
      <c r="C17" s="967"/>
      <c r="D17" s="967"/>
      <c r="E17" s="967"/>
      <c r="F17" s="967"/>
      <c r="G17" s="967"/>
      <c r="H17" s="967"/>
      <c r="I17" s="967"/>
      <c r="J17" s="967"/>
      <c r="K17" s="967"/>
      <c r="L17" s="967"/>
      <c r="M17" s="967"/>
    </row>
    <row r="18" spans="2:13">
      <c r="B18" s="967"/>
      <c r="C18" s="967"/>
      <c r="D18" s="967"/>
      <c r="E18" s="967"/>
      <c r="F18" s="967"/>
      <c r="G18" s="967"/>
      <c r="H18" s="967"/>
      <c r="I18" s="967"/>
      <c r="J18" s="967"/>
      <c r="K18" s="967"/>
      <c r="L18" s="967"/>
      <c r="M18" s="967"/>
    </row>
    <row r="19" spans="2:13">
      <c r="B19" s="967"/>
      <c r="C19" s="967"/>
      <c r="D19" s="967"/>
      <c r="E19" s="967"/>
      <c r="F19" s="967"/>
      <c r="G19" s="967"/>
      <c r="H19" s="967"/>
      <c r="I19" s="967"/>
      <c r="J19" s="967"/>
      <c r="K19" s="967"/>
      <c r="L19" s="967"/>
      <c r="M19" s="967"/>
    </row>
    <row r="20" spans="2:13">
      <c r="B20" s="967"/>
      <c r="C20" s="967"/>
      <c r="D20" s="967"/>
      <c r="E20" s="967"/>
      <c r="F20" s="967"/>
      <c r="G20" s="967"/>
      <c r="H20" s="967"/>
      <c r="I20" s="967"/>
      <c r="J20" s="967"/>
      <c r="K20" s="967"/>
      <c r="L20" s="967"/>
      <c r="M20" s="967"/>
    </row>
    <row r="21" spans="2:13">
      <c r="B21" s="967"/>
      <c r="C21" s="967"/>
      <c r="D21" s="967"/>
      <c r="E21" s="967"/>
      <c r="F21" s="967"/>
      <c r="G21" s="967"/>
      <c r="H21" s="967"/>
      <c r="I21" s="967"/>
      <c r="J21" s="967"/>
      <c r="K21" s="967"/>
      <c r="L21" s="967"/>
      <c r="M21" s="967"/>
    </row>
    <row r="22" spans="2:13">
      <c r="B22" s="967"/>
      <c r="C22" s="967"/>
      <c r="D22" s="967"/>
      <c r="E22" s="967"/>
      <c r="F22" s="967"/>
      <c r="G22" s="967"/>
      <c r="H22" s="967"/>
      <c r="I22" s="967"/>
      <c r="J22" s="967"/>
      <c r="K22" s="967"/>
      <c r="L22" s="967"/>
      <c r="M22" s="967"/>
    </row>
    <row r="23" spans="2:13">
      <c r="B23" s="967"/>
      <c r="C23" s="967"/>
      <c r="D23" s="967"/>
      <c r="E23" s="967"/>
      <c r="F23" s="967"/>
      <c r="G23" s="967"/>
      <c r="H23" s="967"/>
      <c r="I23" s="967"/>
      <c r="J23" s="967"/>
      <c r="K23" s="967"/>
      <c r="L23" s="967"/>
      <c r="M23" s="967"/>
    </row>
    <row r="24" spans="2:13">
      <c r="B24" s="967"/>
      <c r="C24" s="967"/>
      <c r="D24" s="967"/>
      <c r="E24" s="967"/>
      <c r="F24" s="967"/>
      <c r="G24" s="967"/>
      <c r="H24" s="967"/>
      <c r="I24" s="967"/>
      <c r="J24" s="967"/>
      <c r="K24" s="967"/>
      <c r="L24" s="967"/>
      <c r="M24" s="967"/>
    </row>
    <row r="25" spans="2:13">
      <c r="B25" s="967"/>
      <c r="C25" s="967"/>
      <c r="D25" s="967"/>
      <c r="E25" s="967"/>
      <c r="F25" s="967"/>
      <c r="G25" s="967"/>
      <c r="H25" s="967"/>
      <c r="I25" s="967"/>
      <c r="J25" s="967"/>
      <c r="K25" s="967"/>
      <c r="L25" s="967"/>
      <c r="M25" s="967"/>
    </row>
  </sheetData>
  <mergeCells count="1">
    <mergeCell ref="B7:M25"/>
  </mergeCells>
  <pageMargins left="0.7" right="0.7" top="0.75" bottom="0.75" header="0.3" footer="0.3"/>
  <drawing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7:M25"/>
  <sheetViews>
    <sheetView zoomScale="115" zoomScaleNormal="115" workbookViewId="0"/>
  </sheetViews>
  <sheetFormatPr baseColWidth="10" defaultColWidth="11.42578125" defaultRowHeight="15"/>
  <cols>
    <col min="1" max="1" width="7.28515625" style="1" customWidth="1"/>
    <col min="2" max="13" width="11.42578125" style="1"/>
    <col min="14" max="14" width="7.28515625" style="1" customWidth="1"/>
    <col min="15" max="16384" width="11.42578125" style="1"/>
  </cols>
  <sheetData>
    <row r="7" spans="2:13" ht="21" customHeight="1">
      <c r="B7" s="967" t="s">
        <v>1206</v>
      </c>
      <c r="C7" s="967"/>
      <c r="D7" s="967"/>
      <c r="E7" s="967"/>
      <c r="F7" s="967"/>
      <c r="G7" s="967"/>
      <c r="H7" s="967"/>
      <c r="I7" s="967"/>
      <c r="J7" s="967"/>
      <c r="K7" s="967"/>
      <c r="L7" s="967"/>
      <c r="M7" s="967"/>
    </row>
    <row r="8" spans="2:13">
      <c r="B8" s="967"/>
      <c r="C8" s="967"/>
      <c r="D8" s="967"/>
      <c r="E8" s="967"/>
      <c r="F8" s="967"/>
      <c r="G8" s="967"/>
      <c r="H8" s="967"/>
      <c r="I8" s="967"/>
      <c r="J8" s="967"/>
      <c r="K8" s="967"/>
      <c r="L8" s="967"/>
      <c r="M8" s="967"/>
    </row>
    <row r="9" spans="2:13">
      <c r="B9" s="967"/>
      <c r="C9" s="967"/>
      <c r="D9" s="967"/>
      <c r="E9" s="967"/>
      <c r="F9" s="967"/>
      <c r="G9" s="967"/>
      <c r="H9" s="967"/>
      <c r="I9" s="967"/>
      <c r="J9" s="967"/>
      <c r="K9" s="967"/>
      <c r="L9" s="967"/>
      <c r="M9" s="967"/>
    </row>
    <row r="10" spans="2:13">
      <c r="B10" s="967"/>
      <c r="C10" s="967"/>
      <c r="D10" s="967"/>
      <c r="E10" s="967"/>
      <c r="F10" s="967"/>
      <c r="G10" s="967"/>
      <c r="H10" s="967"/>
      <c r="I10" s="967"/>
      <c r="J10" s="967"/>
      <c r="K10" s="967"/>
      <c r="L10" s="967"/>
      <c r="M10" s="967"/>
    </row>
    <row r="11" spans="2:13">
      <c r="B11" s="967"/>
      <c r="C11" s="967"/>
      <c r="D11" s="967"/>
      <c r="E11" s="967"/>
      <c r="F11" s="967"/>
      <c r="G11" s="967"/>
      <c r="H11" s="967"/>
      <c r="I11" s="967"/>
      <c r="J11" s="967"/>
      <c r="K11" s="967"/>
      <c r="L11" s="967"/>
      <c r="M11" s="967"/>
    </row>
    <row r="12" spans="2:13">
      <c r="B12" s="967"/>
      <c r="C12" s="967"/>
      <c r="D12" s="967"/>
      <c r="E12" s="967"/>
      <c r="F12" s="967"/>
      <c r="G12" s="967"/>
      <c r="H12" s="967"/>
      <c r="I12" s="967"/>
      <c r="J12" s="967"/>
      <c r="K12" s="967"/>
      <c r="L12" s="967"/>
      <c r="M12" s="967"/>
    </row>
    <row r="13" spans="2:13">
      <c r="B13" s="967"/>
      <c r="C13" s="967"/>
      <c r="D13" s="967"/>
      <c r="E13" s="967"/>
      <c r="F13" s="967"/>
      <c r="G13" s="967"/>
      <c r="H13" s="967"/>
      <c r="I13" s="967"/>
      <c r="J13" s="967"/>
      <c r="K13" s="967"/>
      <c r="L13" s="967"/>
      <c r="M13" s="967"/>
    </row>
    <row r="14" spans="2:13">
      <c r="B14" s="967"/>
      <c r="C14" s="967"/>
      <c r="D14" s="967"/>
      <c r="E14" s="967"/>
      <c r="F14" s="967"/>
      <c r="G14" s="967"/>
      <c r="H14" s="967"/>
      <c r="I14" s="967"/>
      <c r="J14" s="967"/>
      <c r="K14" s="967"/>
      <c r="L14" s="967"/>
      <c r="M14" s="967"/>
    </row>
    <row r="15" spans="2:13">
      <c r="B15" s="967"/>
      <c r="C15" s="967"/>
      <c r="D15" s="967"/>
      <c r="E15" s="967"/>
      <c r="F15" s="967"/>
      <c r="G15" s="967"/>
      <c r="H15" s="967"/>
      <c r="I15" s="967"/>
      <c r="J15" s="967"/>
      <c r="K15" s="967"/>
      <c r="L15" s="967"/>
      <c r="M15" s="967"/>
    </row>
    <row r="16" spans="2:13">
      <c r="B16" s="967"/>
      <c r="C16" s="967"/>
      <c r="D16" s="967"/>
      <c r="E16" s="967"/>
      <c r="F16" s="967"/>
      <c r="G16" s="967"/>
      <c r="H16" s="967"/>
      <c r="I16" s="967"/>
      <c r="J16" s="967"/>
      <c r="K16" s="967"/>
      <c r="L16" s="967"/>
      <c r="M16" s="967"/>
    </row>
    <row r="17" spans="2:13">
      <c r="B17" s="967"/>
      <c r="C17" s="967"/>
      <c r="D17" s="967"/>
      <c r="E17" s="967"/>
      <c r="F17" s="967"/>
      <c r="G17" s="967"/>
      <c r="H17" s="967"/>
      <c r="I17" s="967"/>
      <c r="J17" s="967"/>
      <c r="K17" s="967"/>
      <c r="L17" s="967"/>
      <c r="M17" s="967"/>
    </row>
    <row r="18" spans="2:13">
      <c r="B18" s="967"/>
      <c r="C18" s="967"/>
      <c r="D18" s="967"/>
      <c r="E18" s="967"/>
      <c r="F18" s="967"/>
      <c r="G18" s="967"/>
      <c r="H18" s="967"/>
      <c r="I18" s="967"/>
      <c r="J18" s="967"/>
      <c r="K18" s="967"/>
      <c r="L18" s="967"/>
      <c r="M18" s="967"/>
    </row>
    <row r="19" spans="2:13">
      <c r="B19" s="967"/>
      <c r="C19" s="967"/>
      <c r="D19" s="967"/>
      <c r="E19" s="967"/>
      <c r="F19" s="967"/>
      <c r="G19" s="967"/>
      <c r="H19" s="967"/>
      <c r="I19" s="967"/>
      <c r="J19" s="967"/>
      <c r="K19" s="967"/>
      <c r="L19" s="967"/>
      <c r="M19" s="967"/>
    </row>
    <row r="20" spans="2:13">
      <c r="B20" s="967"/>
      <c r="C20" s="967"/>
      <c r="D20" s="967"/>
      <c r="E20" s="967"/>
      <c r="F20" s="967"/>
      <c r="G20" s="967"/>
      <c r="H20" s="967"/>
      <c r="I20" s="967"/>
      <c r="J20" s="967"/>
      <c r="K20" s="967"/>
      <c r="L20" s="967"/>
      <c r="M20" s="967"/>
    </row>
    <row r="21" spans="2:13">
      <c r="B21" s="967"/>
      <c r="C21" s="967"/>
      <c r="D21" s="967"/>
      <c r="E21" s="967"/>
      <c r="F21" s="967"/>
      <c r="G21" s="967"/>
      <c r="H21" s="967"/>
      <c r="I21" s="967"/>
      <c r="J21" s="967"/>
      <c r="K21" s="967"/>
      <c r="L21" s="967"/>
      <c r="M21" s="967"/>
    </row>
    <row r="22" spans="2:13">
      <c r="B22" s="967"/>
      <c r="C22" s="967"/>
      <c r="D22" s="967"/>
      <c r="E22" s="967"/>
      <c r="F22" s="967"/>
      <c r="G22" s="967"/>
      <c r="H22" s="967"/>
      <c r="I22" s="967"/>
      <c r="J22" s="967"/>
      <c r="K22" s="967"/>
      <c r="L22" s="967"/>
      <c r="M22" s="967"/>
    </row>
    <row r="23" spans="2:13">
      <c r="B23" s="967"/>
      <c r="C23" s="967"/>
      <c r="D23" s="967"/>
      <c r="E23" s="967"/>
      <c r="F23" s="967"/>
      <c r="G23" s="967"/>
      <c r="H23" s="967"/>
      <c r="I23" s="967"/>
      <c r="J23" s="967"/>
      <c r="K23" s="967"/>
      <c r="L23" s="967"/>
      <c r="M23" s="967"/>
    </row>
    <row r="24" spans="2:13">
      <c r="B24" s="967"/>
      <c r="C24" s="967"/>
      <c r="D24" s="967"/>
      <c r="E24" s="967"/>
      <c r="F24" s="967"/>
      <c r="G24" s="967"/>
      <c r="H24" s="967"/>
      <c r="I24" s="967"/>
      <c r="J24" s="967"/>
      <c r="K24" s="967"/>
      <c r="L24" s="967"/>
      <c r="M24" s="967"/>
    </row>
    <row r="25" spans="2:13">
      <c r="B25" s="967"/>
      <c r="C25" s="967"/>
      <c r="D25" s="967"/>
      <c r="E25" s="967"/>
      <c r="F25" s="967"/>
      <c r="G25" s="967"/>
      <c r="H25" s="967"/>
      <c r="I25" s="967"/>
      <c r="J25" s="967"/>
      <c r="K25" s="967"/>
      <c r="L25" s="967"/>
      <c r="M25" s="967"/>
    </row>
  </sheetData>
  <mergeCells count="1">
    <mergeCell ref="B7:M25"/>
  </mergeCells>
  <pageMargins left="0.7" right="0.7" top="0.75" bottom="0.75" header="0.3" footer="0.3"/>
  <drawing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G20"/>
  <sheetViews>
    <sheetView workbookViewId="0">
      <selection activeCell="E9" sqref="E9:F18"/>
    </sheetView>
  </sheetViews>
  <sheetFormatPr baseColWidth="10" defaultColWidth="11.42578125" defaultRowHeight="15"/>
  <cols>
    <col min="1" max="1" width="12.140625" style="1" customWidth="1"/>
    <col min="2" max="2" width="3.7109375" style="1" customWidth="1"/>
    <col min="3" max="3" width="6.42578125" style="1" bestFit="1" customWidth="1"/>
    <col min="4" max="4" width="43.42578125" style="1" bestFit="1" customWidth="1"/>
    <col min="5" max="5" width="27" style="1" customWidth="1"/>
    <col min="6" max="6" width="19.85546875" style="1" customWidth="1"/>
    <col min="7" max="16384" width="11.42578125" style="1"/>
  </cols>
  <sheetData>
    <row r="2" spans="1:7" ht="15" customHeight="1">
      <c r="C2" s="969" t="s">
        <v>1437</v>
      </c>
      <c r="D2" s="986"/>
      <c r="E2" s="986"/>
      <c r="F2" s="986"/>
      <c r="G2" s="986"/>
    </row>
    <row r="3" spans="1:7" ht="15" customHeight="1">
      <c r="C3" s="986"/>
      <c r="D3" s="986"/>
      <c r="E3" s="986"/>
      <c r="F3" s="986"/>
      <c r="G3" s="986"/>
    </row>
    <row r="4" spans="1:7">
      <c r="A4" s="260" t="s">
        <v>197</v>
      </c>
    </row>
    <row r="5" spans="1:7" ht="15.75">
      <c r="A5" s="43"/>
      <c r="C5" s="2"/>
      <c r="D5" s="2"/>
      <c r="E5" s="2"/>
      <c r="F5" s="2"/>
      <c r="G5" s="2"/>
    </row>
    <row r="6" spans="1:7">
      <c r="C6" s="2"/>
      <c r="D6" s="2"/>
      <c r="E6" s="2"/>
      <c r="F6" s="2"/>
      <c r="G6" s="2"/>
    </row>
    <row r="7" spans="1:7" ht="16.5" thickBot="1">
      <c r="D7" s="630"/>
      <c r="E7" s="1109" t="s">
        <v>1427</v>
      </c>
      <c r="F7" s="1109"/>
    </row>
    <row r="8" spans="1:7" ht="16.5" thickBot="1">
      <c r="D8" s="631" t="s">
        <v>1428</v>
      </c>
      <c r="E8" s="632">
        <f>+'[1]Tabla 45'!C6</f>
        <v>2022</v>
      </c>
      <c r="F8" s="632">
        <f>+'[1]Tabla 45'!D6</f>
        <v>2021</v>
      </c>
    </row>
    <row r="9" spans="1:7" s="24" customFormat="1" ht="18" customHeight="1">
      <c r="D9" s="405" t="s">
        <v>1429</v>
      </c>
      <c r="E9" s="633">
        <v>1667791</v>
      </c>
      <c r="F9" s="633">
        <v>1864315</v>
      </c>
    </row>
    <row r="10" spans="1:7" s="24" customFormat="1" ht="18" customHeight="1">
      <c r="D10" s="405" t="s">
        <v>1430</v>
      </c>
      <c r="E10" s="633">
        <v>0</v>
      </c>
      <c r="F10" s="633">
        <v>0</v>
      </c>
    </row>
    <row r="11" spans="1:7" s="24" customFormat="1" ht="18" customHeight="1">
      <c r="D11" s="405" t="s">
        <v>1431</v>
      </c>
      <c r="E11" s="633">
        <v>0</v>
      </c>
      <c r="F11" s="633">
        <v>0</v>
      </c>
    </row>
    <row r="12" spans="1:7" s="24" customFormat="1" ht="18" customHeight="1">
      <c r="D12" s="405" t="s">
        <v>1432</v>
      </c>
      <c r="E12" s="633">
        <v>0</v>
      </c>
      <c r="F12" s="633">
        <v>0</v>
      </c>
    </row>
    <row r="13" spans="1:7" s="24" customFormat="1" ht="18" customHeight="1">
      <c r="D13" s="405" t="s">
        <v>1433</v>
      </c>
      <c r="E13" s="633">
        <v>0</v>
      </c>
      <c r="F13" s="633">
        <v>0</v>
      </c>
    </row>
    <row r="14" spans="1:7" s="24" customFormat="1" ht="18" customHeight="1">
      <c r="D14" s="405" t="s">
        <v>1434</v>
      </c>
      <c r="E14" s="633">
        <v>0</v>
      </c>
      <c r="F14" s="633">
        <v>0</v>
      </c>
    </row>
    <row r="15" spans="1:7" s="24" customFormat="1" ht="18" customHeight="1">
      <c r="D15" s="405" t="s">
        <v>1009</v>
      </c>
      <c r="E15" s="633">
        <v>0</v>
      </c>
      <c r="F15" s="633">
        <v>0</v>
      </c>
    </row>
    <row r="16" spans="1:7" s="24" customFormat="1" ht="18" customHeight="1">
      <c r="D16" s="405" t="s">
        <v>1435</v>
      </c>
      <c r="E16" s="633">
        <v>0</v>
      </c>
      <c r="F16" s="633">
        <v>0</v>
      </c>
    </row>
    <row r="17" spans="4:6" s="24" customFormat="1" ht="18" customHeight="1" thickBot="1">
      <c r="D17" s="405" t="s">
        <v>1436</v>
      </c>
      <c r="E17" s="633">
        <v>0</v>
      </c>
      <c r="F17" s="633">
        <v>0</v>
      </c>
    </row>
    <row r="18" spans="4:6" ht="21" customHeight="1">
      <c r="D18" s="378" t="s">
        <v>311</v>
      </c>
      <c r="E18" s="634">
        <v>1667791</v>
      </c>
      <c r="F18" s="634">
        <v>1864315</v>
      </c>
    </row>
    <row r="20" spans="4:6">
      <c r="D20" s="403" t="s">
        <v>1216</v>
      </c>
    </row>
  </sheetData>
  <mergeCells count="2">
    <mergeCell ref="C2:G3"/>
    <mergeCell ref="E7:F7"/>
  </mergeCells>
  <pageMargins left="0.7" right="0.7" top="0.75" bottom="0.75" header="0.3" footer="0.3"/>
  <pageSetup paperSize="9" orientation="portrait"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7:M25"/>
  <sheetViews>
    <sheetView zoomScale="115" zoomScaleNormal="115" workbookViewId="0">
      <selection activeCell="I27" sqref="I27"/>
    </sheetView>
  </sheetViews>
  <sheetFormatPr baseColWidth="10" defaultColWidth="11.42578125" defaultRowHeight="15"/>
  <cols>
    <col min="1" max="1" width="7.28515625" style="1" customWidth="1"/>
    <col min="2" max="13" width="11.42578125" style="1"/>
    <col min="14" max="14" width="7.28515625" style="1" customWidth="1"/>
    <col min="15" max="16384" width="11.42578125" style="1"/>
  </cols>
  <sheetData>
    <row r="7" spans="2:13" ht="21" customHeight="1">
      <c r="B7" s="967" t="s">
        <v>1207</v>
      </c>
      <c r="C7" s="967"/>
      <c r="D7" s="967"/>
      <c r="E7" s="967"/>
      <c r="F7" s="967"/>
      <c r="G7" s="967"/>
      <c r="H7" s="967"/>
      <c r="I7" s="967"/>
      <c r="J7" s="967"/>
      <c r="K7" s="967"/>
      <c r="L7" s="967"/>
      <c r="M7" s="967"/>
    </row>
    <row r="8" spans="2:13">
      <c r="B8" s="967"/>
      <c r="C8" s="967"/>
      <c r="D8" s="967"/>
      <c r="E8" s="967"/>
      <c r="F8" s="967"/>
      <c r="G8" s="967"/>
      <c r="H8" s="967"/>
      <c r="I8" s="967"/>
      <c r="J8" s="967"/>
      <c r="K8" s="967"/>
      <c r="L8" s="967"/>
      <c r="M8" s="967"/>
    </row>
    <row r="9" spans="2:13">
      <c r="B9" s="967"/>
      <c r="C9" s="967"/>
      <c r="D9" s="967"/>
      <c r="E9" s="967"/>
      <c r="F9" s="967"/>
      <c r="G9" s="967"/>
      <c r="H9" s="967"/>
      <c r="I9" s="967"/>
      <c r="J9" s="967"/>
      <c r="K9" s="967"/>
      <c r="L9" s="967"/>
      <c r="M9" s="967"/>
    </row>
    <row r="10" spans="2:13">
      <c r="B10" s="967"/>
      <c r="C10" s="967"/>
      <c r="D10" s="967"/>
      <c r="E10" s="967"/>
      <c r="F10" s="967"/>
      <c r="G10" s="967"/>
      <c r="H10" s="967"/>
      <c r="I10" s="967"/>
      <c r="J10" s="967"/>
      <c r="K10" s="967"/>
      <c r="L10" s="967"/>
      <c r="M10" s="967"/>
    </row>
    <row r="11" spans="2:13">
      <c r="B11" s="967"/>
      <c r="C11" s="967"/>
      <c r="D11" s="967"/>
      <c r="E11" s="967"/>
      <c r="F11" s="967"/>
      <c r="G11" s="967"/>
      <c r="H11" s="967"/>
      <c r="I11" s="967"/>
      <c r="J11" s="967"/>
      <c r="K11" s="967"/>
      <c r="L11" s="967"/>
      <c r="M11" s="967"/>
    </row>
    <row r="12" spans="2:13">
      <c r="B12" s="967"/>
      <c r="C12" s="967"/>
      <c r="D12" s="967"/>
      <c r="E12" s="967"/>
      <c r="F12" s="967"/>
      <c r="G12" s="967"/>
      <c r="H12" s="967"/>
      <c r="I12" s="967"/>
      <c r="J12" s="967"/>
      <c r="K12" s="967"/>
      <c r="L12" s="967"/>
      <c r="M12" s="967"/>
    </row>
    <row r="13" spans="2:13">
      <c r="B13" s="967"/>
      <c r="C13" s="967"/>
      <c r="D13" s="967"/>
      <c r="E13" s="967"/>
      <c r="F13" s="967"/>
      <c r="G13" s="967"/>
      <c r="H13" s="967"/>
      <c r="I13" s="967"/>
      <c r="J13" s="967"/>
      <c r="K13" s="967"/>
      <c r="L13" s="967"/>
      <c r="M13" s="967"/>
    </row>
    <row r="14" spans="2:13">
      <c r="B14" s="967"/>
      <c r="C14" s="967"/>
      <c r="D14" s="967"/>
      <c r="E14" s="967"/>
      <c r="F14" s="967"/>
      <c r="G14" s="967"/>
      <c r="H14" s="967"/>
      <c r="I14" s="967"/>
      <c r="J14" s="967"/>
      <c r="K14" s="967"/>
      <c r="L14" s="967"/>
      <c r="M14" s="967"/>
    </row>
    <row r="15" spans="2:13">
      <c r="B15" s="967"/>
      <c r="C15" s="967"/>
      <c r="D15" s="967"/>
      <c r="E15" s="967"/>
      <c r="F15" s="967"/>
      <c r="G15" s="967"/>
      <c r="H15" s="967"/>
      <c r="I15" s="967"/>
      <c r="J15" s="967"/>
      <c r="K15" s="967"/>
      <c r="L15" s="967"/>
      <c r="M15" s="967"/>
    </row>
    <row r="16" spans="2:13">
      <c r="B16" s="967"/>
      <c r="C16" s="967"/>
      <c r="D16" s="967"/>
      <c r="E16" s="967"/>
      <c r="F16" s="967"/>
      <c r="G16" s="967"/>
      <c r="H16" s="967"/>
      <c r="I16" s="967"/>
      <c r="J16" s="967"/>
      <c r="K16" s="967"/>
      <c r="L16" s="967"/>
      <c r="M16" s="967"/>
    </row>
    <row r="17" spans="2:13">
      <c r="B17" s="967"/>
      <c r="C17" s="967"/>
      <c r="D17" s="967"/>
      <c r="E17" s="967"/>
      <c r="F17" s="967"/>
      <c r="G17" s="967"/>
      <c r="H17" s="967"/>
      <c r="I17" s="967"/>
      <c r="J17" s="967"/>
      <c r="K17" s="967"/>
      <c r="L17" s="967"/>
      <c r="M17" s="967"/>
    </row>
    <row r="18" spans="2:13">
      <c r="B18" s="967"/>
      <c r="C18" s="967"/>
      <c r="D18" s="967"/>
      <c r="E18" s="967"/>
      <c r="F18" s="967"/>
      <c r="G18" s="967"/>
      <c r="H18" s="967"/>
      <c r="I18" s="967"/>
      <c r="J18" s="967"/>
      <c r="K18" s="967"/>
      <c r="L18" s="967"/>
      <c r="M18" s="967"/>
    </row>
    <row r="19" spans="2:13">
      <c r="B19" s="967"/>
      <c r="C19" s="967"/>
      <c r="D19" s="967"/>
      <c r="E19" s="967"/>
      <c r="F19" s="967"/>
      <c r="G19" s="967"/>
      <c r="H19" s="967"/>
      <c r="I19" s="967"/>
      <c r="J19" s="967"/>
      <c r="K19" s="967"/>
      <c r="L19" s="967"/>
      <c r="M19" s="967"/>
    </row>
    <row r="20" spans="2:13">
      <c r="B20" s="967"/>
      <c r="C20" s="967"/>
      <c r="D20" s="967"/>
      <c r="E20" s="967"/>
      <c r="F20" s="967"/>
      <c r="G20" s="967"/>
      <c r="H20" s="967"/>
      <c r="I20" s="967"/>
      <c r="J20" s="967"/>
      <c r="K20" s="967"/>
      <c r="L20" s="967"/>
      <c r="M20" s="967"/>
    </row>
    <row r="21" spans="2:13">
      <c r="B21" s="967"/>
      <c r="C21" s="967"/>
      <c r="D21" s="967"/>
      <c r="E21" s="967"/>
      <c r="F21" s="967"/>
      <c r="G21" s="967"/>
      <c r="H21" s="967"/>
      <c r="I21" s="967"/>
      <c r="J21" s="967"/>
      <c r="K21" s="967"/>
      <c r="L21" s="967"/>
      <c r="M21" s="967"/>
    </row>
    <row r="22" spans="2:13">
      <c r="B22" s="967"/>
      <c r="C22" s="967"/>
      <c r="D22" s="967"/>
      <c r="E22" s="967"/>
      <c r="F22" s="967"/>
      <c r="G22" s="967"/>
      <c r="H22" s="967"/>
      <c r="I22" s="967"/>
      <c r="J22" s="967"/>
      <c r="K22" s="967"/>
      <c r="L22" s="967"/>
      <c r="M22" s="967"/>
    </row>
    <row r="23" spans="2:13">
      <c r="B23" s="967"/>
      <c r="C23" s="967"/>
      <c r="D23" s="967"/>
      <c r="E23" s="967"/>
      <c r="F23" s="967"/>
      <c r="G23" s="967"/>
      <c r="H23" s="967"/>
      <c r="I23" s="967"/>
      <c r="J23" s="967"/>
      <c r="K23" s="967"/>
      <c r="L23" s="967"/>
      <c r="M23" s="967"/>
    </row>
    <row r="24" spans="2:13">
      <c r="B24" s="967"/>
      <c r="C24" s="967"/>
      <c r="D24" s="967"/>
      <c r="E24" s="967"/>
      <c r="F24" s="967"/>
      <c r="G24" s="967"/>
      <c r="H24" s="967"/>
      <c r="I24" s="967"/>
      <c r="J24" s="967"/>
      <c r="K24" s="967"/>
      <c r="L24" s="967"/>
      <c r="M24" s="967"/>
    </row>
    <row r="25" spans="2:13">
      <c r="B25" s="967"/>
      <c r="C25" s="967"/>
      <c r="D25" s="967"/>
      <c r="E25" s="967"/>
      <c r="F25" s="967"/>
      <c r="G25" s="967"/>
      <c r="H25" s="967"/>
      <c r="I25" s="967"/>
      <c r="J25" s="967"/>
      <c r="K25" s="967"/>
      <c r="L25" s="967"/>
      <c r="M25" s="967"/>
    </row>
  </sheetData>
  <mergeCells count="1">
    <mergeCell ref="B7:M25"/>
  </mergeCells>
  <pageMargins left="0.7" right="0.7" top="0.75" bottom="0.75" header="0.3" footer="0.3"/>
  <drawing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H25"/>
  <sheetViews>
    <sheetView topLeftCell="C1" workbookViewId="0">
      <selection activeCell="E11" sqref="E11:G22"/>
    </sheetView>
  </sheetViews>
  <sheetFormatPr baseColWidth="10" defaultColWidth="11.42578125" defaultRowHeight="15"/>
  <cols>
    <col min="1" max="1" width="12.140625" style="1" customWidth="1"/>
    <col min="2" max="2" width="3.7109375" style="1" customWidth="1"/>
    <col min="3" max="3" width="6.42578125" style="1" bestFit="1" customWidth="1"/>
    <col min="4" max="4" width="43.42578125" style="1" bestFit="1" customWidth="1"/>
    <col min="5" max="5" width="27" style="1" customWidth="1"/>
    <col min="6" max="6" width="19.85546875" style="1" customWidth="1"/>
    <col min="7" max="7" width="41.7109375" style="1" customWidth="1"/>
    <col min="8" max="16384" width="11.42578125" style="1"/>
  </cols>
  <sheetData>
    <row r="2" spans="1:8" ht="15" customHeight="1">
      <c r="C2" s="969" t="s">
        <v>1438</v>
      </c>
      <c r="D2" s="986"/>
      <c r="E2" s="986"/>
      <c r="F2" s="986"/>
      <c r="G2" s="986"/>
      <c r="H2" s="986"/>
    </row>
    <row r="3" spans="1:8" ht="15" customHeight="1">
      <c r="C3" s="986"/>
      <c r="D3" s="986"/>
      <c r="E3" s="986"/>
      <c r="F3" s="986"/>
      <c r="G3" s="986"/>
      <c r="H3" s="986"/>
    </row>
    <row r="4" spans="1:8">
      <c r="A4" s="260" t="s">
        <v>197</v>
      </c>
    </row>
    <row r="5" spans="1:8" ht="15.75">
      <c r="A5" s="43" t="s">
        <v>149</v>
      </c>
      <c r="C5" s="2"/>
      <c r="D5" s="2"/>
      <c r="E5" s="2"/>
      <c r="F5" s="2"/>
      <c r="G5" s="2"/>
      <c r="H5" s="2"/>
    </row>
    <row r="6" spans="1:8">
      <c r="C6" s="2"/>
      <c r="D6" s="2"/>
      <c r="E6" s="2"/>
      <c r="F6" s="2"/>
      <c r="G6" s="2"/>
      <c r="H6" s="2"/>
    </row>
    <row r="7" spans="1:8">
      <c r="C7" s="380"/>
      <c r="D7" s="380"/>
      <c r="E7" s="384" t="s">
        <v>213</v>
      </c>
      <c r="F7" s="384" t="s">
        <v>214</v>
      </c>
      <c r="G7" s="384" t="s">
        <v>215</v>
      </c>
      <c r="H7" s="2"/>
    </row>
    <row r="8" spans="1:8" s="2" customFormat="1" ht="34.5" customHeight="1" thickBot="1">
      <c r="C8" s="380"/>
      <c r="D8" s="380"/>
      <c r="E8" s="1092" t="s">
        <v>1217</v>
      </c>
      <c r="F8" s="1092"/>
      <c r="G8" s="1092"/>
    </row>
    <row r="9" spans="1:8" s="2" customFormat="1" ht="29.25" customHeight="1" thickBot="1">
      <c r="C9" s="380"/>
      <c r="D9" s="380"/>
      <c r="E9" s="1110" t="s">
        <v>1218</v>
      </c>
      <c r="F9" s="1110"/>
      <c r="G9" s="1107" t="s">
        <v>1219</v>
      </c>
    </row>
    <row r="10" spans="1:8" s="2" customFormat="1" ht="37.5" customHeight="1" thickBot="1">
      <c r="C10" s="381"/>
      <c r="D10" s="380"/>
      <c r="E10" s="382"/>
      <c r="F10" s="383" t="s">
        <v>1220</v>
      </c>
      <c r="G10" s="1107"/>
    </row>
    <row r="11" spans="1:8" s="2" customFormat="1">
      <c r="C11" s="385">
        <v>1</v>
      </c>
      <c r="D11" s="378" t="s">
        <v>1221</v>
      </c>
      <c r="E11" s="379">
        <v>4339886</v>
      </c>
      <c r="F11" s="379">
        <v>24968.895</v>
      </c>
      <c r="G11" s="379">
        <v>0</v>
      </c>
    </row>
    <row r="12" spans="1:8" s="45" customFormat="1" ht="12.75">
      <c r="C12" s="336">
        <v>2</v>
      </c>
      <c r="D12" s="265" t="s">
        <v>1222</v>
      </c>
      <c r="E12" s="404">
        <v>3100000</v>
      </c>
      <c r="F12" s="404">
        <v>24968.895</v>
      </c>
      <c r="G12" s="404">
        <v>0</v>
      </c>
    </row>
    <row r="13" spans="1:8" s="24" customFormat="1" ht="12.75">
      <c r="C13" s="336">
        <v>3</v>
      </c>
      <c r="D13" s="405" t="s">
        <v>1223</v>
      </c>
      <c r="E13" s="404">
        <v>3100000</v>
      </c>
      <c r="F13" s="404">
        <v>24968.895</v>
      </c>
      <c r="G13" s="404">
        <v>0</v>
      </c>
      <c r="H13" s="45"/>
    </row>
    <row r="14" spans="1:8" s="24" customFormat="1" ht="12.75">
      <c r="C14" s="336">
        <v>4</v>
      </c>
      <c r="D14" s="405" t="s">
        <v>1224</v>
      </c>
      <c r="E14" s="404">
        <v>0</v>
      </c>
      <c r="F14" s="404">
        <v>0</v>
      </c>
      <c r="G14" s="404">
        <v>0</v>
      </c>
      <c r="H14" s="45"/>
    </row>
    <row r="15" spans="1:8" s="24" customFormat="1" ht="12.75">
      <c r="C15" s="336">
        <v>5</v>
      </c>
      <c r="D15" s="405" t="s">
        <v>1225</v>
      </c>
      <c r="E15" s="404">
        <v>0</v>
      </c>
      <c r="F15" s="404">
        <v>0</v>
      </c>
      <c r="G15" s="404">
        <v>0</v>
      </c>
      <c r="H15" s="45"/>
    </row>
    <row r="16" spans="1:8" s="24" customFormat="1" ht="12.75">
      <c r="C16" s="336">
        <v>6</v>
      </c>
      <c r="D16" s="405" t="s">
        <v>1226</v>
      </c>
      <c r="E16" s="404">
        <v>0</v>
      </c>
      <c r="F16" s="404">
        <v>0</v>
      </c>
      <c r="G16" s="404">
        <v>0</v>
      </c>
      <c r="H16" s="45"/>
    </row>
    <row r="17" spans="3:8" s="24" customFormat="1" ht="12.75">
      <c r="C17" s="336">
        <v>7</v>
      </c>
      <c r="D17" s="265" t="s">
        <v>1227</v>
      </c>
      <c r="E17" s="404">
        <v>1239886</v>
      </c>
      <c r="F17" s="404">
        <v>0</v>
      </c>
      <c r="G17" s="404">
        <v>0</v>
      </c>
      <c r="H17" s="45"/>
    </row>
    <row r="18" spans="3:8" s="24" customFormat="1" ht="12.75">
      <c r="C18" s="336">
        <v>8</v>
      </c>
      <c r="D18" s="405" t="s">
        <v>1228</v>
      </c>
      <c r="E18" s="404">
        <v>0</v>
      </c>
      <c r="F18" s="404">
        <v>0</v>
      </c>
      <c r="G18" s="404">
        <v>0</v>
      </c>
      <c r="H18" s="45"/>
    </row>
    <row r="19" spans="3:8" s="24" customFormat="1" ht="12.75">
      <c r="C19" s="336">
        <v>9</v>
      </c>
      <c r="D19" s="405" t="s">
        <v>1229</v>
      </c>
      <c r="E19" s="404">
        <v>0</v>
      </c>
      <c r="F19" s="404">
        <v>0</v>
      </c>
      <c r="G19" s="404">
        <v>0</v>
      </c>
      <c r="H19" s="45"/>
    </row>
    <row r="20" spans="3:8" s="24" customFormat="1" ht="12.75">
      <c r="C20" s="336">
        <v>10</v>
      </c>
      <c r="D20" s="405" t="s">
        <v>1230</v>
      </c>
      <c r="E20" s="404">
        <v>0</v>
      </c>
      <c r="F20" s="404">
        <v>0</v>
      </c>
      <c r="G20" s="404">
        <v>0</v>
      </c>
      <c r="H20" s="45"/>
    </row>
    <row r="21" spans="3:8" s="24" customFormat="1" ht="12.75">
      <c r="C21" s="336">
        <v>11</v>
      </c>
      <c r="D21" s="405" t="s">
        <v>1231</v>
      </c>
      <c r="E21" s="404">
        <v>1239886</v>
      </c>
      <c r="F21" s="404">
        <v>0</v>
      </c>
      <c r="G21" s="404">
        <v>0</v>
      </c>
      <c r="H21" s="45"/>
    </row>
    <row r="22" spans="3:8" s="24" customFormat="1" ht="12.75">
      <c r="C22" s="336">
        <v>12</v>
      </c>
      <c r="D22" s="405" t="s">
        <v>1226</v>
      </c>
      <c r="E22" s="404">
        <v>0</v>
      </c>
      <c r="F22" s="404">
        <v>0</v>
      </c>
      <c r="G22" s="404">
        <v>0</v>
      </c>
      <c r="H22" s="45"/>
    </row>
    <row r="23" spans="3:8">
      <c r="C23" s="2"/>
      <c r="D23" s="2"/>
      <c r="E23" s="2"/>
      <c r="F23" s="2"/>
      <c r="G23" s="2"/>
      <c r="H23" s="2"/>
    </row>
    <row r="24" spans="3:8">
      <c r="C24" s="2"/>
      <c r="D24" s="403" t="s">
        <v>1216</v>
      </c>
      <c r="E24" s="825"/>
      <c r="F24" s="825"/>
      <c r="G24" s="825"/>
      <c r="H24" s="2"/>
    </row>
    <row r="25" spans="3:8">
      <c r="C25" s="2"/>
      <c r="H25" s="2"/>
    </row>
  </sheetData>
  <mergeCells count="4">
    <mergeCell ref="C2:H3"/>
    <mergeCell ref="E8:G8"/>
    <mergeCell ref="E9:F9"/>
    <mergeCell ref="G9:G10"/>
  </mergeCells>
  <pageMargins left="0.7" right="0.7" top="0.75" bottom="0.75" header="0.3" footer="0.3"/>
  <pageSetup paperSize="9" orientation="portrait" r:id="rId1"/>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K17"/>
  <sheetViews>
    <sheetView workbookViewId="0">
      <selection activeCell="F11" sqref="F11:J15"/>
    </sheetView>
  </sheetViews>
  <sheetFormatPr baseColWidth="10" defaultColWidth="11.42578125" defaultRowHeight="15"/>
  <cols>
    <col min="1" max="1" width="12.140625" style="1" customWidth="1"/>
    <col min="2" max="2" width="3.7109375" style="1" customWidth="1"/>
    <col min="3" max="3" width="4.5703125" style="1" bestFit="1" customWidth="1"/>
    <col min="4" max="4" width="5.5703125" style="1" customWidth="1"/>
    <col min="5" max="5" width="32.5703125" style="1" customWidth="1"/>
    <col min="6" max="6" width="17.42578125" style="1" customWidth="1"/>
    <col min="7" max="7" width="14.5703125" style="1" customWidth="1"/>
    <col min="8" max="8" width="16.7109375" style="1" customWidth="1"/>
    <col min="9" max="9" width="11.42578125" style="1"/>
    <col min="10" max="10" width="23.85546875" style="1" customWidth="1"/>
    <col min="11" max="16384" width="11.42578125" style="1"/>
  </cols>
  <sheetData>
    <row r="2" spans="1:11" ht="15" customHeight="1">
      <c r="C2" s="986" t="s">
        <v>1372</v>
      </c>
      <c r="D2" s="986"/>
      <c r="E2" s="986"/>
      <c r="F2" s="986"/>
      <c r="G2" s="986"/>
      <c r="H2" s="986"/>
      <c r="I2" s="986"/>
      <c r="J2" s="986"/>
      <c r="K2" s="986"/>
    </row>
    <row r="3" spans="1:11" ht="15" customHeight="1">
      <c r="C3" s="986"/>
      <c r="D3" s="986"/>
      <c r="E3" s="986"/>
      <c r="F3" s="986"/>
      <c r="G3" s="986"/>
      <c r="H3" s="986"/>
      <c r="I3" s="986"/>
      <c r="J3" s="986"/>
      <c r="K3" s="986"/>
    </row>
    <row r="4" spans="1:11">
      <c r="A4" s="260" t="s">
        <v>197</v>
      </c>
    </row>
    <row r="5" spans="1:11" ht="15.75">
      <c r="A5" s="43" t="s">
        <v>156</v>
      </c>
      <c r="C5" s="2"/>
      <c r="D5" s="2"/>
      <c r="E5" s="2"/>
      <c r="F5" s="2"/>
      <c r="G5" s="2"/>
      <c r="H5" s="2"/>
      <c r="I5" s="2"/>
    </row>
    <row r="6" spans="1:11">
      <c r="D6" s="2"/>
      <c r="E6" s="2"/>
      <c r="F6" s="2"/>
      <c r="G6" s="366"/>
      <c r="H6" s="2"/>
      <c r="I6" s="2"/>
      <c r="J6" s="2"/>
    </row>
    <row r="7" spans="1:11" s="24" customFormat="1" ht="42.75" customHeight="1" thickBot="1">
      <c r="A7" s="367"/>
      <c r="B7" s="367"/>
      <c r="C7" s="367"/>
      <c r="D7" s="45"/>
      <c r="E7" s="388"/>
      <c r="F7" s="990" t="s">
        <v>1232</v>
      </c>
      <c r="G7" s="1111" t="s">
        <v>1233</v>
      </c>
      <c r="H7" s="1111"/>
      <c r="I7" s="1111"/>
      <c r="J7" s="1111"/>
    </row>
    <row r="8" spans="1:11" s="24" customFormat="1" ht="55.5" customHeight="1" thickBot="1">
      <c r="A8" s="367"/>
      <c r="B8" s="367"/>
      <c r="C8" s="367"/>
      <c r="D8" s="45"/>
      <c r="E8" s="388"/>
      <c r="F8" s="990"/>
      <c r="G8" s="178"/>
      <c r="H8" s="855" t="s">
        <v>1234</v>
      </c>
      <c r="I8" s="1112" t="s">
        <v>1235</v>
      </c>
      <c r="J8" s="1112"/>
    </row>
    <row r="9" spans="1:11" s="24" customFormat="1" ht="39" customHeight="1" thickBot="1">
      <c r="D9" s="45"/>
      <c r="E9" s="388"/>
      <c r="F9" s="990"/>
      <c r="G9" s="389"/>
      <c r="H9" s="390"/>
      <c r="I9" s="390"/>
      <c r="J9" s="390" t="s">
        <v>1236</v>
      </c>
    </row>
    <row r="10" spans="1:11" ht="24.75" customHeight="1">
      <c r="D10" s="228"/>
      <c r="E10" s="387"/>
      <c r="F10" s="635" t="s">
        <v>213</v>
      </c>
      <c r="G10" s="635" t="s">
        <v>214</v>
      </c>
      <c r="H10" s="635" t="s">
        <v>215</v>
      </c>
      <c r="I10" s="635" t="s">
        <v>216</v>
      </c>
      <c r="J10" s="635" t="s">
        <v>217</v>
      </c>
    </row>
    <row r="11" spans="1:11" s="24" customFormat="1" ht="12.75">
      <c r="D11" s="719">
        <v>1</v>
      </c>
      <c r="E11" s="391" t="s">
        <v>1102</v>
      </c>
      <c r="F11" s="392">
        <v>32883404.667999998</v>
      </c>
      <c r="G11" s="392">
        <v>21806015.272</v>
      </c>
      <c r="H11" s="392">
        <v>19330688.272</v>
      </c>
      <c r="I11" s="392">
        <v>2475327</v>
      </c>
      <c r="J11" s="392">
        <v>0</v>
      </c>
    </row>
    <row r="12" spans="1:11" s="24" customFormat="1" ht="12.75">
      <c r="D12" s="719">
        <v>2</v>
      </c>
      <c r="E12" s="391" t="s">
        <v>1237</v>
      </c>
      <c r="F12" s="392">
        <v>11731146</v>
      </c>
      <c r="G12" s="392">
        <v>0</v>
      </c>
      <c r="H12" s="392">
        <v>0</v>
      </c>
      <c r="I12" s="392">
        <v>0</v>
      </c>
      <c r="J12" s="393" t="s">
        <v>2238</v>
      </c>
    </row>
    <row r="13" spans="1:11" s="24" customFormat="1" ht="12.75">
      <c r="D13" s="719">
        <v>3</v>
      </c>
      <c r="E13" s="391" t="s">
        <v>311</v>
      </c>
      <c r="F13" s="392">
        <v>44614550.667999998</v>
      </c>
      <c r="G13" s="392">
        <v>21806015.272</v>
      </c>
      <c r="H13" s="392">
        <v>19330688.272</v>
      </c>
      <c r="I13" s="106">
        <v>2475327</v>
      </c>
      <c r="J13" s="392">
        <v>0</v>
      </c>
    </row>
    <row r="14" spans="1:11" s="24" customFormat="1" ht="12.75">
      <c r="D14" s="719">
        <v>4</v>
      </c>
      <c r="E14" s="205" t="s">
        <v>1238</v>
      </c>
      <c r="F14" s="392">
        <v>198174.05499999996</v>
      </c>
      <c r="G14" s="392">
        <v>231652.53</v>
      </c>
      <c r="H14" s="392">
        <v>192884.53</v>
      </c>
      <c r="I14" s="392">
        <v>38768</v>
      </c>
      <c r="J14" s="392">
        <v>0</v>
      </c>
    </row>
    <row r="15" spans="1:11" s="24" customFormat="1" ht="12.75">
      <c r="D15" s="720" t="s">
        <v>888</v>
      </c>
      <c r="E15" s="205" t="s">
        <v>1239</v>
      </c>
      <c r="F15" s="392">
        <v>198174.05499999996</v>
      </c>
      <c r="G15" s="392">
        <v>231652.53</v>
      </c>
      <c r="H15" s="394"/>
      <c r="I15" s="394"/>
      <c r="J15" s="394"/>
    </row>
    <row r="16" spans="1:11">
      <c r="D16" s="721"/>
    </row>
    <row r="17" spans="5:5">
      <c r="E17" s="403" t="s">
        <v>1216</v>
      </c>
    </row>
  </sheetData>
  <mergeCells count="4">
    <mergeCell ref="C2:K3"/>
    <mergeCell ref="F7:F9"/>
    <mergeCell ref="G7:J7"/>
    <mergeCell ref="I8:J8"/>
  </mergeCells>
  <pageMargins left="0.7" right="0.7" top="0.75" bottom="0.75" header="0.3" footer="0.3"/>
  <drawing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K27"/>
  <sheetViews>
    <sheetView workbookViewId="0">
      <selection activeCell="E9" sqref="E9:J25"/>
    </sheetView>
  </sheetViews>
  <sheetFormatPr baseColWidth="10" defaultColWidth="11.42578125" defaultRowHeight="15"/>
  <cols>
    <col min="1" max="1" width="12.140625" style="1" customWidth="1"/>
    <col min="2" max="2" width="3.7109375" style="1" customWidth="1"/>
    <col min="3" max="3" width="5.5703125" style="1" bestFit="1" customWidth="1"/>
    <col min="4" max="4" width="51.28515625" style="1" customWidth="1"/>
    <col min="5" max="5" width="14.140625" style="1" customWidth="1"/>
    <col min="6" max="6" width="15" style="1" customWidth="1"/>
    <col min="7" max="7" width="14.5703125" style="1" customWidth="1"/>
    <col min="8" max="8" width="15.42578125" style="1" customWidth="1"/>
    <col min="9" max="10" width="11.5703125" style="1" bestFit="1" customWidth="1"/>
    <col min="11" max="16384" width="11.42578125" style="1"/>
  </cols>
  <sheetData>
    <row r="2" spans="1:11" ht="15" customHeight="1">
      <c r="C2" s="969" t="s">
        <v>1373</v>
      </c>
      <c r="D2" s="969"/>
      <c r="E2" s="969"/>
      <c r="F2" s="969"/>
      <c r="G2" s="969"/>
      <c r="H2" s="969"/>
      <c r="I2" s="969"/>
      <c r="J2" s="969"/>
      <c r="K2" s="969"/>
    </row>
    <row r="3" spans="1:11" ht="15" customHeight="1">
      <c r="C3" s="969"/>
      <c r="D3" s="969"/>
      <c r="E3" s="969"/>
      <c r="F3" s="969"/>
      <c r="G3" s="969"/>
      <c r="H3" s="969"/>
      <c r="I3" s="969"/>
      <c r="J3" s="969"/>
      <c r="K3" s="969"/>
    </row>
    <row r="4" spans="1:11">
      <c r="A4" s="260" t="s">
        <v>197</v>
      </c>
    </row>
    <row r="5" spans="1:11" ht="15.75">
      <c r="A5" s="43" t="s">
        <v>665</v>
      </c>
      <c r="C5" s="2"/>
      <c r="D5" s="2"/>
      <c r="E5" s="2"/>
      <c r="F5" s="2"/>
      <c r="G5" s="2"/>
      <c r="H5" s="2"/>
      <c r="I5" s="2"/>
    </row>
    <row r="6" spans="1:11" ht="66" customHeight="1" thickBot="1">
      <c r="C6" s="638"/>
      <c r="D6" s="1113" t="s">
        <v>700</v>
      </c>
      <c r="E6" s="1115" t="s">
        <v>701</v>
      </c>
      <c r="F6" s="1115"/>
      <c r="G6" s="1115" t="s">
        <v>702</v>
      </c>
      <c r="H6" s="1115"/>
      <c r="I6" s="1115" t="s">
        <v>1439</v>
      </c>
      <c r="J6" s="1115"/>
    </row>
    <row r="7" spans="1:11" ht="26.25" thickBot="1">
      <c r="C7" s="639"/>
      <c r="D7" s="1113"/>
      <c r="E7" s="839" t="s">
        <v>703</v>
      </c>
      <c r="F7" s="839" t="s">
        <v>704</v>
      </c>
      <c r="G7" s="839" t="s">
        <v>703</v>
      </c>
      <c r="H7" s="839" t="s">
        <v>704</v>
      </c>
      <c r="I7" s="839" t="s">
        <v>705</v>
      </c>
      <c r="J7" s="839" t="s">
        <v>706</v>
      </c>
    </row>
    <row r="8" spans="1:11" ht="15.75" thickBot="1">
      <c r="C8" s="639"/>
      <c r="D8" s="1114"/>
      <c r="E8" s="640" t="s">
        <v>213</v>
      </c>
      <c r="F8" s="640" t="s">
        <v>214</v>
      </c>
      <c r="G8" s="640" t="s">
        <v>215</v>
      </c>
      <c r="H8" s="640" t="s">
        <v>216</v>
      </c>
      <c r="I8" s="640" t="s">
        <v>217</v>
      </c>
      <c r="J8" s="640" t="s">
        <v>274</v>
      </c>
    </row>
    <row r="9" spans="1:11">
      <c r="C9" s="641">
        <v>1</v>
      </c>
      <c r="D9" s="642" t="s">
        <v>707</v>
      </c>
      <c r="E9" s="643">
        <v>15883110.231000001</v>
      </c>
      <c r="F9" s="643">
        <v>21005.362000000001</v>
      </c>
      <c r="G9" s="643">
        <v>20505220.214000002</v>
      </c>
      <c r="H9" s="643">
        <v>133713.408</v>
      </c>
      <c r="I9" s="643">
        <v>11.423</v>
      </c>
      <c r="J9" s="644">
        <v>5.534685177641006E-7</v>
      </c>
    </row>
    <row r="10" spans="1:11">
      <c r="C10" s="645">
        <v>2</v>
      </c>
      <c r="D10" s="121" t="s">
        <v>708</v>
      </c>
      <c r="E10" s="836">
        <v>9138981.8460000008</v>
      </c>
      <c r="F10" s="836">
        <v>1261759.0330000001</v>
      </c>
      <c r="G10" s="836">
        <v>9149146.7060000002</v>
      </c>
      <c r="H10" s="836">
        <v>271829.26500000001</v>
      </c>
      <c r="I10" s="836">
        <v>1003.878</v>
      </c>
      <c r="J10" s="646">
        <v>1.0655774975864227E-4</v>
      </c>
    </row>
    <row r="11" spans="1:11">
      <c r="C11" s="645">
        <v>3</v>
      </c>
      <c r="D11" s="121" t="s">
        <v>709</v>
      </c>
      <c r="E11" s="836">
        <v>838267.19799999997</v>
      </c>
      <c r="F11" s="836">
        <v>333251.16700000002</v>
      </c>
      <c r="G11" s="836">
        <v>836588.21900000004</v>
      </c>
      <c r="H11" s="836">
        <v>130474.13099999999</v>
      </c>
      <c r="I11" s="836">
        <v>153146.12399999998</v>
      </c>
      <c r="J11" s="646">
        <v>0.15836220280936381</v>
      </c>
    </row>
    <row r="12" spans="1:11">
      <c r="C12" s="645">
        <v>4</v>
      </c>
      <c r="D12" s="121" t="s">
        <v>710</v>
      </c>
      <c r="E12" s="836">
        <v>0</v>
      </c>
      <c r="F12" s="836">
        <v>0</v>
      </c>
      <c r="G12" s="836">
        <v>55492.487000000001</v>
      </c>
      <c r="H12" s="836">
        <v>0</v>
      </c>
      <c r="I12" s="836">
        <v>0</v>
      </c>
      <c r="J12" s="646" t="s">
        <v>257</v>
      </c>
    </row>
    <row r="13" spans="1:11">
      <c r="C13" s="645">
        <v>5</v>
      </c>
      <c r="D13" s="121" t="s">
        <v>711</v>
      </c>
      <c r="E13" s="836">
        <v>0</v>
      </c>
      <c r="F13" s="836">
        <v>0</v>
      </c>
      <c r="G13" s="836">
        <v>0</v>
      </c>
      <c r="H13" s="836">
        <v>0</v>
      </c>
      <c r="I13" s="836">
        <v>0</v>
      </c>
      <c r="J13" s="646" t="s">
        <v>257</v>
      </c>
    </row>
    <row r="14" spans="1:11">
      <c r="C14" s="645">
        <v>6</v>
      </c>
      <c r="D14" s="121" t="s">
        <v>712</v>
      </c>
      <c r="E14" s="836">
        <v>1268739.594</v>
      </c>
      <c r="F14" s="836">
        <v>726517.73</v>
      </c>
      <c r="G14" s="836">
        <v>1723963.5419999999</v>
      </c>
      <c r="H14" s="836">
        <v>24117.614000000001</v>
      </c>
      <c r="I14" s="836">
        <v>819252.48200000008</v>
      </c>
      <c r="J14" s="646">
        <v>0.46865815078896722</v>
      </c>
    </row>
    <row r="15" spans="1:11">
      <c r="C15" s="645">
        <v>7</v>
      </c>
      <c r="D15" s="121" t="s">
        <v>713</v>
      </c>
      <c r="E15" s="836">
        <v>16154402.376</v>
      </c>
      <c r="F15" s="836">
        <v>6722421.7460000003</v>
      </c>
      <c r="G15" s="836">
        <v>11679624.806</v>
      </c>
      <c r="H15" s="836">
        <v>1507446.754</v>
      </c>
      <c r="I15" s="836">
        <v>12024658.089</v>
      </c>
      <c r="J15" s="646">
        <v>0.91185203889194633</v>
      </c>
    </row>
    <row r="16" spans="1:11">
      <c r="C16" s="645">
        <v>8</v>
      </c>
      <c r="D16" s="121" t="s">
        <v>714</v>
      </c>
      <c r="E16" s="836">
        <v>5866520.3169999998</v>
      </c>
      <c r="F16" s="836">
        <v>3106736.19</v>
      </c>
      <c r="G16" s="836">
        <v>4865166.5360000003</v>
      </c>
      <c r="H16" s="836">
        <v>382299.45199999999</v>
      </c>
      <c r="I16" s="836">
        <v>3683999.8939999999</v>
      </c>
      <c r="J16" s="646">
        <v>0.7020531247700581</v>
      </c>
    </row>
    <row r="17" spans="3:10">
      <c r="C17" s="645">
        <v>9</v>
      </c>
      <c r="D17" s="121" t="s">
        <v>715</v>
      </c>
      <c r="E17" s="836">
        <v>15001237.301000001</v>
      </c>
      <c r="F17" s="836">
        <v>111923.24800000001</v>
      </c>
      <c r="G17" s="836">
        <v>14988724.908</v>
      </c>
      <c r="H17" s="836">
        <v>46416.400999999998</v>
      </c>
      <c r="I17" s="836">
        <v>5295861.9960000003</v>
      </c>
      <c r="J17" s="646">
        <v>0.35223227285731656</v>
      </c>
    </row>
    <row r="18" spans="3:10">
      <c r="C18" s="645">
        <v>10</v>
      </c>
      <c r="D18" s="121" t="s">
        <v>716</v>
      </c>
      <c r="E18" s="836">
        <v>451478.59600000002</v>
      </c>
      <c r="F18" s="836">
        <v>8755.3389999999999</v>
      </c>
      <c r="G18" s="836">
        <v>407454.97200000001</v>
      </c>
      <c r="H18" s="836">
        <v>0</v>
      </c>
      <c r="I18" s="836">
        <v>446167.36099999998</v>
      </c>
      <c r="J18" s="646">
        <v>1.0950102260624763</v>
      </c>
    </row>
    <row r="19" spans="3:10">
      <c r="C19" s="645">
        <v>11</v>
      </c>
      <c r="D19" s="121" t="s">
        <v>717</v>
      </c>
      <c r="E19" s="836">
        <v>782218.90399999998</v>
      </c>
      <c r="F19" s="836">
        <v>597558.27</v>
      </c>
      <c r="G19" s="836">
        <v>768936.54299999995</v>
      </c>
      <c r="H19" s="836">
        <v>233586.74100000001</v>
      </c>
      <c r="I19" s="836">
        <v>1503784.926</v>
      </c>
      <c r="J19" s="646">
        <v>1.5</v>
      </c>
    </row>
    <row r="20" spans="3:10">
      <c r="C20" s="645">
        <v>12</v>
      </c>
      <c r="D20" s="121" t="s">
        <v>718</v>
      </c>
      <c r="E20" s="836">
        <v>39258.864999999998</v>
      </c>
      <c r="F20" s="836">
        <v>0</v>
      </c>
      <c r="G20" s="836">
        <v>39258.864999999998</v>
      </c>
      <c r="H20" s="836">
        <v>0</v>
      </c>
      <c r="I20" s="836">
        <v>3925.8870000000002</v>
      </c>
      <c r="J20" s="646">
        <v>0.10000001273597697</v>
      </c>
    </row>
    <row r="21" spans="3:10" ht="25.5">
      <c r="C21" s="645">
        <v>13</v>
      </c>
      <c r="D21" s="121" t="s">
        <v>719</v>
      </c>
      <c r="E21" s="836">
        <v>104782.46</v>
      </c>
      <c r="F21" s="836">
        <v>69975.904999999999</v>
      </c>
      <c r="G21" s="836">
        <v>104782.46</v>
      </c>
      <c r="H21" s="836">
        <v>0</v>
      </c>
      <c r="I21" s="836">
        <v>80661.887000000002</v>
      </c>
      <c r="J21" s="646">
        <v>0.76980333349684671</v>
      </c>
    </row>
    <row r="22" spans="3:10">
      <c r="C22" s="645">
        <v>14</v>
      </c>
      <c r="D22" s="121" t="s">
        <v>720</v>
      </c>
      <c r="E22" s="836">
        <v>18392.415000000001</v>
      </c>
      <c r="F22" s="836">
        <v>0</v>
      </c>
      <c r="G22" s="836">
        <v>18392.415000000001</v>
      </c>
      <c r="H22" s="836">
        <v>0</v>
      </c>
      <c r="I22" s="836">
        <v>20484.292000000001</v>
      </c>
      <c r="J22" s="646">
        <v>1.1137358525239889</v>
      </c>
    </row>
    <row r="23" spans="3:10">
      <c r="C23" s="645">
        <v>15</v>
      </c>
      <c r="D23" s="121" t="s">
        <v>721</v>
      </c>
      <c r="E23" s="836">
        <v>837942.10600000003</v>
      </c>
      <c r="F23" s="836">
        <v>0</v>
      </c>
      <c r="G23" s="836">
        <v>837942.10600000003</v>
      </c>
      <c r="H23" s="836">
        <v>0</v>
      </c>
      <c r="I23" s="836">
        <v>1340999.906</v>
      </c>
      <c r="J23" s="646">
        <v>1.6003491129016016</v>
      </c>
    </row>
    <row r="24" spans="3:10">
      <c r="C24" s="645">
        <v>16</v>
      </c>
      <c r="D24" s="121" t="s">
        <v>722</v>
      </c>
      <c r="E24" s="836">
        <v>4583782.66</v>
      </c>
      <c r="F24" s="836">
        <v>0</v>
      </c>
      <c r="G24" s="836">
        <v>4583782.66</v>
      </c>
      <c r="H24" s="836">
        <v>0</v>
      </c>
      <c r="I24" s="836">
        <v>4715402.7309999997</v>
      </c>
      <c r="J24" s="646">
        <v>1.0287142913970533</v>
      </c>
    </row>
    <row r="25" spans="3:10" s="348" customFormat="1" ht="29.25" customHeight="1">
      <c r="C25" s="637">
        <v>17</v>
      </c>
      <c r="D25" s="201" t="s">
        <v>697</v>
      </c>
      <c r="E25" s="298">
        <v>70969114.868000001</v>
      </c>
      <c r="F25" s="298">
        <v>12959903.991</v>
      </c>
      <c r="G25" s="298">
        <v>70564477.438999996</v>
      </c>
      <c r="H25" s="298">
        <v>2729883.7659999998</v>
      </c>
      <c r="I25" s="298">
        <v>30089360.874000002</v>
      </c>
      <c r="J25" s="647">
        <v>0.41052763649637164</v>
      </c>
    </row>
    <row r="27" spans="3:10">
      <c r="D27" s="403" t="s">
        <v>1216</v>
      </c>
    </row>
  </sheetData>
  <mergeCells count="5">
    <mergeCell ref="C2:K3"/>
    <mergeCell ref="D6:D8"/>
    <mergeCell ref="E6:F6"/>
    <mergeCell ref="G6:H6"/>
    <mergeCell ref="I6:J6"/>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L44"/>
  <sheetViews>
    <sheetView zoomScaleNormal="100" workbookViewId="0"/>
  </sheetViews>
  <sheetFormatPr baseColWidth="10" defaultColWidth="11.42578125" defaultRowHeight="15"/>
  <cols>
    <col min="1" max="1" width="12.140625" style="1" customWidth="1"/>
    <col min="2" max="2" width="3.7109375" style="1" customWidth="1"/>
    <col min="3" max="3" width="5.5703125" style="2" bestFit="1" customWidth="1"/>
    <col min="4" max="4" width="64" style="2" customWidth="1"/>
    <col min="5" max="11" width="18.7109375" style="2" customWidth="1"/>
    <col min="12" max="16384" width="11.42578125" style="2"/>
  </cols>
  <sheetData>
    <row r="2" spans="1:12">
      <c r="C2" s="969" t="s">
        <v>1472</v>
      </c>
      <c r="D2" s="969"/>
      <c r="E2" s="969"/>
      <c r="F2" s="969"/>
      <c r="G2" s="969"/>
      <c r="H2" s="969"/>
      <c r="I2" s="969"/>
      <c r="J2" s="969"/>
      <c r="K2" s="969"/>
      <c r="L2" s="969"/>
    </row>
    <row r="3" spans="1:12">
      <c r="C3" s="969"/>
      <c r="D3" s="969"/>
      <c r="E3" s="969"/>
      <c r="F3" s="969"/>
      <c r="G3" s="969"/>
      <c r="H3" s="969"/>
      <c r="I3" s="969"/>
      <c r="J3" s="969"/>
      <c r="K3" s="969"/>
      <c r="L3" s="969"/>
    </row>
    <row r="4" spans="1:12">
      <c r="A4" s="261" t="s">
        <v>197</v>
      </c>
    </row>
    <row r="5" spans="1:12" ht="15.75">
      <c r="A5" s="43" t="s">
        <v>1379</v>
      </c>
      <c r="D5" s="26"/>
      <c r="E5" s="26"/>
      <c r="F5" s="26"/>
      <c r="G5" s="26"/>
      <c r="H5" s="26"/>
      <c r="I5" s="26"/>
      <c r="J5" s="26"/>
      <c r="K5" s="26"/>
      <c r="L5" s="26"/>
    </row>
    <row r="6" spans="1:12">
      <c r="C6" s="28"/>
      <c r="D6" s="29"/>
      <c r="E6" s="30" t="s">
        <v>213</v>
      </c>
      <c r="F6" s="30" t="s">
        <v>214</v>
      </c>
      <c r="G6" s="30" t="s">
        <v>215</v>
      </c>
      <c r="H6" s="30" t="s">
        <v>216</v>
      </c>
      <c r="I6" s="30" t="s">
        <v>217</v>
      </c>
      <c r="J6" s="30" t="s">
        <v>274</v>
      </c>
      <c r="K6" s="30" t="s">
        <v>275</v>
      </c>
      <c r="L6" s="26"/>
    </row>
    <row r="7" spans="1:12" ht="15.75" thickBot="1">
      <c r="C7" s="31"/>
      <c r="D7" s="32"/>
      <c r="E7" s="281"/>
      <c r="F7" s="281"/>
      <c r="G7" s="970" t="s">
        <v>276</v>
      </c>
      <c r="H7" s="971"/>
      <c r="I7" s="971"/>
      <c r="J7" s="971"/>
      <c r="K7" s="971"/>
      <c r="L7" s="26"/>
    </row>
    <row r="8" spans="1:12" ht="60.75" thickBot="1">
      <c r="C8" s="28"/>
      <c r="D8" s="33"/>
      <c r="E8" s="34" t="s">
        <v>277</v>
      </c>
      <c r="F8" s="34" t="s">
        <v>278</v>
      </c>
      <c r="G8" s="35" t="s">
        <v>279</v>
      </c>
      <c r="H8" s="36" t="s">
        <v>280</v>
      </c>
      <c r="I8" s="36" t="s">
        <v>281</v>
      </c>
      <c r="J8" s="36" t="s">
        <v>282</v>
      </c>
      <c r="K8" s="36" t="s">
        <v>283</v>
      </c>
      <c r="L8" s="26"/>
    </row>
    <row r="9" spans="1:12">
      <c r="C9" s="28"/>
      <c r="D9" s="872" t="s">
        <v>284</v>
      </c>
      <c r="E9" s="873"/>
      <c r="F9" s="873"/>
      <c r="G9" s="873"/>
      <c r="H9" s="873"/>
      <c r="I9" s="873"/>
      <c r="J9" s="873"/>
      <c r="K9" s="873"/>
      <c r="L9" s="26"/>
    </row>
    <row r="10" spans="1:12" ht="25.5">
      <c r="C10" s="37">
        <v>1</v>
      </c>
      <c r="D10" s="194" t="s">
        <v>285</v>
      </c>
      <c r="E10" s="490">
        <v>8581607</v>
      </c>
      <c r="F10" s="490">
        <v>8578514</v>
      </c>
      <c r="G10" s="490">
        <v>8578514</v>
      </c>
      <c r="H10" s="491">
        <v>0</v>
      </c>
      <c r="I10" s="491">
        <v>0</v>
      </c>
      <c r="J10" s="490">
        <v>0</v>
      </c>
      <c r="K10" s="490">
        <v>0</v>
      </c>
      <c r="L10" s="26"/>
    </row>
    <row r="11" spans="1:12">
      <c r="C11" s="37">
        <v>2</v>
      </c>
      <c r="D11" s="194" t="s">
        <v>286</v>
      </c>
      <c r="E11" s="490">
        <v>470919</v>
      </c>
      <c r="F11" s="490">
        <v>480805</v>
      </c>
      <c r="G11" s="492">
        <v>0</v>
      </c>
      <c r="H11" s="490">
        <v>470919</v>
      </c>
      <c r="I11" s="491">
        <v>0</v>
      </c>
      <c r="J11" s="490">
        <v>480805</v>
      </c>
      <c r="K11" s="490">
        <v>0</v>
      </c>
      <c r="L11" s="26"/>
    </row>
    <row r="12" spans="1:12" ht="25.5">
      <c r="C12" s="37">
        <v>3</v>
      </c>
      <c r="D12" s="194" t="s">
        <v>287</v>
      </c>
      <c r="E12" s="490">
        <v>259529</v>
      </c>
      <c r="F12" s="490">
        <v>119761</v>
      </c>
      <c r="G12" s="492">
        <v>92521.389209999994</v>
      </c>
      <c r="H12" s="491">
        <v>0</v>
      </c>
      <c r="I12" s="492">
        <v>0</v>
      </c>
      <c r="J12" s="490">
        <v>27239.610790000006</v>
      </c>
      <c r="K12" s="490">
        <v>0</v>
      </c>
      <c r="L12" s="26"/>
    </row>
    <row r="13" spans="1:12" ht="25.5">
      <c r="C13" s="37">
        <v>4</v>
      </c>
      <c r="D13" s="194" t="s">
        <v>288</v>
      </c>
      <c r="E13" s="490" t="s">
        <v>257</v>
      </c>
      <c r="F13" s="490">
        <v>0</v>
      </c>
      <c r="G13" s="491">
        <v>0</v>
      </c>
      <c r="H13" s="491">
        <v>0</v>
      </c>
      <c r="I13" s="491">
        <v>0</v>
      </c>
      <c r="J13" s="490">
        <v>0</v>
      </c>
      <c r="K13" s="490">
        <v>0</v>
      </c>
      <c r="L13" s="26"/>
    </row>
    <row r="14" spans="1:12" ht="25.5">
      <c r="C14" s="37">
        <v>5</v>
      </c>
      <c r="D14" s="194" t="s">
        <v>289</v>
      </c>
      <c r="E14" s="490">
        <v>1940905</v>
      </c>
      <c r="F14" s="490">
        <v>852514</v>
      </c>
      <c r="G14" s="490">
        <v>852514</v>
      </c>
      <c r="H14" s="492">
        <v>0</v>
      </c>
      <c r="I14" s="492">
        <v>0</v>
      </c>
      <c r="J14" s="490">
        <v>0</v>
      </c>
      <c r="K14" s="490">
        <v>0</v>
      </c>
      <c r="L14" s="26"/>
    </row>
    <row r="15" spans="1:12">
      <c r="C15" s="37">
        <v>6</v>
      </c>
      <c r="D15" s="194" t="s">
        <v>290</v>
      </c>
      <c r="E15" s="490">
        <v>57031022</v>
      </c>
      <c r="F15" s="490">
        <v>57171621</v>
      </c>
      <c r="G15" s="492">
        <v>56921002</v>
      </c>
      <c r="H15" s="492">
        <v>250619</v>
      </c>
      <c r="I15" s="490">
        <v>0</v>
      </c>
      <c r="J15" s="492">
        <v>0</v>
      </c>
      <c r="K15" s="492">
        <v>0</v>
      </c>
      <c r="L15" s="26"/>
    </row>
    <row r="16" spans="1:12">
      <c r="C16" s="37">
        <v>7</v>
      </c>
      <c r="D16" s="194" t="s">
        <v>291</v>
      </c>
      <c r="E16" s="490">
        <v>870890</v>
      </c>
      <c r="F16" s="490">
        <v>870890</v>
      </c>
      <c r="G16" s="492">
        <v>0</v>
      </c>
      <c r="H16" s="490">
        <v>870890</v>
      </c>
      <c r="I16" s="490">
        <v>0</v>
      </c>
      <c r="J16" s="490">
        <v>0</v>
      </c>
      <c r="K16" s="490">
        <v>0</v>
      </c>
      <c r="L16" s="26"/>
    </row>
    <row r="17" spans="3:12" ht="25.5">
      <c r="C17" s="37">
        <v>8</v>
      </c>
      <c r="D17" s="194" t="s">
        <v>292</v>
      </c>
      <c r="E17" s="492" t="s">
        <v>257</v>
      </c>
      <c r="F17" s="492">
        <v>0</v>
      </c>
      <c r="G17" s="490">
        <v>0</v>
      </c>
      <c r="H17" s="490">
        <v>0</v>
      </c>
      <c r="I17" s="490">
        <v>0</v>
      </c>
      <c r="J17" s="492">
        <v>0</v>
      </c>
      <c r="K17" s="492">
        <v>0</v>
      </c>
      <c r="L17" s="26"/>
    </row>
    <row r="18" spans="3:12">
      <c r="C18" s="37">
        <v>9</v>
      </c>
      <c r="D18" s="194" t="s">
        <v>293</v>
      </c>
      <c r="E18" s="490">
        <v>162287</v>
      </c>
      <c r="F18" s="490">
        <v>625569</v>
      </c>
      <c r="G18" s="490">
        <v>625569</v>
      </c>
      <c r="H18" s="490">
        <v>0</v>
      </c>
      <c r="I18" s="490">
        <v>0</v>
      </c>
      <c r="J18" s="492">
        <v>0</v>
      </c>
      <c r="K18" s="492">
        <v>0</v>
      </c>
      <c r="L18" s="26"/>
    </row>
    <row r="19" spans="3:12">
      <c r="C19" s="37">
        <v>10</v>
      </c>
      <c r="D19" s="194" t="s">
        <v>294</v>
      </c>
      <c r="E19" s="490">
        <v>5584</v>
      </c>
      <c r="F19" s="490">
        <v>0</v>
      </c>
      <c r="G19" s="490">
        <v>0</v>
      </c>
      <c r="H19" s="490">
        <v>0</v>
      </c>
      <c r="I19" s="490">
        <v>0</v>
      </c>
      <c r="J19" s="492">
        <v>0</v>
      </c>
      <c r="K19" s="492">
        <v>0</v>
      </c>
      <c r="L19" s="26"/>
    </row>
    <row r="20" spans="3:12">
      <c r="C20" s="37">
        <v>11</v>
      </c>
      <c r="D20" s="194" t="s">
        <v>295</v>
      </c>
      <c r="E20" s="490">
        <v>1190236</v>
      </c>
      <c r="F20" s="490">
        <v>1111993</v>
      </c>
      <c r="G20" s="490">
        <v>1111993</v>
      </c>
      <c r="H20" s="490">
        <v>0</v>
      </c>
      <c r="I20" s="490">
        <v>0</v>
      </c>
      <c r="J20" s="490">
        <v>0</v>
      </c>
      <c r="K20" s="490">
        <v>0</v>
      </c>
      <c r="L20" s="26"/>
    </row>
    <row r="21" spans="3:12">
      <c r="C21" s="37">
        <v>12</v>
      </c>
      <c r="D21" s="194" t="s">
        <v>296</v>
      </c>
      <c r="E21" s="490">
        <v>461361</v>
      </c>
      <c r="F21" s="490">
        <v>165538</v>
      </c>
      <c r="G21" s="490">
        <v>29218.373785924734</v>
      </c>
      <c r="H21" s="490">
        <v>0</v>
      </c>
      <c r="I21" s="490">
        <v>0</v>
      </c>
      <c r="J21" s="492">
        <v>0</v>
      </c>
      <c r="K21" s="492">
        <v>136319.62621407525</v>
      </c>
      <c r="L21" s="26"/>
    </row>
    <row r="22" spans="3:12">
      <c r="C22" s="37">
        <v>13</v>
      </c>
      <c r="D22" s="194" t="s">
        <v>297</v>
      </c>
      <c r="E22" s="490">
        <v>3527442</v>
      </c>
      <c r="F22" s="490">
        <v>3513439</v>
      </c>
      <c r="G22" s="490">
        <v>2939176.2018399667</v>
      </c>
      <c r="H22" s="490">
        <v>0</v>
      </c>
      <c r="I22" s="490">
        <v>0</v>
      </c>
      <c r="J22" s="492">
        <v>0</v>
      </c>
      <c r="K22" s="493">
        <v>574262.79816003342</v>
      </c>
      <c r="L22" s="26"/>
    </row>
    <row r="23" spans="3:12">
      <c r="C23" s="37">
        <v>14</v>
      </c>
      <c r="D23" s="194" t="s">
        <v>298</v>
      </c>
      <c r="E23" s="490">
        <v>241326</v>
      </c>
      <c r="F23" s="490">
        <v>243344</v>
      </c>
      <c r="G23" s="490">
        <v>226846.6909522317</v>
      </c>
      <c r="H23" s="490">
        <v>0</v>
      </c>
      <c r="I23" s="490">
        <v>0</v>
      </c>
      <c r="J23" s="490">
        <v>0</v>
      </c>
      <c r="K23" s="493">
        <v>16497.309047768314</v>
      </c>
      <c r="L23" s="26"/>
    </row>
    <row r="24" spans="3:12" ht="25.5">
      <c r="C24" s="37">
        <v>15</v>
      </c>
      <c r="D24" s="194" t="s">
        <v>299</v>
      </c>
      <c r="E24" s="490">
        <v>1307664</v>
      </c>
      <c r="F24" s="490">
        <v>499685</v>
      </c>
      <c r="G24" s="490">
        <v>499685</v>
      </c>
      <c r="H24" s="490">
        <v>0</v>
      </c>
      <c r="I24" s="490">
        <v>0</v>
      </c>
      <c r="J24" s="490">
        <v>0</v>
      </c>
      <c r="K24" s="490">
        <v>0</v>
      </c>
      <c r="L24" s="26"/>
    </row>
    <row r="25" spans="3:12" ht="18.75" customHeight="1">
      <c r="C25" s="28"/>
      <c r="D25" s="41" t="s">
        <v>300</v>
      </c>
      <c r="E25" s="42">
        <v>76050772</v>
      </c>
      <c r="F25" s="42">
        <v>74233673</v>
      </c>
      <c r="G25" s="42">
        <v>71877039.655788124</v>
      </c>
      <c r="H25" s="42">
        <v>1592428</v>
      </c>
      <c r="I25" s="42">
        <v>0</v>
      </c>
      <c r="J25" s="42">
        <v>508044.61079000001</v>
      </c>
      <c r="K25" s="42">
        <v>727079.73342187703</v>
      </c>
      <c r="L25" s="26"/>
    </row>
    <row r="26" spans="3:12">
      <c r="C26" s="26"/>
      <c r="D26" s="26"/>
      <c r="E26" s="26"/>
      <c r="F26" s="26"/>
      <c r="G26" s="26"/>
      <c r="H26" s="26"/>
      <c r="I26" s="26"/>
      <c r="J26" s="26"/>
      <c r="K26" s="26"/>
      <c r="L26" s="26"/>
    </row>
    <row r="27" spans="3:12">
      <c r="C27" s="28"/>
      <c r="D27" s="872" t="s">
        <v>301</v>
      </c>
      <c r="E27" s="872"/>
      <c r="F27" s="872"/>
      <c r="G27" s="872"/>
      <c r="H27" s="872"/>
      <c r="I27" s="872"/>
      <c r="J27" s="872"/>
      <c r="K27" s="872"/>
      <c r="L27" s="26"/>
    </row>
    <row r="28" spans="3:12">
      <c r="C28" s="37">
        <v>1</v>
      </c>
      <c r="D28" s="494" t="s">
        <v>302</v>
      </c>
      <c r="E28" s="490">
        <v>461503</v>
      </c>
      <c r="F28" s="492">
        <v>461503</v>
      </c>
      <c r="G28" s="490">
        <v>0</v>
      </c>
      <c r="H28" s="490">
        <v>461503</v>
      </c>
      <c r="I28" s="490">
        <v>0</v>
      </c>
      <c r="J28" s="492">
        <v>461503</v>
      </c>
      <c r="K28" s="492">
        <v>0</v>
      </c>
      <c r="L28" s="26"/>
    </row>
    <row r="29" spans="3:12" ht="25.5">
      <c r="C29" s="37">
        <v>2</v>
      </c>
      <c r="D29" s="494" t="s">
        <v>303</v>
      </c>
      <c r="E29" s="490">
        <v>0</v>
      </c>
      <c r="F29" s="491">
        <v>0</v>
      </c>
      <c r="G29" s="490">
        <v>0</v>
      </c>
      <c r="H29" s="490">
        <v>0</v>
      </c>
      <c r="I29" s="490">
        <v>0</v>
      </c>
      <c r="J29" s="492">
        <v>0</v>
      </c>
      <c r="K29" s="492">
        <v>0</v>
      </c>
      <c r="L29" s="26"/>
    </row>
    <row r="30" spans="3:12">
      <c r="C30" s="37">
        <v>3</v>
      </c>
      <c r="D30" s="494" t="s">
        <v>304</v>
      </c>
      <c r="E30" s="490">
        <v>67597076</v>
      </c>
      <c r="F30" s="492">
        <v>68187055</v>
      </c>
      <c r="G30" s="490">
        <v>0</v>
      </c>
      <c r="H30" s="490">
        <v>531373</v>
      </c>
      <c r="I30" s="490">
        <v>0</v>
      </c>
      <c r="J30" s="490">
        <v>0</v>
      </c>
      <c r="K30" s="490">
        <v>67655682</v>
      </c>
      <c r="L30" s="26"/>
    </row>
    <row r="31" spans="3:12">
      <c r="C31" s="37">
        <v>4</v>
      </c>
      <c r="D31" s="494" t="s">
        <v>291</v>
      </c>
      <c r="E31" s="490">
        <v>523249</v>
      </c>
      <c r="F31" s="490">
        <v>523249</v>
      </c>
      <c r="G31" s="490">
        <v>0</v>
      </c>
      <c r="H31" s="490">
        <v>523249</v>
      </c>
      <c r="I31" s="490">
        <v>0</v>
      </c>
      <c r="J31" s="492">
        <v>0</v>
      </c>
      <c r="K31" s="492">
        <v>0</v>
      </c>
      <c r="L31" s="26"/>
    </row>
    <row r="32" spans="3:12" ht="25.5">
      <c r="C32" s="37">
        <v>5</v>
      </c>
      <c r="D32" s="494" t="s">
        <v>292</v>
      </c>
      <c r="E32" s="490">
        <v>0</v>
      </c>
      <c r="F32" s="492">
        <v>0</v>
      </c>
      <c r="G32" s="490">
        <v>0</v>
      </c>
      <c r="H32" s="490">
        <v>0</v>
      </c>
      <c r="I32" s="490">
        <v>0</v>
      </c>
      <c r="J32" s="492">
        <v>0</v>
      </c>
      <c r="K32" s="492">
        <v>0</v>
      </c>
      <c r="L32" s="26"/>
    </row>
    <row r="33" spans="3:12">
      <c r="C33" s="37">
        <v>6</v>
      </c>
      <c r="D33" s="494" t="s">
        <v>305</v>
      </c>
      <c r="E33" s="490">
        <v>1536642</v>
      </c>
      <c r="F33" s="491">
        <v>0</v>
      </c>
      <c r="G33" s="490">
        <v>0</v>
      </c>
      <c r="H33" s="490">
        <v>0</v>
      </c>
      <c r="I33" s="490">
        <v>0</v>
      </c>
      <c r="J33" s="492">
        <v>0</v>
      </c>
      <c r="K33" s="492">
        <v>0</v>
      </c>
      <c r="L33" s="26"/>
    </row>
    <row r="34" spans="3:12">
      <c r="C34" s="37">
        <v>7</v>
      </c>
      <c r="D34" s="494" t="s">
        <v>306</v>
      </c>
      <c r="E34" s="490">
        <v>373288</v>
      </c>
      <c r="F34" s="492">
        <v>305252</v>
      </c>
      <c r="G34" s="490">
        <v>96033</v>
      </c>
      <c r="H34" s="490">
        <v>0</v>
      </c>
      <c r="I34" s="490">
        <v>0</v>
      </c>
      <c r="J34" s="490">
        <v>0</v>
      </c>
      <c r="K34" s="490">
        <v>209219</v>
      </c>
      <c r="L34" s="26"/>
    </row>
    <row r="35" spans="3:12">
      <c r="C35" s="37">
        <v>8</v>
      </c>
      <c r="D35" s="494" t="s">
        <v>307</v>
      </c>
      <c r="E35" s="490">
        <v>151976</v>
      </c>
      <c r="F35" s="490">
        <v>58993</v>
      </c>
      <c r="G35" s="490">
        <v>44801.4</v>
      </c>
      <c r="H35" s="490">
        <v>0</v>
      </c>
      <c r="I35" s="490">
        <v>0</v>
      </c>
      <c r="J35" s="492">
        <v>0</v>
      </c>
      <c r="K35" s="492">
        <v>14191.6</v>
      </c>
      <c r="L35" s="26"/>
    </row>
    <row r="36" spans="3:12">
      <c r="C36" s="37">
        <v>9</v>
      </c>
      <c r="D36" s="494" t="s">
        <v>308</v>
      </c>
      <c r="E36" s="490">
        <v>289656</v>
      </c>
      <c r="F36" s="492">
        <v>273885</v>
      </c>
      <c r="G36" s="490">
        <v>0</v>
      </c>
      <c r="H36" s="26">
        <v>0</v>
      </c>
      <c r="I36" s="490">
        <v>0</v>
      </c>
      <c r="J36" s="492">
        <v>0</v>
      </c>
      <c r="K36" s="492">
        <v>273885</v>
      </c>
      <c r="L36" s="26"/>
    </row>
    <row r="37" spans="3:12" ht="25.5">
      <c r="C37" s="37">
        <v>10</v>
      </c>
      <c r="D37" s="494" t="s">
        <v>309</v>
      </c>
      <c r="E37" s="490">
        <v>702029</v>
      </c>
      <c r="F37" s="491">
        <v>0</v>
      </c>
      <c r="G37" s="490">
        <v>0</v>
      </c>
      <c r="H37" s="490">
        <v>0</v>
      </c>
      <c r="I37" s="490">
        <v>0</v>
      </c>
      <c r="J37" s="492">
        <v>0</v>
      </c>
      <c r="K37" s="492">
        <v>0</v>
      </c>
      <c r="L37" s="26"/>
    </row>
    <row r="38" spans="3:12" ht="18.75" customHeight="1">
      <c r="C38" s="37">
        <v>11</v>
      </c>
      <c r="D38" s="41" t="s">
        <v>310</v>
      </c>
      <c r="E38" s="42">
        <v>71635419</v>
      </c>
      <c r="F38" s="42">
        <v>69809937</v>
      </c>
      <c r="G38" s="42">
        <v>140834.4</v>
      </c>
      <c r="H38" s="42">
        <v>1516125</v>
      </c>
      <c r="I38" s="42">
        <v>0</v>
      </c>
      <c r="J38" s="42">
        <v>461503</v>
      </c>
      <c r="K38" s="42">
        <v>68152977.599999994</v>
      </c>
      <c r="L38" s="26"/>
    </row>
    <row r="39" spans="3:12">
      <c r="C39" s="26"/>
      <c r="D39" s="697"/>
      <c r="E39" s="1"/>
      <c r="F39" s="1"/>
      <c r="G39" s="1"/>
      <c r="H39" s="1"/>
      <c r="I39" s="1"/>
      <c r="J39" s="1"/>
      <c r="K39" s="1"/>
      <c r="L39" s="26"/>
    </row>
    <row r="40" spans="3:12" ht="18.75" customHeight="1">
      <c r="C40" s="26"/>
      <c r="D40" s="41" t="s">
        <v>410</v>
      </c>
      <c r="E40" s="42">
        <v>4415353</v>
      </c>
      <c r="F40" s="42">
        <v>4423736</v>
      </c>
      <c r="G40" s="1"/>
      <c r="H40" s="1"/>
      <c r="I40" s="1"/>
      <c r="J40" s="1"/>
      <c r="K40" s="1"/>
      <c r="L40" s="26"/>
    </row>
    <row r="41" spans="3:12">
      <c r="D41" s="972"/>
      <c r="E41" s="972"/>
      <c r="F41" s="972"/>
      <c r="G41" s="972"/>
      <c r="H41" s="972"/>
      <c r="I41" s="972"/>
      <c r="J41" s="972"/>
      <c r="K41" s="972"/>
    </row>
    <row r="42" spans="3:12" ht="18.75" customHeight="1">
      <c r="C42" s="26"/>
      <c r="D42" s="41" t="s">
        <v>1471</v>
      </c>
      <c r="E42" s="42">
        <v>76050772</v>
      </c>
      <c r="F42" s="42">
        <v>74233673</v>
      </c>
      <c r="G42" s="1"/>
      <c r="H42" s="1"/>
      <c r="I42" s="1"/>
      <c r="J42" s="1"/>
      <c r="K42" s="1"/>
      <c r="L42" s="26"/>
    </row>
    <row r="44" spans="3:12">
      <c r="D44" s="403" t="s">
        <v>1216</v>
      </c>
    </row>
  </sheetData>
  <mergeCells count="3">
    <mergeCell ref="C2:L3"/>
    <mergeCell ref="G7:K7"/>
    <mergeCell ref="D41:K41"/>
  </mergeCells>
  <pageMargins left="0.7" right="0.7" top="0.75" bottom="0.75" header="0.3" footer="0.3"/>
  <pageSetup paperSize="9" orientation="portrait" r:id="rId1"/>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J28"/>
  <sheetViews>
    <sheetView workbookViewId="0">
      <selection activeCell="E12" sqref="E12"/>
    </sheetView>
  </sheetViews>
  <sheetFormatPr baseColWidth="10" defaultColWidth="11.42578125" defaultRowHeight="15"/>
  <cols>
    <col min="1" max="1" width="12.140625" style="1" customWidth="1"/>
    <col min="2" max="2" width="3.7109375" style="1" customWidth="1"/>
    <col min="3" max="3" width="4.5703125" style="1" bestFit="1" customWidth="1"/>
    <col min="4" max="4" width="51.28515625" style="1" customWidth="1"/>
    <col min="5" max="5" width="14.140625" style="1" customWidth="1"/>
    <col min="6" max="6" width="15" style="1" customWidth="1"/>
    <col min="7" max="7" width="14.5703125" style="1" customWidth="1"/>
    <col min="8" max="16384" width="11.42578125" style="1"/>
  </cols>
  <sheetData>
    <row r="2" spans="1:10" ht="15" customHeight="1">
      <c r="C2" s="969" t="s">
        <v>1371</v>
      </c>
      <c r="D2" s="986"/>
      <c r="E2" s="986"/>
      <c r="F2" s="986"/>
      <c r="G2" s="986"/>
      <c r="H2" s="986"/>
      <c r="I2" s="986"/>
    </row>
    <row r="3" spans="1:10" ht="15" customHeight="1">
      <c r="C3" s="986"/>
      <c r="D3" s="986"/>
      <c r="E3" s="986"/>
      <c r="F3" s="986"/>
      <c r="G3" s="986"/>
      <c r="H3" s="986"/>
      <c r="I3" s="986"/>
    </row>
    <row r="4" spans="1:10">
      <c r="A4" s="260" t="s">
        <v>197</v>
      </c>
    </row>
    <row r="5" spans="1:10" ht="15.75">
      <c r="A5" s="43"/>
      <c r="C5" s="2"/>
      <c r="D5" s="2"/>
      <c r="E5" s="2"/>
      <c r="F5" s="2"/>
      <c r="G5" s="2"/>
      <c r="H5" s="2"/>
      <c r="I5" s="2"/>
    </row>
    <row r="6" spans="1:10">
      <c r="E6" s="2"/>
      <c r="F6" s="2"/>
    </row>
    <row r="7" spans="1:10">
      <c r="A7" s="365"/>
      <c r="B7" s="365"/>
      <c r="C7" s="365"/>
      <c r="D7" s="1116" t="s">
        <v>351</v>
      </c>
      <c r="E7" s="1118"/>
      <c r="F7" s="1118"/>
      <c r="G7" s="1118"/>
      <c r="I7" s="365"/>
      <c r="J7" s="365"/>
    </row>
    <row r="8" spans="1:10" ht="43.5" thickBot="1">
      <c r="A8" s="365"/>
      <c r="B8" s="365"/>
      <c r="C8" s="365"/>
      <c r="D8" s="1117"/>
      <c r="E8" s="207" t="s">
        <v>1244</v>
      </c>
      <c r="F8" s="207" t="s">
        <v>1245</v>
      </c>
      <c r="G8" s="406" t="s">
        <v>311</v>
      </c>
      <c r="I8" s="365"/>
      <c r="J8" s="365"/>
    </row>
    <row r="9" spans="1:10" s="24" customFormat="1" ht="12.75">
      <c r="D9" s="407" t="s">
        <v>707</v>
      </c>
      <c r="E9" s="398">
        <v>0</v>
      </c>
      <c r="F9" s="398">
        <v>0</v>
      </c>
      <c r="G9" s="398">
        <v>0</v>
      </c>
    </row>
    <row r="10" spans="1:10" s="24" customFormat="1" ht="12.75">
      <c r="D10" s="265" t="s">
        <v>708</v>
      </c>
      <c r="E10" s="400">
        <v>0</v>
      </c>
      <c r="F10" s="400">
        <v>0</v>
      </c>
      <c r="G10" s="400">
        <v>0</v>
      </c>
    </row>
    <row r="11" spans="1:10" s="24" customFormat="1" ht="12.75">
      <c r="D11" s="265" t="s">
        <v>709</v>
      </c>
      <c r="E11" s="400">
        <v>1987.0139999999999</v>
      </c>
      <c r="F11" s="400">
        <v>0</v>
      </c>
      <c r="G11" s="400">
        <v>1987.0139999999999</v>
      </c>
    </row>
    <row r="12" spans="1:10" s="24" customFormat="1" ht="12.75">
      <c r="D12" s="265" t="s">
        <v>710</v>
      </c>
      <c r="E12" s="400">
        <v>0</v>
      </c>
      <c r="F12" s="400">
        <v>0</v>
      </c>
      <c r="G12" s="400">
        <v>0</v>
      </c>
    </row>
    <row r="13" spans="1:10" s="24" customFormat="1" ht="12.75">
      <c r="D13" s="265" t="s">
        <v>711</v>
      </c>
      <c r="E13" s="400">
        <v>0</v>
      </c>
      <c r="F13" s="400">
        <v>0</v>
      </c>
      <c r="G13" s="400">
        <v>0</v>
      </c>
    </row>
    <row r="14" spans="1:10" s="24" customFormat="1" ht="12.75">
      <c r="D14" s="265" t="s">
        <v>712</v>
      </c>
      <c r="E14" s="400">
        <v>0</v>
      </c>
      <c r="F14" s="400">
        <v>0</v>
      </c>
      <c r="G14" s="400">
        <v>0</v>
      </c>
    </row>
    <row r="15" spans="1:10" s="24" customFormat="1" ht="12.75">
      <c r="D15" s="265" t="s">
        <v>713</v>
      </c>
      <c r="E15" s="400">
        <v>4473384.182</v>
      </c>
      <c r="F15" s="400">
        <v>0</v>
      </c>
      <c r="G15" s="400">
        <v>4473384.182</v>
      </c>
    </row>
    <row r="16" spans="1:10" s="24" customFormat="1" ht="12.75">
      <c r="D16" s="265" t="s">
        <v>1003</v>
      </c>
      <c r="E16" s="400">
        <v>1012005.197</v>
      </c>
      <c r="F16" s="400">
        <v>0</v>
      </c>
      <c r="G16" s="400">
        <v>1012005.197</v>
      </c>
    </row>
    <row r="17" spans="4:7" s="24" customFormat="1" ht="25.5">
      <c r="D17" s="265" t="s">
        <v>1004</v>
      </c>
      <c r="E17" s="400">
        <v>0</v>
      </c>
      <c r="F17" s="400">
        <v>0</v>
      </c>
      <c r="G17" s="400">
        <v>0</v>
      </c>
    </row>
    <row r="18" spans="4:7" s="24" customFormat="1" ht="12.75">
      <c r="D18" s="265" t="s">
        <v>716</v>
      </c>
      <c r="E18" s="400">
        <v>43097.55</v>
      </c>
      <c r="F18" s="400">
        <v>0</v>
      </c>
      <c r="G18" s="400">
        <v>43097.55</v>
      </c>
    </row>
    <row r="19" spans="4:7" s="24" customFormat="1" ht="12.75">
      <c r="D19" s="265" t="s">
        <v>1005</v>
      </c>
      <c r="E19" s="400">
        <v>0</v>
      </c>
      <c r="F19" s="400">
        <v>0</v>
      </c>
      <c r="G19" s="400">
        <v>0</v>
      </c>
    </row>
    <row r="20" spans="4:7" s="24" customFormat="1" ht="12.75">
      <c r="D20" s="265" t="s">
        <v>718</v>
      </c>
      <c r="E20" s="400">
        <v>0</v>
      </c>
      <c r="F20" s="400">
        <v>0</v>
      </c>
      <c r="G20" s="400">
        <v>0</v>
      </c>
    </row>
    <row r="21" spans="4:7" s="24" customFormat="1" ht="25.5">
      <c r="D21" s="265" t="s">
        <v>1006</v>
      </c>
      <c r="E21" s="400">
        <v>0</v>
      </c>
      <c r="F21" s="400">
        <v>0</v>
      </c>
      <c r="G21" s="400">
        <v>0</v>
      </c>
    </row>
    <row r="22" spans="4:7" s="24" customFormat="1" ht="25.5">
      <c r="D22" s="265" t="s">
        <v>1198</v>
      </c>
      <c r="E22" s="400">
        <v>0</v>
      </c>
      <c r="F22" s="400">
        <v>0</v>
      </c>
      <c r="G22" s="400">
        <v>0</v>
      </c>
    </row>
    <row r="23" spans="4:7" s="24" customFormat="1" ht="12.75">
      <c r="D23" s="265" t="s">
        <v>1007</v>
      </c>
      <c r="E23" s="400">
        <v>0</v>
      </c>
      <c r="F23" s="400">
        <v>0</v>
      </c>
      <c r="G23" s="400">
        <v>0</v>
      </c>
    </row>
    <row r="24" spans="4:7" s="24" customFormat="1" ht="12.75">
      <c r="D24" s="265" t="s">
        <v>1008</v>
      </c>
      <c r="E24" s="400">
        <v>0</v>
      </c>
      <c r="F24" s="400">
        <v>0</v>
      </c>
      <c r="G24" s="400">
        <v>0</v>
      </c>
    </row>
    <row r="25" spans="4:7" s="24" customFormat="1" ht="12.75">
      <c r="D25" s="265" t="s">
        <v>1009</v>
      </c>
      <c r="E25" s="400">
        <v>0</v>
      </c>
      <c r="F25" s="400">
        <v>0</v>
      </c>
      <c r="G25" s="400">
        <v>0</v>
      </c>
    </row>
    <row r="26" spans="4:7" s="259" customFormat="1" ht="21" customHeight="1">
      <c r="D26" s="263" t="s">
        <v>1243</v>
      </c>
      <c r="E26" s="264">
        <v>5530473.943</v>
      </c>
      <c r="F26" s="402">
        <v>0</v>
      </c>
      <c r="G26" s="264">
        <v>5530473.943</v>
      </c>
    </row>
    <row r="28" spans="4:7">
      <c r="D28" s="403" t="s">
        <v>1216</v>
      </c>
    </row>
  </sheetData>
  <mergeCells count="3">
    <mergeCell ref="D7:D8"/>
    <mergeCell ref="E7:G7"/>
    <mergeCell ref="C2:I3"/>
  </mergeCells>
  <pageMargins left="0.7" right="0.7" top="0.75" bottom="0.75" header="0.3" footer="0.3"/>
  <drawing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J26"/>
  <sheetViews>
    <sheetView workbookViewId="0">
      <selection activeCell="E7" sqref="E7:H24"/>
    </sheetView>
  </sheetViews>
  <sheetFormatPr baseColWidth="10" defaultColWidth="11.42578125" defaultRowHeight="15"/>
  <cols>
    <col min="1" max="1" width="12.140625" style="1" customWidth="1"/>
    <col min="2" max="2" width="3.7109375" style="1" customWidth="1"/>
    <col min="3" max="3" width="4.5703125" style="1" bestFit="1" customWidth="1"/>
    <col min="4" max="4" width="56.5703125" style="1" customWidth="1"/>
    <col min="5" max="5" width="13.5703125" style="1" customWidth="1"/>
    <col min="6" max="6" width="16.140625" style="1" customWidth="1"/>
    <col min="7" max="7" width="14.5703125" style="1" customWidth="1"/>
    <col min="8" max="16384" width="11.42578125" style="1"/>
  </cols>
  <sheetData>
    <row r="2" spans="1:10" ht="15" customHeight="1">
      <c r="C2" s="986" t="s">
        <v>1370</v>
      </c>
      <c r="D2" s="986"/>
      <c r="E2" s="986"/>
      <c r="F2" s="986"/>
      <c r="G2" s="986"/>
      <c r="H2" s="986"/>
      <c r="I2" s="986"/>
    </row>
    <row r="3" spans="1:10" ht="15" customHeight="1">
      <c r="C3" s="986"/>
      <c r="D3" s="986"/>
      <c r="E3" s="986"/>
      <c r="F3" s="986"/>
      <c r="G3" s="986"/>
      <c r="H3" s="986"/>
      <c r="I3" s="986"/>
    </row>
    <row r="4" spans="1:10">
      <c r="A4" s="260" t="s">
        <v>197</v>
      </c>
    </row>
    <row r="5" spans="1:10" ht="15.75">
      <c r="A5" s="43"/>
      <c r="C5" s="2"/>
      <c r="D5" s="2"/>
      <c r="E5" s="2"/>
      <c r="F5" s="2"/>
      <c r="G5" s="2"/>
      <c r="H5" s="2"/>
      <c r="I5" s="2"/>
    </row>
    <row r="6" spans="1:10" s="2" customFormat="1" ht="83.25" customHeight="1" thickBot="1">
      <c r="A6" s="366"/>
      <c r="B6" s="366"/>
      <c r="C6" s="366"/>
      <c r="D6" s="425"/>
      <c r="E6" s="207" t="s">
        <v>1240</v>
      </c>
      <c r="F6" s="207" t="s">
        <v>1241</v>
      </c>
      <c r="G6" s="207" t="s">
        <v>1242</v>
      </c>
      <c r="H6" s="397" t="s">
        <v>311</v>
      </c>
      <c r="I6" s="366"/>
      <c r="J6" s="366"/>
    </row>
    <row r="7" spans="1:10" s="45" customFormat="1" ht="12.75">
      <c r="D7" s="386" t="s">
        <v>707</v>
      </c>
      <c r="E7" s="398">
        <v>0</v>
      </c>
      <c r="F7" s="398">
        <v>0</v>
      </c>
      <c r="G7" s="398">
        <v>0</v>
      </c>
      <c r="H7" s="399">
        <v>0</v>
      </c>
    </row>
    <row r="8" spans="1:10" s="45" customFormat="1" ht="12.75">
      <c r="D8" s="121" t="s">
        <v>708</v>
      </c>
      <c r="E8" s="400">
        <v>0</v>
      </c>
      <c r="F8" s="400">
        <v>0</v>
      </c>
      <c r="G8" s="400">
        <v>0</v>
      </c>
      <c r="H8" s="401">
        <v>0</v>
      </c>
    </row>
    <row r="9" spans="1:10" s="45" customFormat="1" ht="12.75">
      <c r="D9" s="121" t="s">
        <v>709</v>
      </c>
      <c r="E9" s="400">
        <v>0</v>
      </c>
      <c r="F9" s="400">
        <v>0</v>
      </c>
      <c r="G9" s="400">
        <v>0</v>
      </c>
      <c r="H9" s="401">
        <v>0</v>
      </c>
    </row>
    <row r="10" spans="1:10" s="45" customFormat="1" ht="12.75">
      <c r="D10" s="121" t="s">
        <v>710</v>
      </c>
      <c r="E10" s="400">
        <v>0</v>
      </c>
      <c r="F10" s="400">
        <v>0</v>
      </c>
      <c r="G10" s="400">
        <v>0</v>
      </c>
      <c r="H10" s="401">
        <v>0</v>
      </c>
    </row>
    <row r="11" spans="1:10" s="45" customFormat="1" ht="12.75">
      <c r="D11" s="121" t="s">
        <v>711</v>
      </c>
      <c r="E11" s="400">
        <v>0</v>
      </c>
      <c r="F11" s="400">
        <v>0</v>
      </c>
      <c r="G11" s="400">
        <v>0</v>
      </c>
      <c r="H11" s="401">
        <v>0</v>
      </c>
    </row>
    <row r="12" spans="1:10" s="45" customFormat="1" ht="12.75">
      <c r="D12" s="121" t="s">
        <v>712</v>
      </c>
      <c r="E12" s="400">
        <v>0</v>
      </c>
      <c r="F12" s="400">
        <v>0</v>
      </c>
      <c r="G12" s="400">
        <v>411678.99900000001</v>
      </c>
      <c r="H12" s="401">
        <v>411678.99900000001</v>
      </c>
    </row>
    <row r="13" spans="1:10" s="45" customFormat="1" ht="12.75">
      <c r="D13" s="121" t="s">
        <v>713</v>
      </c>
      <c r="E13" s="400">
        <v>416129.18099999998</v>
      </c>
      <c r="F13" s="400">
        <v>0</v>
      </c>
      <c r="G13" s="400">
        <v>0</v>
      </c>
      <c r="H13" s="401">
        <v>416129.18099999998</v>
      </c>
    </row>
    <row r="14" spans="1:10" s="45" customFormat="1" ht="12.75">
      <c r="D14" s="121" t="s">
        <v>1003</v>
      </c>
      <c r="E14" s="400">
        <v>127019.322</v>
      </c>
      <c r="F14" s="400">
        <v>0</v>
      </c>
      <c r="G14" s="400">
        <v>0</v>
      </c>
      <c r="H14" s="401">
        <v>127019.322</v>
      </c>
    </row>
    <row r="15" spans="1:10" s="45" customFormat="1" ht="25.5">
      <c r="D15" s="121" t="s">
        <v>1004</v>
      </c>
      <c r="E15" s="400">
        <v>12579.189</v>
      </c>
      <c r="F15" s="400">
        <v>0</v>
      </c>
      <c r="G15" s="400">
        <v>0</v>
      </c>
      <c r="H15" s="401">
        <v>12579.189</v>
      </c>
    </row>
    <row r="16" spans="1:10" s="45" customFormat="1" ht="12.75">
      <c r="D16" s="121" t="s">
        <v>716</v>
      </c>
      <c r="E16" s="400">
        <v>995.61199999999997</v>
      </c>
      <c r="F16" s="400">
        <v>0</v>
      </c>
      <c r="G16" s="400">
        <v>0</v>
      </c>
      <c r="H16" s="401">
        <v>995.61199999999997</v>
      </c>
    </row>
    <row r="17" spans="4:8" s="45" customFormat="1" ht="12.75">
      <c r="D17" s="121" t="s">
        <v>1005</v>
      </c>
      <c r="E17" s="400">
        <v>23941.834999999999</v>
      </c>
      <c r="F17" s="400">
        <v>0</v>
      </c>
      <c r="G17" s="400">
        <v>0</v>
      </c>
      <c r="H17" s="401">
        <v>23941.834999999999</v>
      </c>
    </row>
    <row r="18" spans="4:8" s="45" customFormat="1" ht="12.75">
      <c r="D18" s="121" t="s">
        <v>718</v>
      </c>
      <c r="E18" s="400">
        <v>0</v>
      </c>
      <c r="F18" s="400">
        <v>0</v>
      </c>
      <c r="G18" s="400">
        <v>0</v>
      </c>
      <c r="H18" s="401">
        <v>0</v>
      </c>
    </row>
    <row r="19" spans="4:8" s="45" customFormat="1" ht="25.5">
      <c r="D19" s="121" t="s">
        <v>1006</v>
      </c>
      <c r="E19" s="400">
        <v>0</v>
      </c>
      <c r="F19" s="400">
        <v>0</v>
      </c>
      <c r="G19" s="400">
        <v>0</v>
      </c>
      <c r="H19" s="401">
        <v>0</v>
      </c>
    </row>
    <row r="20" spans="4:8" s="45" customFormat="1" ht="12.75">
      <c r="D20" s="121" t="s">
        <v>1198</v>
      </c>
      <c r="E20" s="400">
        <v>0</v>
      </c>
      <c r="F20" s="400">
        <v>0</v>
      </c>
      <c r="G20" s="400">
        <v>0</v>
      </c>
      <c r="H20" s="401">
        <v>0</v>
      </c>
    </row>
    <row r="21" spans="4:8" s="45" customFormat="1" ht="12.75">
      <c r="D21" s="121" t="s">
        <v>1007</v>
      </c>
      <c r="E21" s="400">
        <v>0</v>
      </c>
      <c r="F21" s="400">
        <v>0</v>
      </c>
      <c r="G21" s="400">
        <v>0</v>
      </c>
      <c r="H21" s="401">
        <v>0</v>
      </c>
    </row>
    <row r="22" spans="4:8" s="45" customFormat="1" ht="12.75">
      <c r="D22" s="121" t="s">
        <v>1008</v>
      </c>
      <c r="E22" s="400">
        <v>0</v>
      </c>
      <c r="F22" s="400">
        <v>0</v>
      </c>
      <c r="G22" s="400">
        <v>0</v>
      </c>
      <c r="H22" s="401">
        <v>0</v>
      </c>
    </row>
    <row r="23" spans="4:8" s="45" customFormat="1" ht="12.75">
      <c r="D23" s="121" t="s">
        <v>1009</v>
      </c>
      <c r="E23" s="400">
        <v>0</v>
      </c>
      <c r="F23" s="400">
        <v>0</v>
      </c>
      <c r="G23" s="400">
        <v>0</v>
      </c>
      <c r="H23" s="401">
        <v>0</v>
      </c>
    </row>
    <row r="24" spans="4:8" s="2" customFormat="1">
      <c r="D24" s="263" t="s">
        <v>1243</v>
      </c>
      <c r="E24" s="264">
        <v>580665.179</v>
      </c>
      <c r="F24" s="264">
        <v>0</v>
      </c>
      <c r="G24" s="264">
        <v>411679.03899999999</v>
      </c>
      <c r="H24" s="264">
        <v>992344.21799999999</v>
      </c>
    </row>
    <row r="25" spans="4:8" s="2" customFormat="1" ht="14.25"/>
    <row r="26" spans="4:8">
      <c r="D26" s="403" t="s">
        <v>1216</v>
      </c>
    </row>
  </sheetData>
  <mergeCells count="1">
    <mergeCell ref="C2:I3"/>
  </mergeCells>
  <pageMargins left="0.7" right="0.7" top="0.75" bottom="0.75" header="0.3" footer="0.3"/>
  <drawing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7:M25"/>
  <sheetViews>
    <sheetView zoomScale="115" zoomScaleNormal="115" workbookViewId="0"/>
  </sheetViews>
  <sheetFormatPr baseColWidth="10" defaultColWidth="11.42578125" defaultRowHeight="15"/>
  <cols>
    <col min="1" max="1" width="7.28515625" style="1" customWidth="1"/>
    <col min="2" max="13" width="11.42578125" style="1"/>
    <col min="14" max="14" width="7.28515625" style="1" customWidth="1"/>
    <col min="15" max="16384" width="11.42578125" style="1"/>
  </cols>
  <sheetData>
    <row r="7" spans="2:13" ht="21" customHeight="1">
      <c r="B7" s="966" t="s">
        <v>1208</v>
      </c>
      <c r="C7" s="967"/>
      <c r="D7" s="967"/>
      <c r="E7" s="967"/>
      <c r="F7" s="967"/>
      <c r="G7" s="967"/>
      <c r="H7" s="967"/>
      <c r="I7" s="967"/>
      <c r="J7" s="967"/>
      <c r="K7" s="967"/>
      <c r="L7" s="967"/>
      <c r="M7" s="967"/>
    </row>
    <row r="8" spans="2:13">
      <c r="B8" s="967"/>
      <c r="C8" s="967"/>
      <c r="D8" s="967"/>
      <c r="E8" s="967"/>
      <c r="F8" s="967"/>
      <c r="G8" s="967"/>
      <c r="H8" s="967"/>
      <c r="I8" s="967"/>
      <c r="J8" s="967"/>
      <c r="K8" s="967"/>
      <c r="L8" s="967"/>
      <c r="M8" s="967"/>
    </row>
    <row r="9" spans="2:13">
      <c r="B9" s="967"/>
      <c r="C9" s="967"/>
      <c r="D9" s="967"/>
      <c r="E9" s="967"/>
      <c r="F9" s="967"/>
      <c r="G9" s="967"/>
      <c r="H9" s="967"/>
      <c r="I9" s="967"/>
      <c r="J9" s="967"/>
      <c r="K9" s="967"/>
      <c r="L9" s="967"/>
      <c r="M9" s="967"/>
    </row>
    <row r="10" spans="2:13">
      <c r="B10" s="967"/>
      <c r="C10" s="967"/>
      <c r="D10" s="967"/>
      <c r="E10" s="967"/>
      <c r="F10" s="967"/>
      <c r="G10" s="967"/>
      <c r="H10" s="967"/>
      <c r="I10" s="967"/>
      <c r="J10" s="967"/>
      <c r="K10" s="967"/>
      <c r="L10" s="967"/>
      <c r="M10" s="967"/>
    </row>
    <row r="11" spans="2:13">
      <c r="B11" s="967"/>
      <c r="C11" s="967"/>
      <c r="D11" s="967"/>
      <c r="E11" s="967"/>
      <c r="F11" s="967"/>
      <c r="G11" s="967"/>
      <c r="H11" s="967"/>
      <c r="I11" s="967"/>
      <c r="J11" s="967"/>
      <c r="K11" s="967"/>
      <c r="L11" s="967"/>
      <c r="M11" s="967"/>
    </row>
    <row r="12" spans="2:13">
      <c r="B12" s="967"/>
      <c r="C12" s="967"/>
      <c r="D12" s="967"/>
      <c r="E12" s="967"/>
      <c r="F12" s="967"/>
      <c r="G12" s="967"/>
      <c r="H12" s="967"/>
      <c r="I12" s="967"/>
      <c r="J12" s="967"/>
      <c r="K12" s="967"/>
      <c r="L12" s="967"/>
      <c r="M12" s="967"/>
    </row>
    <row r="13" spans="2:13">
      <c r="B13" s="967"/>
      <c r="C13" s="967"/>
      <c r="D13" s="967"/>
      <c r="E13" s="967"/>
      <c r="F13" s="967"/>
      <c r="G13" s="967"/>
      <c r="H13" s="967"/>
      <c r="I13" s="967"/>
      <c r="J13" s="967"/>
      <c r="K13" s="967"/>
      <c r="L13" s="967"/>
      <c r="M13" s="967"/>
    </row>
    <row r="14" spans="2:13">
      <c r="B14" s="967"/>
      <c r="C14" s="967"/>
      <c r="D14" s="967"/>
      <c r="E14" s="967"/>
      <c r="F14" s="967"/>
      <c r="G14" s="967"/>
      <c r="H14" s="967"/>
      <c r="I14" s="967"/>
      <c r="J14" s="967"/>
      <c r="K14" s="967"/>
      <c r="L14" s="967"/>
      <c r="M14" s="967"/>
    </row>
    <row r="15" spans="2:13">
      <c r="B15" s="967"/>
      <c r="C15" s="967"/>
      <c r="D15" s="967"/>
      <c r="E15" s="967"/>
      <c r="F15" s="967"/>
      <c r="G15" s="967"/>
      <c r="H15" s="967"/>
      <c r="I15" s="967"/>
      <c r="J15" s="967"/>
      <c r="K15" s="967"/>
      <c r="L15" s="967"/>
      <c r="M15" s="967"/>
    </row>
    <row r="16" spans="2:13">
      <c r="B16" s="967"/>
      <c r="C16" s="967"/>
      <c r="D16" s="967"/>
      <c r="E16" s="967"/>
      <c r="F16" s="967"/>
      <c r="G16" s="967"/>
      <c r="H16" s="967"/>
      <c r="I16" s="967"/>
      <c r="J16" s="967"/>
      <c r="K16" s="967"/>
      <c r="L16" s="967"/>
      <c r="M16" s="967"/>
    </row>
    <row r="17" spans="2:13">
      <c r="B17" s="967"/>
      <c r="C17" s="967"/>
      <c r="D17" s="967"/>
      <c r="E17" s="967"/>
      <c r="F17" s="967"/>
      <c r="G17" s="967"/>
      <c r="H17" s="967"/>
      <c r="I17" s="967"/>
      <c r="J17" s="967"/>
      <c r="K17" s="967"/>
      <c r="L17" s="967"/>
      <c r="M17" s="967"/>
    </row>
    <row r="18" spans="2:13">
      <c r="B18" s="967"/>
      <c r="C18" s="967"/>
      <c r="D18" s="967"/>
      <c r="E18" s="967"/>
      <c r="F18" s="967"/>
      <c r="G18" s="967"/>
      <c r="H18" s="967"/>
      <c r="I18" s="967"/>
      <c r="J18" s="967"/>
      <c r="K18" s="967"/>
      <c r="L18" s="967"/>
      <c r="M18" s="967"/>
    </row>
    <row r="19" spans="2:13">
      <c r="B19" s="967"/>
      <c r="C19" s="967"/>
      <c r="D19" s="967"/>
      <c r="E19" s="967"/>
      <c r="F19" s="967"/>
      <c r="G19" s="967"/>
      <c r="H19" s="967"/>
      <c r="I19" s="967"/>
      <c r="J19" s="967"/>
      <c r="K19" s="967"/>
      <c r="L19" s="967"/>
      <c r="M19" s="967"/>
    </row>
    <row r="20" spans="2:13">
      <c r="B20" s="967"/>
      <c r="C20" s="967"/>
      <c r="D20" s="967"/>
      <c r="E20" s="967"/>
      <c r="F20" s="967"/>
      <c r="G20" s="967"/>
      <c r="H20" s="967"/>
      <c r="I20" s="967"/>
      <c r="J20" s="967"/>
      <c r="K20" s="967"/>
      <c r="L20" s="967"/>
      <c r="M20" s="967"/>
    </row>
    <row r="21" spans="2:13">
      <c r="B21" s="967"/>
      <c r="C21" s="967"/>
      <c r="D21" s="967"/>
      <c r="E21" s="967"/>
      <c r="F21" s="967"/>
      <c r="G21" s="967"/>
      <c r="H21" s="967"/>
      <c r="I21" s="967"/>
      <c r="J21" s="967"/>
      <c r="K21" s="967"/>
      <c r="L21" s="967"/>
      <c r="M21" s="967"/>
    </row>
    <row r="22" spans="2:13">
      <c r="B22" s="967"/>
      <c r="C22" s="967"/>
      <c r="D22" s="967"/>
      <c r="E22" s="967"/>
      <c r="F22" s="967"/>
      <c r="G22" s="967"/>
      <c r="H22" s="967"/>
      <c r="I22" s="967"/>
      <c r="J22" s="967"/>
      <c r="K22" s="967"/>
      <c r="L22" s="967"/>
      <c r="M22" s="967"/>
    </row>
    <row r="23" spans="2:13">
      <c r="B23" s="967"/>
      <c r="C23" s="967"/>
      <c r="D23" s="967"/>
      <c r="E23" s="967"/>
      <c r="F23" s="967"/>
      <c r="G23" s="967"/>
      <c r="H23" s="967"/>
      <c r="I23" s="967"/>
      <c r="J23" s="967"/>
      <c r="K23" s="967"/>
      <c r="L23" s="967"/>
      <c r="M23" s="967"/>
    </row>
    <row r="24" spans="2:13">
      <c r="B24" s="967"/>
      <c r="C24" s="967"/>
      <c r="D24" s="967"/>
      <c r="E24" s="967"/>
      <c r="F24" s="967"/>
      <c r="G24" s="967"/>
      <c r="H24" s="967"/>
      <c r="I24" s="967"/>
      <c r="J24" s="967"/>
      <c r="K24" s="967"/>
      <c r="L24" s="967"/>
      <c r="M24" s="967"/>
    </row>
    <row r="25" spans="2:13">
      <c r="B25" s="967"/>
      <c r="C25" s="967"/>
      <c r="D25" s="967"/>
      <c r="E25" s="967"/>
      <c r="F25" s="967"/>
      <c r="G25" s="967"/>
      <c r="H25" s="967"/>
      <c r="I25" s="967"/>
      <c r="J25" s="967"/>
      <c r="K25" s="967"/>
      <c r="L25" s="967"/>
      <c r="M25" s="967"/>
    </row>
  </sheetData>
  <mergeCells count="1">
    <mergeCell ref="B7:M25"/>
  </mergeCells>
  <pageMargins left="0.7" right="0.7" top="0.75" bottom="0.75" header="0.3" footer="0.3"/>
  <drawing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G21"/>
  <sheetViews>
    <sheetView workbookViewId="0">
      <selection activeCell="E9" sqref="E9"/>
    </sheetView>
  </sheetViews>
  <sheetFormatPr baseColWidth="10" defaultColWidth="11.42578125" defaultRowHeight="15"/>
  <cols>
    <col min="1" max="1" width="12.140625" style="1" customWidth="1"/>
    <col min="2" max="2" width="3.7109375" style="1" customWidth="1"/>
    <col min="3" max="3" width="7.5703125" style="1" customWidth="1"/>
    <col min="4" max="4" width="56.7109375" style="1" customWidth="1"/>
    <col min="5" max="5" width="28.5703125" style="1" customWidth="1"/>
    <col min="6" max="6" width="15" style="1" customWidth="1"/>
    <col min="7" max="16384" width="11.42578125" style="1"/>
  </cols>
  <sheetData>
    <row r="2" spans="1:7" ht="15" customHeight="1">
      <c r="C2" s="969" t="s">
        <v>1369</v>
      </c>
      <c r="D2" s="986"/>
      <c r="E2" s="986"/>
      <c r="F2" s="986"/>
    </row>
    <row r="3" spans="1:7" ht="15" customHeight="1">
      <c r="C3" s="986"/>
      <c r="D3" s="986"/>
      <c r="E3" s="986"/>
      <c r="F3" s="986"/>
    </row>
    <row r="4" spans="1:7">
      <c r="A4" s="260" t="s">
        <v>197</v>
      </c>
    </row>
    <row r="5" spans="1:7" ht="15.75">
      <c r="A5" s="43" t="s">
        <v>165</v>
      </c>
      <c r="C5" s="2"/>
      <c r="D5" s="2"/>
      <c r="E5" s="2"/>
      <c r="F5" s="2"/>
    </row>
    <row r="6" spans="1:7">
      <c r="E6" s="2"/>
      <c r="F6" s="2"/>
    </row>
    <row r="7" spans="1:7">
      <c r="A7" s="365"/>
      <c r="B7" s="365"/>
      <c r="C7" s="408"/>
      <c r="D7" s="45"/>
      <c r="E7" s="650" t="s">
        <v>213</v>
      </c>
      <c r="F7" s="2"/>
      <c r="G7" s="365"/>
    </row>
    <row r="8" spans="1:7" s="330" customFormat="1" ht="50.25" customHeight="1" thickBot="1">
      <c r="A8" s="415"/>
      <c r="B8" s="415"/>
      <c r="C8" s="374"/>
      <c r="D8" s="3"/>
      <c r="E8" s="206" t="s">
        <v>1246</v>
      </c>
      <c r="F8" s="3"/>
      <c r="G8" s="415"/>
    </row>
    <row r="9" spans="1:7">
      <c r="C9" s="409"/>
      <c r="D9" s="410" t="s">
        <v>745</v>
      </c>
      <c r="E9" s="208"/>
      <c r="F9" s="2"/>
    </row>
    <row r="10" spans="1:7">
      <c r="C10" s="649">
        <v>1</v>
      </c>
      <c r="D10" s="411" t="s">
        <v>746</v>
      </c>
      <c r="E10" s="414">
        <v>154286.11249999999</v>
      </c>
      <c r="F10" s="2"/>
    </row>
    <row r="11" spans="1:7">
      <c r="C11" s="649">
        <v>2</v>
      </c>
      <c r="D11" s="411" t="s">
        <v>747</v>
      </c>
      <c r="E11" s="414">
        <v>46209.800999999999</v>
      </c>
      <c r="F11" s="2"/>
    </row>
    <row r="12" spans="1:7">
      <c r="C12" s="649">
        <v>3</v>
      </c>
      <c r="D12" s="411" t="s">
        <v>748</v>
      </c>
      <c r="E12" s="414">
        <v>0</v>
      </c>
      <c r="F12" s="2"/>
    </row>
    <row r="13" spans="1:7">
      <c r="C13" s="649">
        <v>4</v>
      </c>
      <c r="D13" s="411" t="s">
        <v>749</v>
      </c>
      <c r="E13" s="414">
        <v>0</v>
      </c>
      <c r="F13" s="2"/>
    </row>
    <row r="14" spans="1:7">
      <c r="C14" s="649"/>
      <c r="D14" s="412" t="s">
        <v>750</v>
      </c>
      <c r="E14" s="209">
        <v>0</v>
      </c>
      <c r="F14" s="2"/>
    </row>
    <row r="15" spans="1:7">
      <c r="C15" s="649">
        <v>5</v>
      </c>
      <c r="D15" s="413" t="s">
        <v>751</v>
      </c>
      <c r="E15" s="414">
        <v>0</v>
      </c>
      <c r="F15" s="2"/>
    </row>
    <row r="16" spans="1:7" ht="15.75">
      <c r="C16" s="649">
        <v>6</v>
      </c>
      <c r="D16" s="413" t="s">
        <v>752</v>
      </c>
      <c r="E16" s="414">
        <v>0</v>
      </c>
      <c r="F16" s="360"/>
    </row>
    <row r="17" spans="3:6">
      <c r="C17" s="649">
        <v>7</v>
      </c>
      <c r="D17" s="413" t="s">
        <v>753</v>
      </c>
      <c r="E17" s="414">
        <v>0</v>
      </c>
      <c r="F17" s="2"/>
    </row>
    <row r="18" spans="3:6">
      <c r="C18" s="649">
        <v>8</v>
      </c>
      <c r="D18" s="391" t="s">
        <v>754</v>
      </c>
      <c r="E18" s="414">
        <v>0</v>
      </c>
      <c r="F18" s="2"/>
    </row>
    <row r="19" spans="3:6" ht="27" customHeight="1">
      <c r="C19" s="649">
        <v>9</v>
      </c>
      <c r="D19" s="200" t="s">
        <v>311</v>
      </c>
      <c r="E19" s="648">
        <v>200495.91200000001</v>
      </c>
      <c r="F19" s="2"/>
    </row>
    <row r="20" spans="3:6">
      <c r="C20" s="2"/>
      <c r="D20" s="2"/>
      <c r="E20" s="2"/>
      <c r="F20" s="2"/>
    </row>
    <row r="21" spans="3:6">
      <c r="C21" s="2"/>
      <c r="D21" s="403" t="s">
        <v>1216</v>
      </c>
      <c r="E21" s="2"/>
      <c r="F21" s="2"/>
    </row>
  </sheetData>
  <mergeCells count="1">
    <mergeCell ref="C2:F3"/>
  </mergeCells>
  <pageMargins left="0.7" right="0.7" top="0.75" bottom="0.75" header="0.3" footer="0.3"/>
  <pageSetup paperSize="9" orientation="portrait" r:id="rId1"/>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7:M25"/>
  <sheetViews>
    <sheetView zoomScale="115" zoomScaleNormal="115" workbookViewId="0"/>
  </sheetViews>
  <sheetFormatPr baseColWidth="10" defaultColWidth="11.42578125" defaultRowHeight="15"/>
  <cols>
    <col min="1" max="1" width="7.28515625" style="1" customWidth="1"/>
    <col min="2" max="13" width="11.42578125" style="1"/>
    <col min="14" max="14" width="7.28515625" style="1" customWidth="1"/>
    <col min="15" max="16384" width="11.42578125" style="1"/>
  </cols>
  <sheetData>
    <row r="7" spans="2:13" ht="21" customHeight="1">
      <c r="B7" s="966" t="s">
        <v>1209</v>
      </c>
      <c r="C7" s="967"/>
      <c r="D7" s="967"/>
      <c r="E7" s="967"/>
      <c r="F7" s="967"/>
      <c r="G7" s="967"/>
      <c r="H7" s="967"/>
      <c r="I7" s="967"/>
      <c r="J7" s="967"/>
      <c r="K7" s="967"/>
      <c r="L7" s="967"/>
      <c r="M7" s="967"/>
    </row>
    <row r="8" spans="2:13">
      <c r="B8" s="967"/>
      <c r="C8" s="967"/>
      <c r="D8" s="967"/>
      <c r="E8" s="967"/>
      <c r="F8" s="967"/>
      <c r="G8" s="967"/>
      <c r="H8" s="967"/>
      <c r="I8" s="967"/>
      <c r="J8" s="967"/>
      <c r="K8" s="967"/>
      <c r="L8" s="967"/>
      <c r="M8" s="967"/>
    </row>
    <row r="9" spans="2:13">
      <c r="B9" s="967"/>
      <c r="C9" s="967"/>
      <c r="D9" s="967"/>
      <c r="E9" s="967"/>
      <c r="F9" s="967"/>
      <c r="G9" s="967"/>
      <c r="H9" s="967"/>
      <c r="I9" s="967"/>
      <c r="J9" s="967"/>
      <c r="K9" s="967"/>
      <c r="L9" s="967"/>
      <c r="M9" s="967"/>
    </row>
    <row r="10" spans="2:13">
      <c r="B10" s="967"/>
      <c r="C10" s="967"/>
      <c r="D10" s="967"/>
      <c r="E10" s="967"/>
      <c r="F10" s="967"/>
      <c r="G10" s="967"/>
      <c r="H10" s="967"/>
      <c r="I10" s="967"/>
      <c r="J10" s="967"/>
      <c r="K10" s="967"/>
      <c r="L10" s="967"/>
      <c r="M10" s="967"/>
    </row>
    <row r="11" spans="2:13">
      <c r="B11" s="967"/>
      <c r="C11" s="967"/>
      <c r="D11" s="967"/>
      <c r="E11" s="967"/>
      <c r="F11" s="967"/>
      <c r="G11" s="967"/>
      <c r="H11" s="967"/>
      <c r="I11" s="967"/>
      <c r="J11" s="967"/>
      <c r="K11" s="967"/>
      <c r="L11" s="967"/>
      <c r="M11" s="967"/>
    </row>
    <row r="12" spans="2:13">
      <c r="B12" s="967"/>
      <c r="C12" s="967"/>
      <c r="D12" s="967"/>
      <c r="E12" s="967"/>
      <c r="F12" s="967"/>
      <c r="G12" s="967"/>
      <c r="H12" s="967"/>
      <c r="I12" s="967"/>
      <c r="J12" s="967"/>
      <c r="K12" s="967"/>
      <c r="L12" s="967"/>
      <c r="M12" s="967"/>
    </row>
    <row r="13" spans="2:13">
      <c r="B13" s="967"/>
      <c r="C13" s="967"/>
      <c r="D13" s="967"/>
      <c r="E13" s="967"/>
      <c r="F13" s="967"/>
      <c r="G13" s="967"/>
      <c r="H13" s="967"/>
      <c r="I13" s="967"/>
      <c r="J13" s="967"/>
      <c r="K13" s="967"/>
      <c r="L13" s="967"/>
      <c r="M13" s="967"/>
    </row>
    <row r="14" spans="2:13">
      <c r="B14" s="967"/>
      <c r="C14" s="967"/>
      <c r="D14" s="967"/>
      <c r="E14" s="967"/>
      <c r="F14" s="967"/>
      <c r="G14" s="967"/>
      <c r="H14" s="967"/>
      <c r="I14" s="967"/>
      <c r="J14" s="967"/>
      <c r="K14" s="967"/>
      <c r="L14" s="967"/>
      <c r="M14" s="967"/>
    </row>
    <row r="15" spans="2:13">
      <c r="B15" s="967"/>
      <c r="C15" s="967"/>
      <c r="D15" s="967"/>
      <c r="E15" s="967"/>
      <c r="F15" s="967"/>
      <c r="G15" s="967"/>
      <c r="H15" s="967"/>
      <c r="I15" s="967"/>
      <c r="J15" s="967"/>
      <c r="K15" s="967"/>
      <c r="L15" s="967"/>
      <c r="M15" s="967"/>
    </row>
    <row r="16" spans="2:13">
      <c r="B16" s="967"/>
      <c r="C16" s="967"/>
      <c r="D16" s="967"/>
      <c r="E16" s="967"/>
      <c r="F16" s="967"/>
      <c r="G16" s="967"/>
      <c r="H16" s="967"/>
      <c r="I16" s="967"/>
      <c r="J16" s="967"/>
      <c r="K16" s="967"/>
      <c r="L16" s="967"/>
      <c r="M16" s="967"/>
    </row>
    <row r="17" spans="2:13">
      <c r="B17" s="967"/>
      <c r="C17" s="967"/>
      <c r="D17" s="967"/>
      <c r="E17" s="967"/>
      <c r="F17" s="967"/>
      <c r="G17" s="967"/>
      <c r="H17" s="967"/>
      <c r="I17" s="967"/>
      <c r="J17" s="967"/>
      <c r="K17" s="967"/>
      <c r="L17" s="967"/>
      <c r="M17" s="967"/>
    </row>
    <row r="18" spans="2:13">
      <c r="B18" s="967"/>
      <c r="C18" s="967"/>
      <c r="D18" s="967"/>
      <c r="E18" s="967"/>
      <c r="F18" s="967"/>
      <c r="G18" s="967"/>
      <c r="H18" s="967"/>
      <c r="I18" s="967"/>
      <c r="J18" s="967"/>
      <c r="K18" s="967"/>
      <c r="L18" s="967"/>
      <c r="M18" s="967"/>
    </row>
    <row r="19" spans="2:13">
      <c r="B19" s="967"/>
      <c r="C19" s="967"/>
      <c r="D19" s="967"/>
      <c r="E19" s="967"/>
      <c r="F19" s="967"/>
      <c r="G19" s="967"/>
      <c r="H19" s="967"/>
      <c r="I19" s="967"/>
      <c r="J19" s="967"/>
      <c r="K19" s="967"/>
      <c r="L19" s="967"/>
      <c r="M19" s="967"/>
    </row>
    <row r="20" spans="2:13">
      <c r="B20" s="967"/>
      <c r="C20" s="967"/>
      <c r="D20" s="967"/>
      <c r="E20" s="967"/>
      <c r="F20" s="967"/>
      <c r="G20" s="967"/>
      <c r="H20" s="967"/>
      <c r="I20" s="967"/>
      <c r="J20" s="967"/>
      <c r="K20" s="967"/>
      <c r="L20" s="967"/>
      <c r="M20" s="967"/>
    </row>
    <row r="21" spans="2:13">
      <c r="B21" s="967"/>
      <c r="C21" s="967"/>
      <c r="D21" s="967"/>
      <c r="E21" s="967"/>
      <c r="F21" s="967"/>
      <c r="G21" s="967"/>
      <c r="H21" s="967"/>
      <c r="I21" s="967"/>
      <c r="J21" s="967"/>
      <c r="K21" s="967"/>
      <c r="L21" s="967"/>
      <c r="M21" s="967"/>
    </row>
    <row r="22" spans="2:13">
      <c r="B22" s="967"/>
      <c r="C22" s="967"/>
      <c r="D22" s="967"/>
      <c r="E22" s="967"/>
      <c r="F22" s="967"/>
      <c r="G22" s="967"/>
      <c r="H22" s="967"/>
      <c r="I22" s="967"/>
      <c r="J22" s="967"/>
      <c r="K22" s="967"/>
      <c r="L22" s="967"/>
      <c r="M22" s="967"/>
    </row>
    <row r="23" spans="2:13">
      <c r="B23" s="967"/>
      <c r="C23" s="967"/>
      <c r="D23" s="967"/>
      <c r="E23" s="967"/>
      <c r="F23" s="967"/>
      <c r="G23" s="967"/>
      <c r="H23" s="967"/>
      <c r="I23" s="967"/>
      <c r="J23" s="967"/>
      <c r="K23" s="967"/>
      <c r="L23" s="967"/>
      <c r="M23" s="967"/>
    </row>
    <row r="24" spans="2:13">
      <c r="B24" s="967"/>
      <c r="C24" s="967"/>
      <c r="D24" s="967"/>
      <c r="E24" s="967"/>
      <c r="F24" s="967"/>
      <c r="G24" s="967"/>
      <c r="H24" s="967"/>
      <c r="I24" s="967"/>
      <c r="J24" s="967"/>
      <c r="K24" s="967"/>
      <c r="L24" s="967"/>
      <c r="M24" s="967"/>
    </row>
    <row r="25" spans="2:13">
      <c r="B25" s="967"/>
      <c r="C25" s="967"/>
      <c r="D25" s="967"/>
      <c r="E25" s="967"/>
      <c r="F25" s="967"/>
      <c r="G25" s="967"/>
      <c r="H25" s="967"/>
      <c r="I25" s="967"/>
      <c r="J25" s="967"/>
      <c r="K25" s="967"/>
      <c r="L25" s="967"/>
      <c r="M25" s="967"/>
    </row>
  </sheetData>
  <mergeCells count="1">
    <mergeCell ref="B7:M25"/>
  </mergeCells>
  <pageMargins left="0.7" right="0.7" top="0.75" bottom="0.75" header="0.3" footer="0.3"/>
  <drawing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J16"/>
  <sheetViews>
    <sheetView workbookViewId="0">
      <selection activeCell="E10" sqref="E10"/>
    </sheetView>
  </sheetViews>
  <sheetFormatPr baseColWidth="10" defaultColWidth="11.42578125" defaultRowHeight="15"/>
  <cols>
    <col min="1" max="1" width="12.140625" style="1" customWidth="1"/>
    <col min="2" max="2" width="3.7109375" style="1" customWidth="1"/>
    <col min="3" max="3" width="4.5703125" style="1" bestFit="1" customWidth="1"/>
    <col min="4" max="4" width="56.7109375" style="1" customWidth="1"/>
    <col min="5" max="7" width="14.42578125" style="1" customWidth="1"/>
    <col min="8" max="8" width="15.5703125" style="1" customWidth="1"/>
    <col min="9" max="9" width="14.85546875" style="1" customWidth="1"/>
    <col min="10" max="16384" width="11.42578125" style="1"/>
  </cols>
  <sheetData>
    <row r="2" spans="1:10" ht="15" customHeight="1">
      <c r="C2" s="969" t="s">
        <v>1368</v>
      </c>
      <c r="D2" s="969"/>
      <c r="E2" s="969"/>
      <c r="F2" s="969"/>
      <c r="G2" s="969"/>
      <c r="H2" s="969"/>
      <c r="I2" s="969"/>
      <c r="J2" s="969"/>
    </row>
    <row r="3" spans="1:10" ht="15" customHeight="1">
      <c r="C3" s="969"/>
      <c r="D3" s="969"/>
      <c r="E3" s="969"/>
      <c r="F3" s="969"/>
      <c r="G3" s="969"/>
      <c r="H3" s="969"/>
      <c r="I3" s="969"/>
      <c r="J3" s="969"/>
    </row>
    <row r="4" spans="1:10">
      <c r="A4" s="260" t="s">
        <v>197</v>
      </c>
    </row>
    <row r="5" spans="1:10" ht="15.75">
      <c r="A5" s="43" t="s">
        <v>60</v>
      </c>
      <c r="C5" s="2"/>
      <c r="D5" s="2"/>
      <c r="E5" s="2"/>
      <c r="F5" s="2"/>
      <c r="G5" s="2"/>
    </row>
    <row r="6" spans="1:10">
      <c r="E6" s="2"/>
      <c r="F6" s="2"/>
      <c r="G6" s="2"/>
    </row>
    <row r="7" spans="1:10">
      <c r="C7" s="45"/>
      <c r="D7" s="651"/>
      <c r="E7" s="652" t="s">
        <v>213</v>
      </c>
      <c r="F7" s="652" t="s">
        <v>214</v>
      </c>
      <c r="G7" s="652" t="s">
        <v>215</v>
      </c>
      <c r="H7" s="652" t="s">
        <v>216</v>
      </c>
      <c r="I7" s="653" t="s">
        <v>217</v>
      </c>
    </row>
    <row r="8" spans="1:10" ht="25.5" customHeight="1" thickBot="1">
      <c r="C8" s="45"/>
      <c r="D8" s="1119" t="s">
        <v>761</v>
      </c>
      <c r="E8" s="1121" t="s">
        <v>762</v>
      </c>
      <c r="F8" s="1121"/>
      <c r="G8" s="1121"/>
      <c r="H8" s="1092" t="s">
        <v>763</v>
      </c>
      <c r="I8" s="1092" t="s">
        <v>764</v>
      </c>
    </row>
    <row r="9" spans="1:10" ht="36.75" customHeight="1" thickBot="1">
      <c r="C9" s="45"/>
      <c r="D9" s="1120"/>
      <c r="E9" s="215" t="s">
        <v>765</v>
      </c>
      <c r="F9" s="215" t="s">
        <v>766</v>
      </c>
      <c r="G9" s="215" t="s">
        <v>767</v>
      </c>
      <c r="H9" s="1069"/>
      <c r="I9" s="1069"/>
    </row>
    <row r="10" spans="1:10" ht="28.5" customHeight="1">
      <c r="C10" s="654">
        <v>1</v>
      </c>
      <c r="D10" s="655" t="s">
        <v>768</v>
      </c>
      <c r="E10" s="656">
        <v>974250</v>
      </c>
      <c r="F10" s="656">
        <v>953426</v>
      </c>
      <c r="G10" s="656">
        <v>1073483</v>
      </c>
      <c r="H10" s="656">
        <v>150058</v>
      </c>
      <c r="I10" s="656">
        <v>1875724.4029999999</v>
      </c>
    </row>
    <row r="11" spans="1:10" ht="28.5" customHeight="1">
      <c r="C11" s="654">
        <v>2</v>
      </c>
      <c r="D11" s="657" t="s">
        <v>769</v>
      </c>
      <c r="E11" s="658">
        <v>0</v>
      </c>
      <c r="F11" s="658">
        <v>0</v>
      </c>
      <c r="G11" s="658">
        <v>0</v>
      </c>
      <c r="H11" s="658">
        <v>0</v>
      </c>
      <c r="I11" s="658">
        <v>0</v>
      </c>
    </row>
    <row r="12" spans="1:10" ht="28.5" customHeight="1">
      <c r="C12" s="654">
        <v>3</v>
      </c>
      <c r="D12" s="661" t="s">
        <v>770</v>
      </c>
      <c r="E12" s="658">
        <v>0</v>
      </c>
      <c r="F12" s="658">
        <v>0</v>
      </c>
      <c r="G12" s="658">
        <v>0</v>
      </c>
      <c r="H12" s="722"/>
      <c r="I12" s="723"/>
    </row>
    <row r="13" spans="1:10" ht="28.5" customHeight="1">
      <c r="C13" s="654">
        <v>4</v>
      </c>
      <c r="D13" s="661" t="s">
        <v>771</v>
      </c>
      <c r="E13" s="658">
        <v>0</v>
      </c>
      <c r="F13" s="658">
        <v>0</v>
      </c>
      <c r="G13" s="658">
        <v>0</v>
      </c>
      <c r="H13" s="722"/>
      <c r="I13" s="724"/>
    </row>
    <row r="14" spans="1:10" ht="28.5" customHeight="1">
      <c r="C14" s="659">
        <v>5</v>
      </c>
      <c r="D14" s="660" t="s">
        <v>772</v>
      </c>
      <c r="E14" s="658">
        <v>0</v>
      </c>
      <c r="F14" s="658">
        <v>0</v>
      </c>
      <c r="G14" s="658">
        <v>0</v>
      </c>
      <c r="H14" s="658">
        <v>0</v>
      </c>
      <c r="I14" s="658">
        <v>0</v>
      </c>
    </row>
    <row r="15" spans="1:10">
      <c r="C15" s="45"/>
      <c r="D15" s="45"/>
      <c r="E15" s="45"/>
      <c r="F15" s="45"/>
      <c r="G15" s="45"/>
      <c r="H15" s="45"/>
      <c r="I15" s="45"/>
    </row>
    <row r="16" spans="1:10">
      <c r="D16" s="403" t="s">
        <v>1216</v>
      </c>
    </row>
  </sheetData>
  <mergeCells count="5">
    <mergeCell ref="C2:J3"/>
    <mergeCell ref="D8:D9"/>
    <mergeCell ref="E8:G8"/>
    <mergeCell ref="H8:H9"/>
    <mergeCell ref="I8:I9"/>
  </mergeCells>
  <pageMargins left="0.7" right="0.7" top="0.75" bottom="0.75" header="0.3" footer="0.3"/>
  <pageSetup paperSize="9" orientation="portrait" r:id="rId1"/>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7:M25"/>
  <sheetViews>
    <sheetView zoomScale="115" zoomScaleNormal="115" workbookViewId="0"/>
  </sheetViews>
  <sheetFormatPr baseColWidth="10" defaultColWidth="11.42578125" defaultRowHeight="15"/>
  <cols>
    <col min="1" max="1" width="7.28515625" style="1" customWidth="1"/>
    <col min="2" max="13" width="11.42578125" style="1"/>
    <col min="14" max="14" width="7.28515625" style="1" customWidth="1"/>
    <col min="15" max="16384" width="11.42578125" style="1"/>
  </cols>
  <sheetData>
    <row r="7" spans="2:13" ht="21" customHeight="1">
      <c r="B7" s="966" t="s">
        <v>1210</v>
      </c>
      <c r="C7" s="967"/>
      <c r="D7" s="967"/>
      <c r="E7" s="967"/>
      <c r="F7" s="967"/>
      <c r="G7" s="967"/>
      <c r="H7" s="967"/>
      <c r="I7" s="967"/>
      <c r="J7" s="967"/>
      <c r="K7" s="967"/>
      <c r="L7" s="967"/>
      <c r="M7" s="967"/>
    </row>
    <row r="8" spans="2:13">
      <c r="B8" s="967"/>
      <c r="C8" s="967"/>
      <c r="D8" s="967"/>
      <c r="E8" s="967"/>
      <c r="F8" s="967"/>
      <c r="G8" s="967"/>
      <c r="H8" s="967"/>
      <c r="I8" s="967"/>
      <c r="J8" s="967"/>
      <c r="K8" s="967"/>
      <c r="L8" s="967"/>
      <c r="M8" s="967"/>
    </row>
    <row r="9" spans="2:13">
      <c r="B9" s="967"/>
      <c r="C9" s="967"/>
      <c r="D9" s="967"/>
      <c r="E9" s="967"/>
      <c r="F9" s="967"/>
      <c r="G9" s="967"/>
      <c r="H9" s="967"/>
      <c r="I9" s="967"/>
      <c r="J9" s="967"/>
      <c r="K9" s="967"/>
      <c r="L9" s="967"/>
      <c r="M9" s="967"/>
    </row>
    <row r="10" spans="2:13">
      <c r="B10" s="967"/>
      <c r="C10" s="967"/>
      <c r="D10" s="967"/>
      <c r="E10" s="967"/>
      <c r="F10" s="967"/>
      <c r="G10" s="967"/>
      <c r="H10" s="967"/>
      <c r="I10" s="967"/>
      <c r="J10" s="967"/>
      <c r="K10" s="967"/>
      <c r="L10" s="967"/>
      <c r="M10" s="967"/>
    </row>
    <row r="11" spans="2:13">
      <c r="B11" s="967"/>
      <c r="C11" s="967"/>
      <c r="D11" s="967"/>
      <c r="E11" s="967"/>
      <c r="F11" s="967"/>
      <c r="G11" s="967"/>
      <c r="H11" s="967"/>
      <c r="I11" s="967"/>
      <c r="J11" s="967"/>
      <c r="K11" s="967"/>
      <c r="L11" s="967"/>
      <c r="M11" s="967"/>
    </row>
    <row r="12" spans="2:13">
      <c r="B12" s="967"/>
      <c r="C12" s="967"/>
      <c r="D12" s="967"/>
      <c r="E12" s="967"/>
      <c r="F12" s="967"/>
      <c r="G12" s="967"/>
      <c r="H12" s="967"/>
      <c r="I12" s="967"/>
      <c r="J12" s="967"/>
      <c r="K12" s="967"/>
      <c r="L12" s="967"/>
      <c r="M12" s="967"/>
    </row>
    <row r="13" spans="2:13">
      <c r="B13" s="967"/>
      <c r="C13" s="967"/>
      <c r="D13" s="967"/>
      <c r="E13" s="967"/>
      <c r="F13" s="967"/>
      <c r="G13" s="967"/>
      <c r="H13" s="967"/>
      <c r="I13" s="967"/>
      <c r="J13" s="967"/>
      <c r="K13" s="967"/>
      <c r="L13" s="967"/>
      <c r="M13" s="967"/>
    </row>
    <row r="14" spans="2:13">
      <c r="B14" s="967"/>
      <c r="C14" s="967"/>
      <c r="D14" s="967"/>
      <c r="E14" s="967"/>
      <c r="F14" s="967"/>
      <c r="G14" s="967"/>
      <c r="H14" s="967"/>
      <c r="I14" s="967"/>
      <c r="J14" s="967"/>
      <c r="K14" s="967"/>
      <c r="L14" s="967"/>
      <c r="M14" s="967"/>
    </row>
    <row r="15" spans="2:13">
      <c r="B15" s="967"/>
      <c r="C15" s="967"/>
      <c r="D15" s="967"/>
      <c r="E15" s="967"/>
      <c r="F15" s="967"/>
      <c r="G15" s="967"/>
      <c r="H15" s="967"/>
      <c r="I15" s="967"/>
      <c r="J15" s="967"/>
      <c r="K15" s="967"/>
      <c r="L15" s="967"/>
      <c r="M15" s="967"/>
    </row>
    <row r="16" spans="2:13">
      <c r="B16" s="967"/>
      <c r="C16" s="967"/>
      <c r="D16" s="967"/>
      <c r="E16" s="967"/>
      <c r="F16" s="967"/>
      <c r="G16" s="967"/>
      <c r="H16" s="967"/>
      <c r="I16" s="967"/>
      <c r="J16" s="967"/>
      <c r="K16" s="967"/>
      <c r="L16" s="967"/>
      <c r="M16" s="967"/>
    </row>
    <row r="17" spans="2:13">
      <c r="B17" s="967"/>
      <c r="C17" s="967"/>
      <c r="D17" s="967"/>
      <c r="E17" s="967"/>
      <c r="F17" s="967"/>
      <c r="G17" s="967"/>
      <c r="H17" s="967"/>
      <c r="I17" s="967"/>
      <c r="J17" s="967"/>
      <c r="K17" s="967"/>
      <c r="L17" s="967"/>
      <c r="M17" s="967"/>
    </row>
    <row r="18" spans="2:13">
      <c r="B18" s="967"/>
      <c r="C18" s="967"/>
      <c r="D18" s="967"/>
      <c r="E18" s="967"/>
      <c r="F18" s="967"/>
      <c r="G18" s="967"/>
      <c r="H18" s="967"/>
      <c r="I18" s="967"/>
      <c r="J18" s="967"/>
      <c r="K18" s="967"/>
      <c r="L18" s="967"/>
      <c r="M18" s="967"/>
    </row>
    <row r="19" spans="2:13">
      <c r="B19" s="967"/>
      <c r="C19" s="967"/>
      <c r="D19" s="967"/>
      <c r="E19" s="967"/>
      <c r="F19" s="967"/>
      <c r="G19" s="967"/>
      <c r="H19" s="967"/>
      <c r="I19" s="967"/>
      <c r="J19" s="967"/>
      <c r="K19" s="967"/>
      <c r="L19" s="967"/>
      <c r="M19" s="967"/>
    </row>
    <row r="20" spans="2:13">
      <c r="B20" s="967"/>
      <c r="C20" s="967"/>
      <c r="D20" s="967"/>
      <c r="E20" s="967"/>
      <c r="F20" s="967"/>
      <c r="G20" s="967"/>
      <c r="H20" s="967"/>
      <c r="I20" s="967"/>
      <c r="J20" s="967"/>
      <c r="K20" s="967"/>
      <c r="L20" s="967"/>
      <c r="M20" s="967"/>
    </row>
    <row r="21" spans="2:13">
      <c r="B21" s="967"/>
      <c r="C21" s="967"/>
      <c r="D21" s="967"/>
      <c r="E21" s="967"/>
      <c r="F21" s="967"/>
      <c r="G21" s="967"/>
      <c r="H21" s="967"/>
      <c r="I21" s="967"/>
      <c r="J21" s="967"/>
      <c r="K21" s="967"/>
      <c r="L21" s="967"/>
      <c r="M21" s="967"/>
    </row>
    <row r="22" spans="2:13">
      <c r="B22" s="967"/>
      <c r="C22" s="967"/>
      <c r="D22" s="967"/>
      <c r="E22" s="967"/>
      <c r="F22" s="967"/>
      <c r="G22" s="967"/>
      <c r="H22" s="967"/>
      <c r="I22" s="967"/>
      <c r="J22" s="967"/>
      <c r="K22" s="967"/>
      <c r="L22" s="967"/>
      <c r="M22" s="967"/>
    </row>
    <row r="23" spans="2:13">
      <c r="B23" s="967"/>
      <c r="C23" s="967"/>
      <c r="D23" s="967"/>
      <c r="E23" s="967"/>
      <c r="F23" s="967"/>
      <c r="G23" s="967"/>
      <c r="H23" s="967"/>
      <c r="I23" s="967"/>
      <c r="J23" s="967"/>
      <c r="K23" s="967"/>
      <c r="L23" s="967"/>
      <c r="M23" s="967"/>
    </row>
    <row r="24" spans="2:13">
      <c r="B24" s="967"/>
      <c r="C24" s="967"/>
      <c r="D24" s="967"/>
      <c r="E24" s="967"/>
      <c r="F24" s="967"/>
      <c r="G24" s="967"/>
      <c r="H24" s="967"/>
      <c r="I24" s="967"/>
      <c r="J24" s="967"/>
      <c r="K24" s="967"/>
      <c r="L24" s="967"/>
      <c r="M24" s="967"/>
    </row>
    <row r="25" spans="2:13">
      <c r="B25" s="967"/>
      <c r="C25" s="967"/>
      <c r="D25" s="967"/>
      <c r="E25" s="967"/>
      <c r="F25" s="967"/>
      <c r="G25" s="967"/>
      <c r="H25" s="967"/>
      <c r="I25" s="967"/>
      <c r="J25" s="967"/>
      <c r="K25" s="967"/>
      <c r="L25" s="967"/>
      <c r="M25" s="967"/>
    </row>
  </sheetData>
  <mergeCells count="1">
    <mergeCell ref="B7:M25"/>
  </mergeCells>
  <pageMargins left="0.7" right="0.7" top="0.75" bottom="0.75" header="0.3" footer="0.3"/>
  <drawing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J16"/>
  <sheetViews>
    <sheetView workbookViewId="0">
      <selection activeCell="G30" sqref="G30"/>
    </sheetView>
  </sheetViews>
  <sheetFormatPr baseColWidth="10" defaultColWidth="11.42578125" defaultRowHeight="15"/>
  <cols>
    <col min="1" max="1" width="12.140625" style="1" customWidth="1"/>
    <col min="2" max="2" width="3.7109375" style="1" customWidth="1"/>
    <col min="3" max="3" width="4.5703125" style="1" bestFit="1" customWidth="1"/>
    <col min="4" max="4" width="58.7109375" style="1" customWidth="1"/>
    <col min="5" max="5" width="11.42578125" style="1" customWidth="1"/>
    <col min="6" max="6" width="15" style="1" customWidth="1"/>
    <col min="7" max="7" width="14.5703125" style="1" customWidth="1"/>
    <col min="8" max="16384" width="11.42578125" style="1"/>
  </cols>
  <sheetData>
    <row r="2" spans="1:10" ht="15" customHeight="1">
      <c r="C2" s="969" t="s">
        <v>1361</v>
      </c>
      <c r="D2" s="986"/>
      <c r="E2" s="986"/>
      <c r="F2" s="986"/>
      <c r="G2" s="986"/>
      <c r="H2" s="986"/>
      <c r="I2" s="986"/>
    </row>
    <row r="3" spans="1:10" ht="15" customHeight="1">
      <c r="C3" s="986"/>
      <c r="D3" s="986"/>
      <c r="E3" s="986"/>
      <c r="F3" s="986"/>
      <c r="G3" s="986"/>
      <c r="H3" s="986"/>
      <c r="I3" s="986"/>
    </row>
    <row r="4" spans="1:10">
      <c r="A4" s="260" t="s">
        <v>197</v>
      </c>
    </row>
    <row r="5" spans="1:10" ht="16.5" thickBot="1">
      <c r="A5" s="43"/>
      <c r="C5" s="2"/>
      <c r="D5" s="2"/>
      <c r="E5" s="2"/>
      <c r="F5" s="2"/>
      <c r="G5" s="2"/>
      <c r="H5" s="2"/>
      <c r="I5" s="2"/>
    </row>
    <row r="6" spans="1:10" ht="29.25" thickBot="1">
      <c r="D6" s="418" t="s">
        <v>2288</v>
      </c>
      <c r="E6" s="952" t="s">
        <v>2289</v>
      </c>
      <c r="F6" s="953" t="s">
        <v>2290</v>
      </c>
    </row>
    <row r="7" spans="1:10">
      <c r="A7" s="365"/>
      <c r="B7" s="365"/>
      <c r="C7" s="365"/>
      <c r="D7" s="662" t="s">
        <v>2291</v>
      </c>
      <c r="E7" s="663">
        <v>44302</v>
      </c>
      <c r="F7" s="663">
        <v>25875</v>
      </c>
      <c r="I7" s="365"/>
      <c r="J7" s="365"/>
    </row>
    <row r="8" spans="1:10">
      <c r="A8" s="365"/>
      <c r="B8" s="365"/>
      <c r="C8" s="365"/>
      <c r="D8" s="664" t="s">
        <v>2292</v>
      </c>
      <c r="E8" s="665">
        <v>962942</v>
      </c>
      <c r="F8" s="665">
        <v>968612</v>
      </c>
      <c r="I8" s="365"/>
      <c r="J8" s="365"/>
    </row>
    <row r="9" spans="1:10" ht="25.5" customHeight="1">
      <c r="D9" s="416" t="s">
        <v>311</v>
      </c>
      <c r="E9" s="417">
        <v>1007244</v>
      </c>
      <c r="F9" s="417">
        <v>994487</v>
      </c>
    </row>
    <row r="12" spans="1:10">
      <c r="D12" s="403" t="s">
        <v>1216</v>
      </c>
    </row>
    <row r="16" spans="1:10" ht="15.75">
      <c r="D16" s="403"/>
      <c r="E16" s="257"/>
      <c r="F16" s="257"/>
    </row>
  </sheetData>
  <mergeCells count="1">
    <mergeCell ref="C2:I3"/>
  </mergeCells>
  <pageMargins left="0.7" right="0.7" top="0.75" bottom="0.75" header="0.3" footer="0.3"/>
  <pageSetup paperSize="9" orientation="portrait" r:id="rId1"/>
  <ignoredErrors>
    <ignoredError sqref="E6:F6" numberStoredAsText="1"/>
  </ignoredErrors>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J37"/>
  <sheetViews>
    <sheetView workbookViewId="0"/>
  </sheetViews>
  <sheetFormatPr baseColWidth="10" defaultColWidth="11.42578125" defaultRowHeight="15"/>
  <cols>
    <col min="1" max="1" width="12.140625" style="1" customWidth="1"/>
    <col min="2" max="2" width="3.7109375" style="1" customWidth="1"/>
    <col min="3" max="3" width="4.5703125" style="1" bestFit="1" customWidth="1"/>
    <col min="4" max="4" width="35" style="1" customWidth="1"/>
    <col min="5" max="5" width="16.28515625" style="1" customWidth="1"/>
    <col min="6" max="6" width="15" style="1" customWidth="1"/>
    <col min="7" max="7" width="14.5703125" style="1" customWidth="1"/>
    <col min="8" max="16384" width="11.42578125" style="1"/>
  </cols>
  <sheetData>
    <row r="2" spans="1:10" ht="15" customHeight="1">
      <c r="C2" s="969" t="s">
        <v>1362</v>
      </c>
      <c r="D2" s="986"/>
      <c r="E2" s="986"/>
      <c r="F2" s="986"/>
      <c r="G2" s="986"/>
      <c r="H2" s="986"/>
      <c r="I2" s="986"/>
    </row>
    <row r="3" spans="1:10" ht="15" customHeight="1">
      <c r="C3" s="986"/>
      <c r="D3" s="986"/>
      <c r="E3" s="986"/>
      <c r="F3" s="986"/>
      <c r="G3" s="986"/>
      <c r="H3" s="986"/>
      <c r="I3" s="986"/>
    </row>
    <row r="4" spans="1:10">
      <c r="A4" s="260" t="s">
        <v>197</v>
      </c>
    </row>
    <row r="5" spans="1:10" ht="15.75">
      <c r="A5" s="43"/>
      <c r="C5" s="2"/>
      <c r="D5" s="2"/>
      <c r="E5" s="2"/>
      <c r="F5" s="2"/>
      <c r="G5" s="2"/>
      <c r="H5" s="2"/>
      <c r="I5" s="2"/>
    </row>
    <row r="6" spans="1:10" ht="27" customHeight="1">
      <c r="D6" s="954"/>
      <c r="E6" s="1122" t="s">
        <v>2293</v>
      </c>
      <c r="F6" s="1122"/>
      <c r="G6" s="1122" t="s">
        <v>2294</v>
      </c>
    </row>
    <row r="7" spans="1:10" ht="27" customHeight="1">
      <c r="A7" s="365"/>
      <c r="B7" s="365"/>
      <c r="C7" s="365"/>
      <c r="D7" s="955"/>
      <c r="E7" s="956" t="s">
        <v>2295</v>
      </c>
      <c r="F7" s="956" t="s">
        <v>2296</v>
      </c>
      <c r="G7" s="1122"/>
      <c r="I7" s="365"/>
      <c r="J7" s="365"/>
    </row>
    <row r="8" spans="1:10" ht="36">
      <c r="A8" s="365"/>
      <c r="B8" s="365"/>
      <c r="C8" s="365"/>
      <c r="D8" s="957" t="s">
        <v>2297</v>
      </c>
      <c r="E8" s="958">
        <v>118762</v>
      </c>
      <c r="F8" s="959"/>
      <c r="G8" s="959"/>
      <c r="I8" s="365"/>
      <c r="J8" s="365"/>
    </row>
    <row r="9" spans="1:10">
      <c r="D9" s="960" t="s">
        <v>2298</v>
      </c>
      <c r="E9" s="961">
        <v>44302</v>
      </c>
      <c r="F9" s="962" t="s">
        <v>257</v>
      </c>
      <c r="G9" s="962" t="s">
        <v>257</v>
      </c>
    </row>
    <row r="10" spans="1:10">
      <c r="D10" s="960" t="s">
        <v>2299</v>
      </c>
      <c r="E10" s="961">
        <v>74460</v>
      </c>
      <c r="F10" s="962" t="s">
        <v>257</v>
      </c>
      <c r="G10" s="962" t="s">
        <v>257</v>
      </c>
    </row>
    <row r="11" spans="1:10">
      <c r="D11" s="960" t="s">
        <v>2300</v>
      </c>
      <c r="E11" s="963"/>
      <c r="F11" s="962" t="s">
        <v>257</v>
      </c>
      <c r="G11" s="962" t="s">
        <v>257</v>
      </c>
    </row>
    <row r="12" spans="1:10" ht="24">
      <c r="D12" s="957" t="s">
        <v>289</v>
      </c>
      <c r="E12" s="958">
        <v>0</v>
      </c>
      <c r="F12" s="959" t="s">
        <v>257</v>
      </c>
      <c r="G12" s="959" t="s">
        <v>257</v>
      </c>
    </row>
    <row r="13" spans="1:10">
      <c r="D13" s="960" t="s">
        <v>2298</v>
      </c>
      <c r="E13" s="961">
        <v>0</v>
      </c>
      <c r="F13" s="964"/>
      <c r="G13" s="964"/>
    </row>
    <row r="14" spans="1:10">
      <c r="D14" s="960" t="s">
        <v>2299</v>
      </c>
      <c r="E14" s="963"/>
      <c r="F14" s="964"/>
      <c r="G14" s="964"/>
    </row>
    <row r="15" spans="1:10">
      <c r="D15" s="960" t="s">
        <v>2300</v>
      </c>
      <c r="E15" s="963"/>
      <c r="F15" s="964"/>
      <c r="G15" s="964"/>
    </row>
    <row r="16" spans="1:10" ht="24">
      <c r="D16" s="957" t="s">
        <v>2301</v>
      </c>
      <c r="E16" s="958">
        <v>625569</v>
      </c>
      <c r="F16" s="959" t="s">
        <v>257</v>
      </c>
      <c r="G16" s="959" t="s">
        <v>257</v>
      </c>
    </row>
    <row r="17" spans="4:7">
      <c r="D17" s="960" t="s">
        <v>2298</v>
      </c>
      <c r="E17" s="963"/>
      <c r="F17" s="962" t="s">
        <v>257</v>
      </c>
      <c r="G17" s="962" t="s">
        <v>257</v>
      </c>
    </row>
    <row r="18" spans="4:7">
      <c r="D18" s="960" t="s">
        <v>2299</v>
      </c>
      <c r="E18" s="961">
        <v>625569</v>
      </c>
      <c r="F18" s="962" t="s">
        <v>257</v>
      </c>
      <c r="G18" s="962" t="s">
        <v>257</v>
      </c>
    </row>
    <row r="19" spans="4:7">
      <c r="D19" s="960" t="s">
        <v>2300</v>
      </c>
      <c r="E19" s="963"/>
      <c r="F19" s="962" t="s">
        <v>257</v>
      </c>
      <c r="G19" s="962" t="s">
        <v>257</v>
      </c>
    </row>
    <row r="20" spans="4:7" ht="48">
      <c r="D20" s="957" t="s">
        <v>299</v>
      </c>
      <c r="E20" s="958">
        <v>262913</v>
      </c>
      <c r="F20" s="959" t="s">
        <v>257</v>
      </c>
      <c r="G20" s="959" t="s">
        <v>257</v>
      </c>
    </row>
    <row r="21" spans="4:7">
      <c r="D21" s="960" t="s">
        <v>2298</v>
      </c>
      <c r="E21" s="963"/>
      <c r="F21" s="962" t="s">
        <v>257</v>
      </c>
      <c r="G21" s="962" t="s">
        <v>257</v>
      </c>
    </row>
    <row r="22" spans="4:7">
      <c r="D22" s="960" t="s">
        <v>2299</v>
      </c>
      <c r="E22" s="961">
        <v>262913</v>
      </c>
      <c r="F22" s="962" t="s">
        <v>257</v>
      </c>
      <c r="G22" s="962" t="s">
        <v>257</v>
      </c>
    </row>
    <row r="23" spans="4:7">
      <c r="D23" s="960" t="s">
        <v>2300</v>
      </c>
      <c r="E23" s="955"/>
      <c r="F23" s="965" t="s">
        <v>257</v>
      </c>
      <c r="G23" s="965" t="s">
        <v>257</v>
      </c>
    </row>
    <row r="37" spans="3:3">
      <c r="C37" s="403" t="s">
        <v>1216</v>
      </c>
    </row>
  </sheetData>
  <mergeCells count="3">
    <mergeCell ref="C2:I3"/>
    <mergeCell ref="E6:F6"/>
    <mergeCell ref="G6:G7"/>
  </mergeCells>
  <pageMargins left="0.7" right="0.7" top="0.75" bottom="0.75" header="0.3" footer="0.3"/>
  <drawing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H17"/>
  <sheetViews>
    <sheetView workbookViewId="0">
      <selection activeCell="G30" sqref="G30"/>
    </sheetView>
  </sheetViews>
  <sheetFormatPr baseColWidth="10" defaultColWidth="11.42578125" defaultRowHeight="15"/>
  <cols>
    <col min="1" max="1" width="12.140625" style="1" customWidth="1"/>
    <col min="2" max="2" width="3.7109375" style="1" customWidth="1"/>
    <col min="3" max="3" width="4.5703125" style="1" bestFit="1" customWidth="1"/>
    <col min="4" max="4" width="44.7109375" style="1" customWidth="1"/>
    <col min="5" max="5" width="14" style="1" customWidth="1"/>
    <col min="6" max="6" width="19.7109375" style="1" customWidth="1"/>
    <col min="7" max="7" width="14.5703125" style="1" customWidth="1"/>
    <col min="8" max="16384" width="11.42578125" style="1"/>
  </cols>
  <sheetData>
    <row r="2" spans="1:8" ht="15" customHeight="1">
      <c r="C2" s="969" t="s">
        <v>1367</v>
      </c>
      <c r="D2" s="986"/>
      <c r="E2" s="986"/>
      <c r="F2" s="986"/>
      <c r="G2" s="986"/>
    </row>
    <row r="3" spans="1:8" ht="15" customHeight="1">
      <c r="C3" s="986"/>
      <c r="D3" s="986"/>
      <c r="E3" s="986"/>
      <c r="F3" s="986"/>
      <c r="G3" s="986"/>
    </row>
    <row r="4" spans="1:8">
      <c r="A4" s="260" t="s">
        <v>197</v>
      </c>
    </row>
    <row r="5" spans="1:8" ht="15.75">
      <c r="A5" s="43"/>
      <c r="C5" s="2"/>
      <c r="D5" s="2"/>
      <c r="E5" s="2"/>
      <c r="F5" s="2"/>
      <c r="G5" s="2"/>
    </row>
    <row r="6" spans="1:8" ht="15.75">
      <c r="A6" s="43"/>
      <c r="C6" s="2"/>
      <c r="D6" s="2"/>
      <c r="E6" s="2"/>
      <c r="F6" s="2"/>
      <c r="G6" s="2"/>
    </row>
    <row r="7" spans="1:8" ht="15.75" thickBot="1">
      <c r="E7" s="2"/>
      <c r="F7" s="2"/>
    </row>
    <row r="8" spans="1:8" ht="43.5" thickBot="1">
      <c r="A8" s="365"/>
      <c r="B8" s="365"/>
      <c r="C8" s="365"/>
      <c r="D8" s="418" t="s">
        <v>1247</v>
      </c>
      <c r="E8" s="419" t="s">
        <v>1248</v>
      </c>
      <c r="F8" s="420" t="s">
        <v>1249</v>
      </c>
      <c r="H8" s="365"/>
    </row>
    <row r="9" spans="1:8" s="24" customFormat="1" ht="30.75" customHeight="1">
      <c r="A9" s="367"/>
      <c r="B9" s="367"/>
      <c r="C9" s="367"/>
      <c r="D9" s="662" t="s">
        <v>1250</v>
      </c>
      <c r="E9" s="663">
        <v>8279</v>
      </c>
      <c r="F9" s="663">
        <v>0</v>
      </c>
      <c r="H9" s="367"/>
    </row>
    <row r="10" spans="1:8" s="24" customFormat="1" ht="30.75" customHeight="1">
      <c r="D10" s="664" t="s">
        <v>1251</v>
      </c>
      <c r="E10" s="665">
        <v>-25993</v>
      </c>
      <c r="F10" s="665">
        <v>0</v>
      </c>
    </row>
    <row r="11" spans="1:8" s="259" customFormat="1" ht="25.5" customHeight="1">
      <c r="D11" s="416" t="s">
        <v>311</v>
      </c>
      <c r="E11" s="417">
        <v>-17714</v>
      </c>
      <c r="F11" s="417">
        <v>0</v>
      </c>
    </row>
    <row r="13" spans="1:8">
      <c r="D13" s="403" t="s">
        <v>1216</v>
      </c>
    </row>
    <row r="17" spans="4:6" ht="15.75">
      <c r="D17" s="257"/>
      <c r="E17" s="257"/>
      <c r="F17" s="257"/>
    </row>
  </sheetData>
  <mergeCells count="1">
    <mergeCell ref="C2:G3"/>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J44"/>
  <sheetViews>
    <sheetView workbookViewId="0"/>
  </sheetViews>
  <sheetFormatPr baseColWidth="10" defaultColWidth="11.42578125" defaultRowHeight="15"/>
  <cols>
    <col min="1" max="1" width="12.140625" style="1" customWidth="1"/>
    <col min="2" max="2" width="3.7109375" style="1" customWidth="1"/>
    <col min="3" max="3" width="4.7109375" style="1" customWidth="1"/>
    <col min="4" max="4" width="50.42578125" style="1" customWidth="1"/>
    <col min="5" max="5" width="11.5703125" style="1" bestFit="1" customWidth="1"/>
    <col min="6" max="6" width="12" style="1" bestFit="1" customWidth="1"/>
    <col min="7" max="7" width="11.5703125" style="1" bestFit="1" customWidth="1"/>
    <col min="8" max="8" width="13.42578125" style="1" customWidth="1"/>
    <col min="9" max="9" width="11.5703125" style="1" bestFit="1" customWidth="1"/>
    <col min="10" max="16384" width="11.42578125" style="1"/>
  </cols>
  <sheetData>
    <row r="2" spans="1:10">
      <c r="C2" s="969" t="s">
        <v>200</v>
      </c>
      <c r="D2" s="969"/>
      <c r="E2" s="969"/>
      <c r="F2" s="969"/>
      <c r="G2" s="969"/>
      <c r="H2" s="969"/>
      <c r="I2" s="969"/>
      <c r="J2" s="969"/>
    </row>
    <row r="3" spans="1:10">
      <c r="C3" s="969"/>
      <c r="D3" s="969"/>
      <c r="E3" s="969"/>
      <c r="F3" s="969"/>
      <c r="G3" s="969"/>
      <c r="H3" s="969"/>
      <c r="I3" s="969"/>
      <c r="J3" s="969"/>
    </row>
    <row r="4" spans="1:10">
      <c r="A4" s="261" t="s">
        <v>197</v>
      </c>
    </row>
    <row r="5" spans="1:10" ht="15.75">
      <c r="A5" s="43" t="s">
        <v>1380</v>
      </c>
      <c r="C5" s="25"/>
      <c r="D5" s="25"/>
      <c r="E5" s="25"/>
      <c r="F5" s="25"/>
      <c r="G5" s="25"/>
      <c r="H5" s="25"/>
      <c r="I5" s="25"/>
    </row>
    <row r="6" spans="1:10">
      <c r="C6" s="26"/>
      <c r="D6" s="26"/>
      <c r="E6" s="46" t="s">
        <v>213</v>
      </c>
      <c r="F6" s="46" t="s">
        <v>214</v>
      </c>
      <c r="G6" s="46" t="s">
        <v>215</v>
      </c>
      <c r="H6" s="46" t="s">
        <v>216</v>
      </c>
      <c r="I6" s="46" t="s">
        <v>217</v>
      </c>
    </row>
    <row r="7" spans="1:10" ht="15.75" thickBot="1">
      <c r="C7" s="26"/>
      <c r="D7" s="26"/>
      <c r="E7" s="973" t="s">
        <v>311</v>
      </c>
      <c r="F7" s="975" t="s">
        <v>312</v>
      </c>
      <c r="G7" s="975"/>
      <c r="H7" s="975"/>
      <c r="I7" s="975"/>
    </row>
    <row r="8" spans="1:10" ht="48">
      <c r="C8" s="28"/>
      <c r="D8" s="26"/>
      <c r="E8" s="974"/>
      <c r="F8" s="495" t="s">
        <v>313</v>
      </c>
      <c r="G8" s="495" t="s">
        <v>314</v>
      </c>
      <c r="H8" s="495" t="s">
        <v>315</v>
      </c>
      <c r="I8" s="495" t="s">
        <v>316</v>
      </c>
    </row>
    <row r="9" spans="1:10" ht="31.5" customHeight="1">
      <c r="C9" s="46">
        <v>1</v>
      </c>
      <c r="D9" s="47" t="s">
        <v>317</v>
      </c>
      <c r="E9" s="48">
        <v>73506593.266578123</v>
      </c>
      <c r="F9" s="49">
        <v>71877039.655788124</v>
      </c>
      <c r="G9" s="49">
        <v>0</v>
      </c>
      <c r="H9" s="49">
        <v>1592428</v>
      </c>
      <c r="I9" s="49">
        <v>508044.61079000001</v>
      </c>
    </row>
    <row r="10" spans="1:10" ht="31.5" customHeight="1">
      <c r="C10" s="46">
        <v>2</v>
      </c>
      <c r="D10" s="47" t="s">
        <v>318</v>
      </c>
      <c r="E10" s="48">
        <v>1656959.400000006</v>
      </c>
      <c r="F10" s="49">
        <v>140834.4</v>
      </c>
      <c r="G10" s="49">
        <v>0</v>
      </c>
      <c r="H10" s="49">
        <v>1516125</v>
      </c>
      <c r="I10" s="49">
        <v>461503</v>
      </c>
    </row>
    <row r="11" spans="1:10" ht="31.5" customHeight="1">
      <c r="C11" s="46">
        <v>3</v>
      </c>
      <c r="D11" s="47" t="s">
        <v>319</v>
      </c>
      <c r="E11" s="48">
        <v>71849633.866578117</v>
      </c>
      <c r="F11" s="49">
        <v>71736205.255788118</v>
      </c>
      <c r="G11" s="49">
        <v>0</v>
      </c>
      <c r="H11" s="49">
        <v>76303</v>
      </c>
      <c r="I11" s="49">
        <v>46541.610790000006</v>
      </c>
    </row>
    <row r="12" spans="1:10" ht="31.5" customHeight="1">
      <c r="C12" s="46">
        <v>4</v>
      </c>
      <c r="D12" s="50" t="s">
        <v>320</v>
      </c>
      <c r="E12" s="51" t="s">
        <v>2103</v>
      </c>
      <c r="F12" s="52">
        <v>13057223</v>
      </c>
      <c r="G12" s="52">
        <v>0</v>
      </c>
      <c r="H12" s="52">
        <v>0</v>
      </c>
      <c r="I12" s="815" t="s">
        <v>2103</v>
      </c>
    </row>
    <row r="13" spans="1:10">
      <c r="C13" s="46">
        <v>5</v>
      </c>
      <c r="D13" s="53" t="s">
        <v>321</v>
      </c>
      <c r="E13" s="54" t="s">
        <v>2103</v>
      </c>
      <c r="F13" s="55">
        <v>-1340.7470000000001</v>
      </c>
      <c r="G13" s="55" t="s">
        <v>2103</v>
      </c>
      <c r="H13" s="55" t="s">
        <v>2103</v>
      </c>
      <c r="I13" s="816" t="s">
        <v>2103</v>
      </c>
    </row>
    <row r="14" spans="1:10" ht="24">
      <c r="C14" s="46">
        <v>6</v>
      </c>
      <c r="D14" s="56" t="s">
        <v>322</v>
      </c>
      <c r="E14" s="57" t="s">
        <v>2103</v>
      </c>
      <c r="F14" s="58" t="s">
        <v>2103</v>
      </c>
      <c r="G14" s="58" t="s">
        <v>2103</v>
      </c>
      <c r="H14" s="58">
        <v>6934</v>
      </c>
      <c r="I14" s="817" t="s">
        <v>2103</v>
      </c>
    </row>
    <row r="15" spans="1:10">
      <c r="C15" s="46">
        <v>7</v>
      </c>
      <c r="D15" s="56" t="s">
        <v>323</v>
      </c>
      <c r="E15" s="57" t="s">
        <v>2103</v>
      </c>
      <c r="F15" s="58" t="s">
        <v>2103</v>
      </c>
      <c r="G15" s="58" t="s">
        <v>2103</v>
      </c>
      <c r="H15" s="58" t="s">
        <v>2103</v>
      </c>
      <c r="I15" s="817" t="s">
        <v>2103</v>
      </c>
    </row>
    <row r="16" spans="1:10" ht="24">
      <c r="C16" s="46">
        <v>8</v>
      </c>
      <c r="D16" s="56" t="s">
        <v>324</v>
      </c>
      <c r="E16" s="57" t="s">
        <v>2103</v>
      </c>
      <c r="F16" s="58">
        <v>-992344.13799999654</v>
      </c>
      <c r="G16" s="58" t="s">
        <v>2103</v>
      </c>
      <c r="H16" s="58">
        <v>-1200505</v>
      </c>
      <c r="I16" s="817" t="s">
        <v>2103</v>
      </c>
    </row>
    <row r="17" spans="3:9">
      <c r="C17" s="46">
        <v>9</v>
      </c>
      <c r="D17" s="56" t="s">
        <v>325</v>
      </c>
      <c r="E17" s="57" t="s">
        <v>2103</v>
      </c>
      <c r="F17" s="58">
        <v>-10053992.516000003</v>
      </c>
      <c r="G17" s="58" t="s">
        <v>2103</v>
      </c>
      <c r="H17" s="58" t="s">
        <v>2103</v>
      </c>
      <c r="I17" s="817" t="s">
        <v>2103</v>
      </c>
    </row>
    <row r="18" spans="3:9" ht="24">
      <c r="C18" s="46">
        <v>10</v>
      </c>
      <c r="D18" s="56" t="s">
        <v>326</v>
      </c>
      <c r="E18" s="57" t="s">
        <v>2103</v>
      </c>
      <c r="F18" s="58" t="s">
        <v>2103</v>
      </c>
      <c r="G18" s="58" t="s">
        <v>2103</v>
      </c>
      <c r="H18" s="58" t="s">
        <v>2103</v>
      </c>
      <c r="I18" s="817" t="s">
        <v>2103</v>
      </c>
    </row>
    <row r="19" spans="3:9">
      <c r="C19" s="46">
        <v>11</v>
      </c>
      <c r="D19" s="59" t="s">
        <v>327</v>
      </c>
      <c r="E19" s="60" t="s">
        <v>2103</v>
      </c>
      <c r="F19" s="61">
        <v>-451389.65050511993</v>
      </c>
      <c r="G19" s="61" t="s">
        <v>2103</v>
      </c>
      <c r="H19" s="61">
        <v>1536045.5847169999</v>
      </c>
      <c r="I19" s="818" t="s">
        <v>2103</v>
      </c>
    </row>
    <row r="20" spans="3:9" ht="25.5" customHeight="1">
      <c r="C20" s="46">
        <v>12</v>
      </c>
      <c r="D20" s="62" t="s">
        <v>328</v>
      </c>
      <c r="E20" s="63" t="s">
        <v>2103</v>
      </c>
      <c r="F20" s="63">
        <v>73294361.204282999</v>
      </c>
      <c r="G20" s="63">
        <v>0</v>
      </c>
      <c r="H20" s="63">
        <v>418777.5847169999</v>
      </c>
      <c r="I20" s="63">
        <v>46541.610790000006</v>
      </c>
    </row>
    <row r="21" spans="3:9">
      <c r="C21" s="26"/>
      <c r="D21" s="26"/>
      <c r="E21" s="26"/>
      <c r="F21" s="26"/>
      <c r="G21" s="26"/>
      <c r="H21" s="26"/>
      <c r="I21" s="26"/>
    </row>
    <row r="22" spans="3:9">
      <c r="C22" s="2"/>
      <c r="D22" s="403" t="s">
        <v>1216</v>
      </c>
      <c r="E22" s="2"/>
      <c r="F22" s="2"/>
      <c r="G22" s="2"/>
      <c r="H22" s="2"/>
      <c r="I22" s="2"/>
    </row>
    <row r="23" spans="3:9">
      <c r="C23" s="2"/>
      <c r="D23" s="2"/>
      <c r="E23" s="2"/>
      <c r="F23" s="2"/>
      <c r="G23" s="2"/>
      <c r="H23" s="2"/>
      <c r="I23" s="2"/>
    </row>
    <row r="24" spans="3:9">
      <c r="C24" s="2"/>
      <c r="D24" s="2"/>
      <c r="E24" s="2"/>
      <c r="F24" s="2"/>
      <c r="G24" s="2"/>
      <c r="H24" s="2"/>
      <c r="I24" s="2"/>
    </row>
    <row r="25" spans="3:9">
      <c r="C25" s="2"/>
      <c r="D25" s="2"/>
      <c r="E25" s="2"/>
      <c r="F25" s="2"/>
      <c r="G25" s="2"/>
      <c r="H25" s="2"/>
      <c r="I25" s="2"/>
    </row>
    <row r="26" spans="3:9">
      <c r="C26" s="2"/>
      <c r="D26" s="2"/>
      <c r="E26" s="2"/>
      <c r="F26" s="2"/>
      <c r="G26" s="2"/>
      <c r="H26" s="2"/>
      <c r="I26" s="2"/>
    </row>
    <row r="27" spans="3:9">
      <c r="C27" s="2"/>
      <c r="D27" s="2"/>
      <c r="E27" s="2"/>
      <c r="F27" s="2"/>
      <c r="G27" s="2"/>
      <c r="H27" s="2"/>
      <c r="I27" s="2"/>
    </row>
    <row r="28" spans="3:9">
      <c r="C28" s="2"/>
      <c r="D28" s="2"/>
      <c r="E28" s="2"/>
      <c r="F28" s="2"/>
      <c r="G28" s="2"/>
      <c r="H28" s="2"/>
      <c r="I28" s="2"/>
    </row>
    <row r="29" spans="3:9">
      <c r="C29" s="2"/>
      <c r="D29" s="2"/>
      <c r="E29" s="2"/>
      <c r="F29" s="2"/>
      <c r="G29" s="2"/>
      <c r="H29" s="2"/>
      <c r="I29" s="2"/>
    </row>
    <row r="30" spans="3:9">
      <c r="C30" s="2"/>
      <c r="D30" s="2"/>
      <c r="E30" s="2"/>
      <c r="F30" s="2"/>
      <c r="G30" s="2"/>
      <c r="H30" s="2"/>
      <c r="I30" s="2"/>
    </row>
    <row r="31" spans="3:9">
      <c r="C31" s="2"/>
      <c r="D31" s="2"/>
      <c r="E31" s="2"/>
      <c r="F31" s="2"/>
      <c r="G31" s="2"/>
      <c r="H31" s="2"/>
      <c r="I31" s="2"/>
    </row>
    <row r="32" spans="3:9">
      <c r="C32" s="2"/>
      <c r="D32" s="2"/>
      <c r="E32" s="2"/>
      <c r="F32" s="2"/>
      <c r="G32" s="2"/>
      <c r="H32" s="2"/>
      <c r="I32" s="2"/>
    </row>
    <row r="33" spans="3:9">
      <c r="C33" s="2"/>
      <c r="D33" s="2"/>
      <c r="E33" s="2"/>
      <c r="F33" s="2"/>
      <c r="G33" s="2"/>
      <c r="H33" s="2"/>
      <c r="I33" s="2"/>
    </row>
    <row r="34" spans="3:9">
      <c r="C34" s="2"/>
      <c r="D34" s="2"/>
      <c r="E34" s="2"/>
      <c r="F34" s="2"/>
      <c r="G34" s="2"/>
      <c r="H34" s="2"/>
      <c r="I34" s="2"/>
    </row>
    <row r="35" spans="3:9">
      <c r="C35" s="2"/>
      <c r="D35" s="2"/>
      <c r="E35" s="2"/>
      <c r="F35" s="2"/>
      <c r="G35" s="2"/>
      <c r="H35" s="2"/>
      <c r="I35" s="2"/>
    </row>
    <row r="36" spans="3:9">
      <c r="C36" s="2"/>
      <c r="D36" s="2"/>
      <c r="E36" s="2"/>
      <c r="F36" s="2"/>
      <c r="G36" s="2"/>
      <c r="H36" s="2"/>
      <c r="I36" s="2"/>
    </row>
    <row r="37" spans="3:9">
      <c r="C37" s="2"/>
      <c r="D37" s="2"/>
      <c r="E37" s="2"/>
      <c r="F37" s="2"/>
      <c r="G37" s="2"/>
      <c r="H37" s="2"/>
      <c r="I37" s="2"/>
    </row>
    <row r="38" spans="3:9">
      <c r="C38" s="2"/>
      <c r="D38" s="2"/>
      <c r="E38" s="2"/>
      <c r="F38" s="2"/>
      <c r="G38" s="2"/>
      <c r="H38" s="2"/>
      <c r="I38" s="2"/>
    </row>
    <row r="39" spans="3:9">
      <c r="C39" s="2"/>
      <c r="D39" s="2"/>
      <c r="E39" s="2"/>
      <c r="F39" s="2"/>
      <c r="G39" s="2"/>
      <c r="H39" s="2"/>
      <c r="I39" s="2"/>
    </row>
    <row r="40" spans="3:9">
      <c r="C40" s="2"/>
      <c r="D40" s="2"/>
      <c r="E40" s="2"/>
      <c r="F40" s="2"/>
      <c r="G40" s="2"/>
      <c r="H40" s="2"/>
      <c r="I40" s="2"/>
    </row>
    <row r="41" spans="3:9">
      <c r="C41" s="2"/>
      <c r="D41" s="2"/>
      <c r="E41" s="2"/>
      <c r="F41" s="2"/>
      <c r="G41" s="2"/>
      <c r="H41" s="2"/>
      <c r="I41" s="2"/>
    </row>
    <row r="42" spans="3:9">
      <c r="C42" s="2"/>
      <c r="D42" s="2"/>
      <c r="E42" s="2"/>
      <c r="F42" s="2"/>
      <c r="G42" s="2"/>
      <c r="H42" s="2"/>
      <c r="I42" s="2"/>
    </row>
    <row r="43" spans="3:9">
      <c r="C43" s="2"/>
      <c r="D43" s="2"/>
      <c r="E43" s="2"/>
      <c r="F43" s="2"/>
      <c r="G43" s="2"/>
      <c r="H43" s="2"/>
      <c r="I43" s="2"/>
    </row>
    <row r="44" spans="3:9">
      <c r="C44" s="2"/>
      <c r="D44" s="2"/>
      <c r="E44" s="2"/>
      <c r="F44" s="2"/>
      <c r="G44" s="2"/>
      <c r="H44" s="2"/>
      <c r="I44" s="2"/>
    </row>
  </sheetData>
  <mergeCells count="3">
    <mergeCell ref="C2:J3"/>
    <mergeCell ref="E7:E8"/>
    <mergeCell ref="F7:I7"/>
  </mergeCells>
  <pageMargins left="0.7" right="0.7" top="0.75" bottom="0.75" header="0.3" footer="0.3"/>
  <pageSetup paperSize="9" orientation="portrait" r:id="rId1"/>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7:M25"/>
  <sheetViews>
    <sheetView zoomScale="115" zoomScaleNormal="115" workbookViewId="0"/>
  </sheetViews>
  <sheetFormatPr baseColWidth="10" defaultColWidth="11.42578125" defaultRowHeight="15"/>
  <cols>
    <col min="1" max="1" width="7.28515625" style="1" customWidth="1"/>
    <col min="2" max="13" width="11.42578125" style="1"/>
    <col min="14" max="14" width="7.28515625" style="1" customWidth="1"/>
    <col min="15" max="16384" width="11.42578125" style="1"/>
  </cols>
  <sheetData>
    <row r="7" spans="2:13" ht="21" customHeight="1">
      <c r="B7" s="966" t="s">
        <v>1211</v>
      </c>
      <c r="C7" s="967"/>
      <c r="D7" s="967"/>
      <c r="E7" s="967"/>
      <c r="F7" s="967"/>
      <c r="G7" s="967"/>
      <c r="H7" s="967"/>
      <c r="I7" s="967"/>
      <c r="J7" s="967"/>
      <c r="K7" s="967"/>
      <c r="L7" s="967"/>
      <c r="M7" s="967"/>
    </row>
    <row r="8" spans="2:13">
      <c r="B8" s="967"/>
      <c r="C8" s="967"/>
      <c r="D8" s="967"/>
      <c r="E8" s="967"/>
      <c r="F8" s="967"/>
      <c r="G8" s="967"/>
      <c r="H8" s="967"/>
      <c r="I8" s="967"/>
      <c r="J8" s="967"/>
      <c r="K8" s="967"/>
      <c r="L8" s="967"/>
      <c r="M8" s="967"/>
    </row>
    <row r="9" spans="2:13">
      <c r="B9" s="967"/>
      <c r="C9" s="967"/>
      <c r="D9" s="967"/>
      <c r="E9" s="967"/>
      <c r="F9" s="967"/>
      <c r="G9" s="967"/>
      <c r="H9" s="967"/>
      <c r="I9" s="967"/>
      <c r="J9" s="967"/>
      <c r="K9" s="967"/>
      <c r="L9" s="967"/>
      <c r="M9" s="967"/>
    </row>
    <row r="10" spans="2:13">
      <c r="B10" s="967"/>
      <c r="C10" s="967"/>
      <c r="D10" s="967"/>
      <c r="E10" s="967"/>
      <c r="F10" s="967"/>
      <c r="G10" s="967"/>
      <c r="H10" s="967"/>
      <c r="I10" s="967"/>
      <c r="J10" s="967"/>
      <c r="K10" s="967"/>
      <c r="L10" s="967"/>
      <c r="M10" s="967"/>
    </row>
    <row r="11" spans="2:13">
      <c r="B11" s="967"/>
      <c r="C11" s="967"/>
      <c r="D11" s="967"/>
      <c r="E11" s="967"/>
      <c r="F11" s="967"/>
      <c r="G11" s="967"/>
      <c r="H11" s="967"/>
      <c r="I11" s="967"/>
      <c r="J11" s="967"/>
      <c r="K11" s="967"/>
      <c r="L11" s="967"/>
      <c r="M11" s="967"/>
    </row>
    <row r="12" spans="2:13">
      <c r="B12" s="967"/>
      <c r="C12" s="967"/>
      <c r="D12" s="967"/>
      <c r="E12" s="967"/>
      <c r="F12" s="967"/>
      <c r="G12" s="967"/>
      <c r="H12" s="967"/>
      <c r="I12" s="967"/>
      <c r="J12" s="967"/>
      <c r="K12" s="967"/>
      <c r="L12" s="967"/>
      <c r="M12" s="967"/>
    </row>
    <row r="13" spans="2:13">
      <c r="B13" s="967"/>
      <c r="C13" s="967"/>
      <c r="D13" s="967"/>
      <c r="E13" s="967"/>
      <c r="F13" s="967"/>
      <c r="G13" s="967"/>
      <c r="H13" s="967"/>
      <c r="I13" s="967"/>
      <c r="J13" s="967"/>
      <c r="K13" s="967"/>
      <c r="L13" s="967"/>
      <c r="M13" s="967"/>
    </row>
    <row r="14" spans="2:13">
      <c r="B14" s="967"/>
      <c r="C14" s="967"/>
      <c r="D14" s="967"/>
      <c r="E14" s="967"/>
      <c r="F14" s="967"/>
      <c r="G14" s="967"/>
      <c r="H14" s="967"/>
      <c r="I14" s="967"/>
      <c r="J14" s="967"/>
      <c r="K14" s="967"/>
      <c r="L14" s="967"/>
      <c r="M14" s="967"/>
    </row>
    <row r="15" spans="2:13">
      <c r="B15" s="967"/>
      <c r="C15" s="967"/>
      <c r="D15" s="967"/>
      <c r="E15" s="967"/>
      <c r="F15" s="967"/>
      <c r="G15" s="967"/>
      <c r="H15" s="967"/>
      <c r="I15" s="967"/>
      <c r="J15" s="967"/>
      <c r="K15" s="967"/>
      <c r="L15" s="967"/>
      <c r="M15" s="967"/>
    </row>
    <row r="16" spans="2:13">
      <c r="B16" s="967"/>
      <c r="C16" s="967"/>
      <c r="D16" s="967"/>
      <c r="E16" s="967"/>
      <c r="F16" s="967"/>
      <c r="G16" s="967"/>
      <c r="H16" s="967"/>
      <c r="I16" s="967"/>
      <c r="J16" s="967"/>
      <c r="K16" s="967"/>
      <c r="L16" s="967"/>
      <c r="M16" s="967"/>
    </row>
    <row r="17" spans="2:13">
      <c r="B17" s="967"/>
      <c r="C17" s="967"/>
      <c r="D17" s="967"/>
      <c r="E17" s="967"/>
      <c r="F17" s="967"/>
      <c r="G17" s="967"/>
      <c r="H17" s="967"/>
      <c r="I17" s="967"/>
      <c r="J17" s="967"/>
      <c r="K17" s="967"/>
      <c r="L17" s="967"/>
      <c r="M17" s="967"/>
    </row>
    <row r="18" spans="2:13">
      <c r="B18" s="967"/>
      <c r="C18" s="967"/>
      <c r="D18" s="967"/>
      <c r="E18" s="967"/>
      <c r="F18" s="967"/>
      <c r="G18" s="967"/>
      <c r="H18" s="967"/>
      <c r="I18" s="967"/>
      <c r="J18" s="967"/>
      <c r="K18" s="967"/>
      <c r="L18" s="967"/>
      <c r="M18" s="967"/>
    </row>
    <row r="19" spans="2:13">
      <c r="B19" s="967"/>
      <c r="C19" s="967"/>
      <c r="D19" s="967"/>
      <c r="E19" s="967"/>
      <c r="F19" s="967"/>
      <c r="G19" s="967"/>
      <c r="H19" s="967"/>
      <c r="I19" s="967"/>
      <c r="J19" s="967"/>
      <c r="K19" s="967"/>
      <c r="L19" s="967"/>
      <c r="M19" s="967"/>
    </row>
    <row r="20" spans="2:13">
      <c r="B20" s="967"/>
      <c r="C20" s="967"/>
      <c r="D20" s="967"/>
      <c r="E20" s="967"/>
      <c r="F20" s="967"/>
      <c r="G20" s="967"/>
      <c r="H20" s="967"/>
      <c r="I20" s="967"/>
      <c r="J20" s="967"/>
      <c r="K20" s="967"/>
      <c r="L20" s="967"/>
      <c r="M20" s="967"/>
    </row>
    <row r="21" spans="2:13">
      <c r="B21" s="967"/>
      <c r="C21" s="967"/>
      <c r="D21" s="967"/>
      <c r="E21" s="967"/>
      <c r="F21" s="967"/>
      <c r="G21" s="967"/>
      <c r="H21" s="967"/>
      <c r="I21" s="967"/>
      <c r="J21" s="967"/>
      <c r="K21" s="967"/>
      <c r="L21" s="967"/>
      <c r="M21" s="967"/>
    </row>
    <row r="22" spans="2:13">
      <c r="B22" s="967"/>
      <c r="C22" s="967"/>
      <c r="D22" s="967"/>
      <c r="E22" s="967"/>
      <c r="F22" s="967"/>
      <c r="G22" s="967"/>
      <c r="H22" s="967"/>
      <c r="I22" s="967"/>
      <c r="J22" s="967"/>
      <c r="K22" s="967"/>
      <c r="L22" s="967"/>
      <c r="M22" s="967"/>
    </row>
    <row r="23" spans="2:13">
      <c r="B23" s="967"/>
      <c r="C23" s="967"/>
      <c r="D23" s="967"/>
      <c r="E23" s="967"/>
      <c r="F23" s="967"/>
      <c r="G23" s="967"/>
      <c r="H23" s="967"/>
      <c r="I23" s="967"/>
      <c r="J23" s="967"/>
      <c r="K23" s="967"/>
      <c r="L23" s="967"/>
      <c r="M23" s="967"/>
    </row>
    <row r="24" spans="2:13">
      <c r="B24" s="967"/>
      <c r="C24" s="967"/>
      <c r="D24" s="967"/>
      <c r="E24" s="967"/>
      <c r="F24" s="967"/>
      <c r="G24" s="967"/>
      <c r="H24" s="967"/>
      <c r="I24" s="967"/>
      <c r="J24" s="967"/>
      <c r="K24" s="967"/>
      <c r="L24" s="967"/>
      <c r="M24" s="967"/>
    </row>
    <row r="25" spans="2:13">
      <c r="B25" s="967"/>
      <c r="C25" s="967"/>
      <c r="D25" s="967"/>
      <c r="E25" s="967"/>
      <c r="F25" s="967"/>
      <c r="G25" s="967"/>
      <c r="H25" s="967"/>
      <c r="I25" s="967"/>
      <c r="J25" s="967"/>
      <c r="K25" s="967"/>
      <c r="L25" s="967"/>
      <c r="M25" s="967"/>
    </row>
  </sheetData>
  <mergeCells count="1">
    <mergeCell ref="B7:M25"/>
  </mergeCells>
  <pageMargins left="0.7" right="0.7" top="0.75" bottom="0.75" header="0.3" footer="0.3"/>
  <drawing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K16"/>
  <sheetViews>
    <sheetView workbookViewId="0">
      <selection activeCell="F9" sqref="F9:G12"/>
    </sheetView>
  </sheetViews>
  <sheetFormatPr baseColWidth="10" defaultColWidth="11.42578125" defaultRowHeight="15"/>
  <cols>
    <col min="1" max="1" width="12.140625" style="1" customWidth="1"/>
    <col min="2" max="2" width="3.7109375" style="1" customWidth="1"/>
    <col min="3" max="3" width="4.5703125" style="1" bestFit="1" customWidth="1"/>
    <col min="4" max="4" width="22.140625" style="1" customWidth="1"/>
    <col min="5" max="5" width="24" style="1" bestFit="1" customWidth="1"/>
    <col min="6" max="6" width="15" style="1" customWidth="1"/>
    <col min="7" max="7" width="14.5703125" style="1" customWidth="1"/>
    <col min="8" max="16384" width="11.42578125" style="1"/>
  </cols>
  <sheetData>
    <row r="2" spans="1:11" ht="15" customHeight="1">
      <c r="C2" s="969" t="s">
        <v>1918</v>
      </c>
      <c r="D2" s="986"/>
      <c r="E2" s="986"/>
      <c r="F2" s="986"/>
      <c r="G2" s="986"/>
      <c r="H2" s="986"/>
      <c r="I2" s="986"/>
      <c r="J2" s="986"/>
    </row>
    <row r="3" spans="1:11" ht="15" customHeight="1">
      <c r="C3" s="986"/>
      <c r="D3" s="986"/>
      <c r="E3" s="986"/>
      <c r="F3" s="986"/>
      <c r="G3" s="986"/>
      <c r="H3" s="986"/>
      <c r="I3" s="986"/>
      <c r="J3" s="986"/>
    </row>
    <row r="4" spans="1:11">
      <c r="A4" s="260" t="s">
        <v>197</v>
      </c>
    </row>
    <row r="5" spans="1:11" ht="15.75">
      <c r="A5" s="43"/>
      <c r="C5" s="2"/>
      <c r="D5" s="2"/>
      <c r="E5" s="2"/>
      <c r="F5" s="2"/>
      <c r="G5" s="2"/>
      <c r="H5" s="2"/>
      <c r="I5" s="2"/>
      <c r="J5" s="2"/>
    </row>
    <row r="6" spans="1:11">
      <c r="E6" s="2"/>
      <c r="F6" s="2"/>
    </row>
    <row r="7" spans="1:11" ht="57.75" thickBot="1">
      <c r="A7" s="365"/>
      <c r="B7" s="365"/>
      <c r="C7" s="365"/>
      <c r="D7" s="666"/>
      <c r="E7" s="670"/>
      <c r="F7" s="667" t="s">
        <v>1440</v>
      </c>
      <c r="G7" s="667" t="s">
        <v>1441</v>
      </c>
      <c r="J7" s="365"/>
      <c r="K7" s="365"/>
    </row>
    <row r="8" spans="1:11">
      <c r="A8" s="365"/>
      <c r="B8" s="365"/>
      <c r="C8" s="365"/>
      <c r="D8" s="668"/>
      <c r="E8" s="668"/>
      <c r="F8" s="668"/>
      <c r="G8" s="668"/>
      <c r="J8" s="365"/>
      <c r="K8" s="365"/>
    </row>
    <row r="9" spans="1:11">
      <c r="D9" s="1123" t="s">
        <v>1442</v>
      </c>
      <c r="E9" s="671" t="s">
        <v>1443</v>
      </c>
      <c r="F9" s="669">
        <v>4.1330910773614784</v>
      </c>
      <c r="G9" s="1125">
        <v>10</v>
      </c>
    </row>
    <row r="10" spans="1:11">
      <c r="D10" s="1124"/>
      <c r="E10" s="672" t="s">
        <v>1444</v>
      </c>
      <c r="F10" s="669">
        <v>3.9459558131711434</v>
      </c>
      <c r="G10" s="1126"/>
    </row>
    <row r="11" spans="1:11">
      <c r="D11" s="1124" t="s">
        <v>1445</v>
      </c>
      <c r="E11" s="672" t="s">
        <v>1443</v>
      </c>
      <c r="F11" s="669">
        <v>3.1824751135024516</v>
      </c>
      <c r="G11" s="1126"/>
    </row>
    <row r="12" spans="1:11">
      <c r="D12" s="1124"/>
      <c r="E12" s="672" t="s">
        <v>1444</v>
      </c>
      <c r="F12" s="669">
        <v>2.0240720830129617</v>
      </c>
      <c r="G12" s="1127"/>
    </row>
    <row r="16" spans="1:11" ht="15.75">
      <c r="D16" s="257"/>
      <c r="E16" s="257"/>
      <c r="F16" s="257"/>
    </row>
  </sheetData>
  <mergeCells count="4">
    <mergeCell ref="C2:J3"/>
    <mergeCell ref="D9:D10"/>
    <mergeCell ref="G9:G12"/>
    <mergeCell ref="D11:D12"/>
  </mergeCells>
  <pageMargins left="0.7" right="0.7" top="0.75" bottom="0.75" header="0.3" footer="0.3"/>
  <drawing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K16"/>
  <sheetViews>
    <sheetView workbookViewId="0">
      <selection activeCell="E9" sqref="E9:H14"/>
    </sheetView>
  </sheetViews>
  <sheetFormatPr baseColWidth="10" defaultColWidth="11.42578125" defaultRowHeight="15"/>
  <cols>
    <col min="1" max="1" width="12.140625" style="1" customWidth="1"/>
    <col min="2" max="2" width="3.7109375" style="1" customWidth="1"/>
    <col min="3" max="3" width="4.5703125" style="1" bestFit="1" customWidth="1"/>
    <col min="4" max="4" width="32.28515625" style="1" customWidth="1"/>
    <col min="5" max="8" width="16.42578125" style="1" customWidth="1"/>
    <col min="9" max="16384" width="11.42578125" style="1"/>
  </cols>
  <sheetData>
    <row r="2" spans="1:11" ht="15" customHeight="1">
      <c r="C2" s="969" t="s">
        <v>1446</v>
      </c>
      <c r="D2" s="986"/>
      <c r="E2" s="986"/>
      <c r="F2" s="986"/>
      <c r="G2" s="986"/>
      <c r="H2" s="986"/>
      <c r="I2" s="986"/>
      <c r="J2" s="986"/>
    </row>
    <row r="3" spans="1:11" ht="15" customHeight="1">
      <c r="C3" s="986"/>
      <c r="D3" s="986"/>
      <c r="E3" s="986"/>
      <c r="F3" s="986"/>
      <c r="G3" s="986"/>
      <c r="H3" s="986"/>
      <c r="I3" s="986"/>
      <c r="J3" s="986"/>
    </row>
    <row r="4" spans="1:11">
      <c r="A4" s="260" t="s">
        <v>197</v>
      </c>
    </row>
    <row r="5" spans="1:11" ht="15.75">
      <c r="A5" s="43"/>
      <c r="C5" s="2"/>
      <c r="D5" s="2"/>
      <c r="E5" s="2"/>
      <c r="F5" s="2"/>
      <c r="G5" s="2"/>
      <c r="H5" s="2"/>
      <c r="I5" s="2"/>
      <c r="J5" s="2"/>
    </row>
    <row r="6" spans="1:11">
      <c r="E6" s="2"/>
      <c r="F6" s="2"/>
    </row>
    <row r="7" spans="1:11" ht="32.25" customHeight="1" thickBot="1">
      <c r="A7" s="365"/>
      <c r="B7" s="365"/>
      <c r="C7" s="365"/>
      <c r="D7" s="1092" t="s">
        <v>1447</v>
      </c>
      <c r="E7" s="1039" t="s">
        <v>1448</v>
      </c>
      <c r="F7" s="1039"/>
      <c r="G7" s="1039" t="s">
        <v>1449</v>
      </c>
      <c r="H7" s="1039"/>
      <c r="J7" s="365"/>
      <c r="K7" s="365"/>
    </row>
    <row r="8" spans="1:11" ht="31.5" customHeight="1" thickBot="1">
      <c r="A8" s="365"/>
      <c r="B8" s="365"/>
      <c r="C8" s="365"/>
      <c r="D8" s="1069"/>
      <c r="E8" s="676">
        <f>+[1]IRRBB1!D5</f>
        <v>44896</v>
      </c>
      <c r="F8" s="676">
        <f>+[1]IRRBB1!E5</f>
        <v>44531</v>
      </c>
      <c r="G8" s="676">
        <f>+[1]IRRBB1!F5</f>
        <v>44896</v>
      </c>
      <c r="H8" s="676">
        <f>+[1]IRRBB1!G5</f>
        <v>44531</v>
      </c>
      <c r="J8" s="365"/>
      <c r="K8" s="365"/>
    </row>
    <row r="9" spans="1:11" ht="27.75" customHeight="1">
      <c r="D9" s="673" t="s">
        <v>1450</v>
      </c>
      <c r="E9" s="674">
        <v>4.2999999999999997E-2</v>
      </c>
      <c r="F9" s="674">
        <v>0.11899999999999999</v>
      </c>
      <c r="G9" s="674">
        <v>7.4999999999999997E-2</v>
      </c>
      <c r="H9" s="674">
        <v>0.10299999999999999</v>
      </c>
    </row>
    <row r="10" spans="1:11" ht="27.75" customHeight="1">
      <c r="D10" s="636" t="s">
        <v>1451</v>
      </c>
      <c r="E10" s="675">
        <v>-4.2999999999999997E-2</v>
      </c>
      <c r="F10" s="675">
        <v>-2.5999999999999999E-2</v>
      </c>
      <c r="G10" s="675">
        <v>-6.4000000000000001E-2</v>
      </c>
      <c r="H10" s="675">
        <v>-9.7000000000000003E-2</v>
      </c>
    </row>
    <row r="11" spans="1:11" ht="27.75" customHeight="1">
      <c r="D11" s="636" t="s">
        <v>1452</v>
      </c>
      <c r="E11" s="675">
        <v>2.1000000000000001E-2</v>
      </c>
      <c r="F11" s="675">
        <v>4.2000000000000003E-2</v>
      </c>
      <c r="G11" s="874"/>
      <c r="H11" s="874"/>
    </row>
    <row r="12" spans="1:11" ht="27.75" customHeight="1">
      <c r="D12" s="636" t="s">
        <v>1453</v>
      </c>
      <c r="E12" s="675">
        <v>-1.2999999999999999E-2</v>
      </c>
      <c r="F12" s="675">
        <v>-8.9999999999999993E-3</v>
      </c>
      <c r="G12" s="874"/>
      <c r="H12" s="874"/>
    </row>
    <row r="13" spans="1:11" ht="27.75" customHeight="1">
      <c r="D13" s="636" t="s">
        <v>1454</v>
      </c>
      <c r="E13" s="675">
        <v>-2.9999999999999997E-4</v>
      </c>
      <c r="F13" s="675">
        <v>1.9E-2</v>
      </c>
      <c r="G13" s="874"/>
      <c r="H13" s="874"/>
    </row>
    <row r="14" spans="1:11" ht="27.75" customHeight="1">
      <c r="D14" s="636" t="s">
        <v>1455</v>
      </c>
      <c r="E14" s="675">
        <v>5.0000000000000002E-5</v>
      </c>
      <c r="F14" s="675">
        <v>-7.0000000000000001E-3</v>
      </c>
      <c r="G14" s="874"/>
      <c r="H14" s="874"/>
    </row>
    <row r="16" spans="1:11">
      <c r="D16" s="1128" t="s">
        <v>1456</v>
      </c>
      <c r="E16" s="1128"/>
      <c r="F16" s="1128"/>
      <c r="G16" s="1128"/>
      <c r="H16" s="1128"/>
    </row>
  </sheetData>
  <mergeCells count="5">
    <mergeCell ref="C2:J3"/>
    <mergeCell ref="D7:D8"/>
    <mergeCell ref="E7:F7"/>
    <mergeCell ref="G7:H7"/>
    <mergeCell ref="D16:H16"/>
  </mergeCells>
  <pageMargins left="0.7" right="0.7" top="0.75" bottom="0.75" header="0.3" footer="0.3"/>
  <pageSetup paperSize="9" orientation="portrait" r:id="rId1"/>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7:M25"/>
  <sheetViews>
    <sheetView zoomScale="115" zoomScaleNormal="115" workbookViewId="0">
      <selection activeCell="B6" sqref="B6"/>
    </sheetView>
  </sheetViews>
  <sheetFormatPr baseColWidth="10" defaultColWidth="11.42578125" defaultRowHeight="15"/>
  <cols>
    <col min="1" max="1" width="7.28515625" style="1" customWidth="1"/>
    <col min="2" max="13" width="11.42578125" style="1"/>
    <col min="14" max="14" width="7.28515625" style="1" customWidth="1"/>
    <col min="15" max="16384" width="11.42578125" style="1"/>
  </cols>
  <sheetData>
    <row r="7" spans="2:13" ht="21" customHeight="1">
      <c r="B7" s="966" t="s">
        <v>1212</v>
      </c>
      <c r="C7" s="967"/>
      <c r="D7" s="967"/>
      <c r="E7" s="967"/>
      <c r="F7" s="967"/>
      <c r="G7" s="967"/>
      <c r="H7" s="967"/>
      <c r="I7" s="967"/>
      <c r="J7" s="967"/>
      <c r="K7" s="967"/>
      <c r="L7" s="967"/>
      <c r="M7" s="967"/>
    </row>
    <row r="8" spans="2:13">
      <c r="B8" s="967"/>
      <c r="C8" s="967"/>
      <c r="D8" s="967"/>
      <c r="E8" s="967"/>
      <c r="F8" s="967"/>
      <c r="G8" s="967"/>
      <c r="H8" s="967"/>
      <c r="I8" s="967"/>
      <c r="J8" s="967"/>
      <c r="K8" s="967"/>
      <c r="L8" s="967"/>
      <c r="M8" s="967"/>
    </row>
    <row r="9" spans="2:13">
      <c r="B9" s="967"/>
      <c r="C9" s="967"/>
      <c r="D9" s="967"/>
      <c r="E9" s="967"/>
      <c r="F9" s="967"/>
      <c r="G9" s="967"/>
      <c r="H9" s="967"/>
      <c r="I9" s="967"/>
      <c r="J9" s="967"/>
      <c r="K9" s="967"/>
      <c r="L9" s="967"/>
      <c r="M9" s="967"/>
    </row>
    <row r="10" spans="2:13">
      <c r="B10" s="967"/>
      <c r="C10" s="967"/>
      <c r="D10" s="967"/>
      <c r="E10" s="967"/>
      <c r="F10" s="967"/>
      <c r="G10" s="967"/>
      <c r="H10" s="967"/>
      <c r="I10" s="967"/>
      <c r="J10" s="967"/>
      <c r="K10" s="967"/>
      <c r="L10" s="967"/>
      <c r="M10" s="967"/>
    </row>
    <row r="11" spans="2:13">
      <c r="B11" s="967"/>
      <c r="C11" s="967"/>
      <c r="D11" s="967"/>
      <c r="E11" s="967"/>
      <c r="F11" s="967"/>
      <c r="G11" s="967"/>
      <c r="H11" s="967"/>
      <c r="I11" s="967"/>
      <c r="J11" s="967"/>
      <c r="K11" s="967"/>
      <c r="L11" s="967"/>
      <c r="M11" s="967"/>
    </row>
    <row r="12" spans="2:13">
      <c r="B12" s="967"/>
      <c r="C12" s="967"/>
      <c r="D12" s="967"/>
      <c r="E12" s="967"/>
      <c r="F12" s="967"/>
      <c r="G12" s="967"/>
      <c r="H12" s="967"/>
      <c r="I12" s="967"/>
      <c r="J12" s="967"/>
      <c r="K12" s="967"/>
      <c r="L12" s="967"/>
      <c r="M12" s="967"/>
    </row>
    <row r="13" spans="2:13">
      <c r="B13" s="967"/>
      <c r="C13" s="967"/>
      <c r="D13" s="967"/>
      <c r="E13" s="967"/>
      <c r="F13" s="967"/>
      <c r="G13" s="967"/>
      <c r="H13" s="967"/>
      <c r="I13" s="967"/>
      <c r="J13" s="967"/>
      <c r="K13" s="967"/>
      <c r="L13" s="967"/>
      <c r="M13" s="967"/>
    </row>
    <row r="14" spans="2:13">
      <c r="B14" s="967"/>
      <c r="C14" s="967"/>
      <c r="D14" s="967"/>
      <c r="E14" s="967"/>
      <c r="F14" s="967"/>
      <c r="G14" s="967"/>
      <c r="H14" s="967"/>
      <c r="I14" s="967"/>
      <c r="J14" s="967"/>
      <c r="K14" s="967"/>
      <c r="L14" s="967"/>
      <c r="M14" s="967"/>
    </row>
    <row r="15" spans="2:13">
      <c r="B15" s="967"/>
      <c r="C15" s="967"/>
      <c r="D15" s="967"/>
      <c r="E15" s="967"/>
      <c r="F15" s="967"/>
      <c r="G15" s="967"/>
      <c r="H15" s="967"/>
      <c r="I15" s="967"/>
      <c r="J15" s="967"/>
      <c r="K15" s="967"/>
      <c r="L15" s="967"/>
      <c r="M15" s="967"/>
    </row>
    <row r="16" spans="2:13">
      <c r="B16" s="967"/>
      <c r="C16" s="967"/>
      <c r="D16" s="967"/>
      <c r="E16" s="967"/>
      <c r="F16" s="967"/>
      <c r="G16" s="967"/>
      <c r="H16" s="967"/>
      <c r="I16" s="967"/>
      <c r="J16" s="967"/>
      <c r="K16" s="967"/>
      <c r="L16" s="967"/>
      <c r="M16" s="967"/>
    </row>
    <row r="17" spans="2:13">
      <c r="B17" s="967"/>
      <c r="C17" s="967"/>
      <c r="D17" s="967"/>
      <c r="E17" s="967"/>
      <c r="F17" s="967"/>
      <c r="G17" s="967"/>
      <c r="H17" s="967"/>
      <c r="I17" s="967"/>
      <c r="J17" s="967"/>
      <c r="K17" s="967"/>
      <c r="L17" s="967"/>
      <c r="M17" s="967"/>
    </row>
    <row r="18" spans="2:13">
      <c r="B18" s="967"/>
      <c r="C18" s="967"/>
      <c r="D18" s="967"/>
      <c r="E18" s="967"/>
      <c r="F18" s="967"/>
      <c r="G18" s="967"/>
      <c r="H18" s="967"/>
      <c r="I18" s="967"/>
      <c r="J18" s="967"/>
      <c r="K18" s="967"/>
      <c r="L18" s="967"/>
      <c r="M18" s="967"/>
    </row>
    <row r="19" spans="2:13">
      <c r="B19" s="967"/>
      <c r="C19" s="967"/>
      <c r="D19" s="967"/>
      <c r="E19" s="967"/>
      <c r="F19" s="967"/>
      <c r="G19" s="967"/>
      <c r="H19" s="967"/>
      <c r="I19" s="967"/>
      <c r="J19" s="967"/>
      <c r="K19" s="967"/>
      <c r="L19" s="967"/>
      <c r="M19" s="967"/>
    </row>
    <row r="20" spans="2:13">
      <c r="B20" s="967"/>
      <c r="C20" s="967"/>
      <c r="D20" s="967"/>
      <c r="E20" s="967"/>
      <c r="F20" s="967"/>
      <c r="G20" s="967"/>
      <c r="H20" s="967"/>
      <c r="I20" s="967"/>
      <c r="J20" s="967"/>
      <c r="K20" s="967"/>
      <c r="L20" s="967"/>
      <c r="M20" s="967"/>
    </row>
    <row r="21" spans="2:13">
      <c r="B21" s="967"/>
      <c r="C21" s="967"/>
      <c r="D21" s="967"/>
      <c r="E21" s="967"/>
      <c r="F21" s="967"/>
      <c r="G21" s="967"/>
      <c r="H21" s="967"/>
      <c r="I21" s="967"/>
      <c r="J21" s="967"/>
      <c r="K21" s="967"/>
      <c r="L21" s="967"/>
      <c r="M21" s="967"/>
    </row>
    <row r="22" spans="2:13">
      <c r="B22" s="967"/>
      <c r="C22" s="967"/>
      <c r="D22" s="967"/>
      <c r="E22" s="967"/>
      <c r="F22" s="967"/>
      <c r="G22" s="967"/>
      <c r="H22" s="967"/>
      <c r="I22" s="967"/>
      <c r="J22" s="967"/>
      <c r="K22" s="967"/>
      <c r="L22" s="967"/>
      <c r="M22" s="967"/>
    </row>
    <row r="23" spans="2:13">
      <c r="B23" s="967"/>
      <c r="C23" s="967"/>
      <c r="D23" s="967"/>
      <c r="E23" s="967"/>
      <c r="F23" s="967"/>
      <c r="G23" s="967"/>
      <c r="H23" s="967"/>
      <c r="I23" s="967"/>
      <c r="J23" s="967"/>
      <c r="K23" s="967"/>
      <c r="L23" s="967"/>
      <c r="M23" s="967"/>
    </row>
    <row r="24" spans="2:13">
      <c r="B24" s="967"/>
      <c r="C24" s="967"/>
      <c r="D24" s="967"/>
      <c r="E24" s="967"/>
      <c r="F24" s="967"/>
      <c r="G24" s="967"/>
      <c r="H24" s="967"/>
      <c r="I24" s="967"/>
      <c r="J24" s="967"/>
      <c r="K24" s="967"/>
      <c r="L24" s="967"/>
      <c r="M24" s="967"/>
    </row>
    <row r="25" spans="2:13">
      <c r="B25" s="967"/>
      <c r="C25" s="967"/>
      <c r="D25" s="967"/>
      <c r="E25" s="967"/>
      <c r="F25" s="967"/>
      <c r="G25" s="967"/>
      <c r="H25" s="967"/>
      <c r="I25" s="967"/>
      <c r="J25" s="967"/>
      <c r="K25" s="967"/>
      <c r="L25" s="967"/>
      <c r="M25" s="967"/>
    </row>
  </sheetData>
  <mergeCells count="1">
    <mergeCell ref="B7:M25"/>
  </mergeCells>
  <pageMargins left="0.7" right="0.7" top="0.75" bottom="0.75" header="0.3" footer="0.3"/>
  <drawing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M19"/>
  <sheetViews>
    <sheetView workbookViewId="0"/>
  </sheetViews>
  <sheetFormatPr baseColWidth="10" defaultColWidth="11.42578125" defaultRowHeight="15"/>
  <cols>
    <col min="1" max="1" width="12.140625" style="1" customWidth="1"/>
    <col min="2" max="2" width="3.7109375" style="1" customWidth="1"/>
    <col min="3" max="3" width="4.5703125" style="1" bestFit="1" customWidth="1"/>
    <col min="4" max="4" width="32.28515625" style="1" customWidth="1"/>
    <col min="5" max="5" width="11.42578125" style="1" customWidth="1"/>
    <col min="6" max="6" width="15" style="1" customWidth="1"/>
    <col min="7" max="7" width="14.5703125" style="1" customWidth="1"/>
    <col min="8" max="8" width="14.7109375" style="1" customWidth="1"/>
    <col min="9" max="9" width="11.42578125" style="1"/>
    <col min="10" max="10" width="14.7109375" style="1" customWidth="1"/>
    <col min="11" max="11" width="11.42578125" style="1"/>
    <col min="12" max="12" width="14.5703125" style="1" customWidth="1"/>
    <col min="13" max="16384" width="11.42578125" style="1"/>
  </cols>
  <sheetData>
    <row r="2" spans="1:13" ht="15" customHeight="1">
      <c r="C2" s="969" t="s">
        <v>1366</v>
      </c>
      <c r="D2" s="969"/>
      <c r="E2" s="969"/>
      <c r="F2" s="969"/>
      <c r="G2" s="969"/>
      <c r="H2" s="969"/>
      <c r="I2" s="969"/>
      <c r="J2" s="969"/>
      <c r="K2" s="969"/>
      <c r="L2" s="969"/>
      <c r="M2" s="969"/>
    </row>
    <row r="3" spans="1:13" ht="15" customHeight="1">
      <c r="C3" s="969"/>
      <c r="D3" s="969"/>
      <c r="E3" s="969"/>
      <c r="F3" s="969"/>
      <c r="G3" s="969"/>
      <c r="H3" s="969"/>
      <c r="I3" s="969"/>
      <c r="J3" s="969"/>
      <c r="K3" s="969"/>
      <c r="L3" s="969"/>
      <c r="M3" s="969"/>
    </row>
    <row r="4" spans="1:13">
      <c r="A4" s="260" t="s">
        <v>197</v>
      </c>
    </row>
    <row r="5" spans="1:13" ht="15.75">
      <c r="A5" s="43" t="s">
        <v>1458</v>
      </c>
      <c r="C5" s="2"/>
      <c r="D5" s="2"/>
      <c r="E5" s="2"/>
      <c r="F5" s="2"/>
      <c r="G5" s="2"/>
      <c r="H5" s="2"/>
      <c r="I5" s="2"/>
    </row>
    <row r="6" spans="1:13" ht="39.75" customHeight="1" thickBot="1">
      <c r="A6" s="365"/>
      <c r="B6" s="365"/>
      <c r="C6" s="427"/>
      <c r="D6" s="428"/>
      <c r="E6" s="1129" t="s">
        <v>1252</v>
      </c>
      <c r="F6" s="1129"/>
      <c r="G6" s="1129" t="s">
        <v>1253</v>
      </c>
      <c r="H6" s="1129"/>
      <c r="I6" s="1129" t="s">
        <v>1254</v>
      </c>
      <c r="J6" s="1129"/>
      <c r="K6" s="1129" t="s">
        <v>1255</v>
      </c>
      <c r="L6" s="1129"/>
    </row>
    <row r="7" spans="1:13" ht="69.75" customHeight="1" thickBot="1">
      <c r="C7" s="427"/>
      <c r="D7" s="427"/>
      <c r="E7" s="426"/>
      <c r="F7" s="437" t="s">
        <v>1256</v>
      </c>
      <c r="G7" s="679"/>
      <c r="H7" s="437" t="s">
        <v>1256</v>
      </c>
      <c r="I7" s="680"/>
      <c r="J7" s="437" t="s">
        <v>1257</v>
      </c>
      <c r="K7" s="680"/>
      <c r="L7" s="437" t="s">
        <v>1257</v>
      </c>
    </row>
    <row r="8" spans="1:13" hidden="1">
      <c r="C8" s="427"/>
      <c r="D8" s="429"/>
      <c r="E8" s="430" t="s">
        <v>1101</v>
      </c>
      <c r="F8" s="430" t="s">
        <v>1105</v>
      </c>
      <c r="G8" s="430" t="s">
        <v>1107</v>
      </c>
      <c r="H8" s="430" t="s">
        <v>1109</v>
      </c>
      <c r="I8" s="430" t="s">
        <v>1111</v>
      </c>
      <c r="J8" s="430" t="s">
        <v>1115</v>
      </c>
      <c r="K8" s="430" t="s">
        <v>1117</v>
      </c>
      <c r="L8" s="430" t="s">
        <v>1119</v>
      </c>
    </row>
    <row r="9" spans="1:13" s="24" customFormat="1" ht="34.5" customHeight="1">
      <c r="C9" s="434" t="s">
        <v>1101</v>
      </c>
      <c r="D9" s="448" t="s">
        <v>1258</v>
      </c>
      <c r="E9" s="677">
        <v>22568356.5</v>
      </c>
      <c r="F9" s="677">
        <v>6816067.5</v>
      </c>
      <c r="G9" s="678"/>
      <c r="H9" s="678"/>
      <c r="I9" s="677">
        <v>53948888.5</v>
      </c>
      <c r="J9" s="677">
        <v>14253551</v>
      </c>
      <c r="K9" s="678"/>
      <c r="L9" s="678"/>
    </row>
    <row r="10" spans="1:13" s="24" customFormat="1" ht="21.75" customHeight="1">
      <c r="C10" s="434" t="s">
        <v>1105</v>
      </c>
      <c r="D10" s="442" t="s">
        <v>1071</v>
      </c>
      <c r="E10" s="677">
        <v>0</v>
      </c>
      <c r="F10" s="677">
        <v>0</v>
      </c>
      <c r="G10" s="677">
        <v>0</v>
      </c>
      <c r="H10" s="677">
        <v>0</v>
      </c>
      <c r="I10" s="677">
        <v>146320</v>
      </c>
      <c r="J10" s="677">
        <v>8128</v>
      </c>
      <c r="K10" s="677">
        <v>100821.5</v>
      </c>
      <c r="L10" s="677">
        <v>8128</v>
      </c>
    </row>
    <row r="11" spans="1:13" s="24" customFormat="1" ht="21.75" customHeight="1">
      <c r="C11" s="434" t="s">
        <v>1107</v>
      </c>
      <c r="D11" s="442" t="s">
        <v>1118</v>
      </c>
      <c r="E11" s="677">
        <v>6843197</v>
      </c>
      <c r="F11" s="677">
        <v>6816067.5</v>
      </c>
      <c r="G11" s="677">
        <v>6482371.5</v>
      </c>
      <c r="H11" s="677">
        <v>6464166.5</v>
      </c>
      <c r="I11" s="677">
        <v>5003518</v>
      </c>
      <c r="J11" s="677">
        <v>4177253</v>
      </c>
      <c r="K11" s="677">
        <v>4664216.5</v>
      </c>
      <c r="L11" s="677">
        <v>3984297.5</v>
      </c>
    </row>
    <row r="12" spans="1:13" s="24" customFormat="1" ht="34.5" customHeight="1">
      <c r="C12" s="434" t="s">
        <v>1109</v>
      </c>
      <c r="D12" s="444" t="s">
        <v>1259</v>
      </c>
      <c r="E12" s="677">
        <v>0</v>
      </c>
      <c r="F12" s="677">
        <v>0</v>
      </c>
      <c r="G12" s="677">
        <v>0</v>
      </c>
      <c r="H12" s="677">
        <v>0</v>
      </c>
      <c r="I12" s="677">
        <v>0</v>
      </c>
      <c r="J12" s="677">
        <v>0</v>
      </c>
      <c r="K12" s="677">
        <v>18996.5</v>
      </c>
      <c r="L12" s="677">
        <v>18996.5</v>
      </c>
    </row>
    <row r="13" spans="1:13" s="24" customFormat="1" ht="21.75" customHeight="1">
      <c r="C13" s="434" t="s">
        <v>1111</v>
      </c>
      <c r="D13" s="442" t="s">
        <v>1260</v>
      </c>
      <c r="E13" s="677">
        <v>0</v>
      </c>
      <c r="F13" s="677">
        <v>0</v>
      </c>
      <c r="G13" s="677">
        <v>0</v>
      </c>
      <c r="H13" s="677">
        <v>0</v>
      </c>
      <c r="I13" s="677">
        <v>35075</v>
      </c>
      <c r="J13" s="677">
        <v>0</v>
      </c>
      <c r="K13" s="677">
        <v>36313</v>
      </c>
      <c r="L13" s="677">
        <v>0</v>
      </c>
    </row>
    <row r="14" spans="1:13" s="24" customFormat="1" ht="34.5" customHeight="1">
      <c r="C14" s="434" t="s">
        <v>1113</v>
      </c>
      <c r="D14" s="444" t="s">
        <v>1261</v>
      </c>
      <c r="E14" s="677">
        <v>6802309</v>
      </c>
      <c r="F14" s="677">
        <v>6802309</v>
      </c>
      <c r="G14" s="677">
        <v>6443472</v>
      </c>
      <c r="H14" s="677">
        <v>6443472</v>
      </c>
      <c r="I14" s="677">
        <v>3901311.5</v>
      </c>
      <c r="J14" s="677">
        <v>3867161</v>
      </c>
      <c r="K14" s="677">
        <v>3727477.5</v>
      </c>
      <c r="L14" s="677">
        <v>3701935.5</v>
      </c>
    </row>
    <row r="15" spans="1:13" s="24" customFormat="1" ht="34.5" customHeight="1">
      <c r="C15" s="434" t="s">
        <v>1115</v>
      </c>
      <c r="D15" s="444" t="s">
        <v>1262</v>
      </c>
      <c r="E15" s="677">
        <v>6652</v>
      </c>
      <c r="F15" s="677">
        <v>0</v>
      </c>
      <c r="G15" s="677">
        <v>6025.5</v>
      </c>
      <c r="H15" s="677">
        <v>0</v>
      </c>
      <c r="I15" s="677">
        <v>604554</v>
      </c>
      <c r="J15" s="677">
        <v>39166</v>
      </c>
      <c r="K15" s="677">
        <v>513183.5</v>
      </c>
      <c r="L15" s="677">
        <v>38333.5</v>
      </c>
    </row>
    <row r="16" spans="1:13" s="24" customFormat="1" ht="34.5" customHeight="1">
      <c r="C16" s="434" t="s">
        <v>1117</v>
      </c>
      <c r="D16" s="444" t="s">
        <v>1263</v>
      </c>
      <c r="E16" s="677">
        <v>17300</v>
      </c>
      <c r="F16" s="677">
        <v>13758.5</v>
      </c>
      <c r="G16" s="677">
        <v>16344</v>
      </c>
      <c r="H16" s="677">
        <v>20694.5</v>
      </c>
      <c r="I16" s="677">
        <v>469576.5</v>
      </c>
      <c r="J16" s="677">
        <v>265705.5</v>
      </c>
      <c r="K16" s="677">
        <v>427123</v>
      </c>
      <c r="L16" s="677">
        <v>249533.5</v>
      </c>
    </row>
    <row r="17" spans="3:12" s="24" customFormat="1" ht="21.75" customHeight="1">
      <c r="C17" s="434" t="s">
        <v>1121</v>
      </c>
      <c r="D17" s="442" t="s">
        <v>298</v>
      </c>
      <c r="E17" s="677">
        <v>15812038.5</v>
      </c>
      <c r="F17" s="677">
        <v>0</v>
      </c>
      <c r="G17" s="678"/>
      <c r="H17" s="678"/>
      <c r="I17" s="677">
        <v>48532593.5</v>
      </c>
      <c r="J17" s="677">
        <v>9745206.5</v>
      </c>
      <c r="K17" s="678"/>
      <c r="L17" s="678"/>
    </row>
    <row r="19" spans="3:12">
      <c r="D19" s="403" t="s">
        <v>1216</v>
      </c>
    </row>
  </sheetData>
  <mergeCells count="5">
    <mergeCell ref="E6:F6"/>
    <mergeCell ref="G6:H6"/>
    <mergeCell ref="I6:J6"/>
    <mergeCell ref="K6:L6"/>
    <mergeCell ref="C2:M3"/>
  </mergeCells>
  <conditionalFormatting sqref="E9:L12 E14:L17">
    <cfRule type="cellIs" dxfId="4" priority="2" stopIfTrue="1" operator="lessThan">
      <formula>0</formula>
    </cfRule>
  </conditionalFormatting>
  <conditionalFormatting sqref="E13:L13">
    <cfRule type="cellIs" dxfId="3" priority="1" stopIfTrue="1" operator="lessThan">
      <formula>0</formula>
    </cfRule>
  </conditionalFormatting>
  <pageMargins left="0.7" right="0.7" top="0.75" bottom="0.75" header="0.3" footer="0.3"/>
  <ignoredErrors>
    <ignoredError sqref="C9:C17" numberStoredAsText="1"/>
  </ignoredErrors>
  <drawing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J25"/>
  <sheetViews>
    <sheetView workbookViewId="0">
      <selection activeCell="D8" sqref="D8"/>
    </sheetView>
  </sheetViews>
  <sheetFormatPr baseColWidth="10" defaultColWidth="11.42578125" defaultRowHeight="15"/>
  <cols>
    <col min="1" max="1" width="12.140625" style="1" customWidth="1"/>
    <col min="2" max="2" width="3.7109375" style="1" customWidth="1"/>
    <col min="3" max="3" width="7.5703125" style="1" bestFit="1" customWidth="1"/>
    <col min="4" max="4" width="57.42578125" style="1" customWidth="1"/>
    <col min="5" max="5" width="15.28515625" style="1" customWidth="1"/>
    <col min="6" max="6" width="15" style="1" customWidth="1"/>
    <col min="7" max="7" width="16.5703125" style="1" customWidth="1"/>
    <col min="8" max="8" width="14.85546875" style="1" customWidth="1"/>
    <col min="9" max="16384" width="11.42578125" style="1"/>
  </cols>
  <sheetData>
    <row r="2" spans="1:10" ht="15" customHeight="1">
      <c r="C2" s="969" t="s">
        <v>1365</v>
      </c>
      <c r="D2" s="986"/>
      <c r="E2" s="986"/>
      <c r="F2" s="986"/>
      <c r="G2" s="986"/>
      <c r="H2" s="986"/>
      <c r="I2" s="986"/>
    </row>
    <row r="3" spans="1:10" ht="15" customHeight="1">
      <c r="C3" s="986"/>
      <c r="D3" s="986"/>
      <c r="E3" s="986"/>
      <c r="F3" s="986"/>
      <c r="G3" s="986"/>
      <c r="H3" s="986"/>
      <c r="I3" s="986"/>
    </row>
    <row r="4" spans="1:10">
      <c r="A4" s="260" t="s">
        <v>197</v>
      </c>
    </row>
    <row r="5" spans="1:10" ht="15.75">
      <c r="A5" s="43" t="s">
        <v>1457</v>
      </c>
      <c r="C5" s="2"/>
      <c r="D5" s="2"/>
      <c r="E5" s="2"/>
      <c r="F5" s="2"/>
      <c r="G5" s="2"/>
      <c r="H5" s="2"/>
      <c r="I5" s="2"/>
    </row>
    <row r="6" spans="1:10" ht="15.75" thickBot="1">
      <c r="A6" s="365"/>
      <c r="B6" s="365"/>
      <c r="C6" s="432"/>
      <c r="D6" s="433"/>
      <c r="E6" s="1130" t="s">
        <v>1264</v>
      </c>
      <c r="F6" s="1130"/>
      <c r="G6" s="1132" t="s">
        <v>1265</v>
      </c>
      <c r="H6" s="1039"/>
      <c r="I6" s="365"/>
      <c r="J6" s="365"/>
    </row>
    <row r="7" spans="1:10" s="330" customFormat="1" ht="59.25" customHeight="1" thickBot="1">
      <c r="A7" s="415"/>
      <c r="B7" s="415"/>
      <c r="C7" s="432"/>
      <c r="D7" s="681"/>
      <c r="E7" s="1131"/>
      <c r="F7" s="1131"/>
      <c r="G7" s="1133" t="s">
        <v>1266</v>
      </c>
      <c r="H7" s="1133"/>
      <c r="I7" s="415"/>
      <c r="J7" s="415"/>
    </row>
    <row r="8" spans="1:10" ht="51.75" thickBot="1">
      <c r="C8" s="434"/>
      <c r="D8" s="435"/>
      <c r="E8" s="436"/>
      <c r="F8" s="437" t="s">
        <v>1256</v>
      </c>
      <c r="G8" s="437"/>
      <c r="H8" s="437" t="s">
        <v>1257</v>
      </c>
    </row>
    <row r="9" spans="1:10" ht="15.75" thickBot="1">
      <c r="C9" s="438"/>
      <c r="D9" s="435"/>
      <c r="E9" s="439" t="s">
        <v>1101</v>
      </c>
      <c r="F9" s="439" t="s">
        <v>1105</v>
      </c>
      <c r="G9" s="439" t="s">
        <v>1107</v>
      </c>
      <c r="H9" s="439" t="s">
        <v>1111</v>
      </c>
    </row>
    <row r="10" spans="1:10">
      <c r="C10" s="438">
        <v>130</v>
      </c>
      <c r="D10" s="440" t="s">
        <v>1267</v>
      </c>
      <c r="E10" s="441">
        <v>0</v>
      </c>
      <c r="F10" s="441">
        <v>0</v>
      </c>
      <c r="G10" s="441">
        <v>458096</v>
      </c>
      <c r="H10" s="441">
        <v>0</v>
      </c>
    </row>
    <row r="11" spans="1:10">
      <c r="C11" s="438">
        <v>140</v>
      </c>
      <c r="D11" s="442" t="s">
        <v>1268</v>
      </c>
      <c r="E11" s="443">
        <v>0</v>
      </c>
      <c r="F11" s="443">
        <v>0</v>
      </c>
      <c r="G11" s="443">
        <v>0</v>
      </c>
      <c r="H11" s="443">
        <v>0</v>
      </c>
    </row>
    <row r="12" spans="1:10">
      <c r="C12" s="438">
        <v>150</v>
      </c>
      <c r="D12" s="442" t="s">
        <v>1071</v>
      </c>
      <c r="E12" s="443">
        <v>0</v>
      </c>
      <c r="F12" s="443">
        <v>0</v>
      </c>
      <c r="G12" s="443">
        <v>0</v>
      </c>
      <c r="H12" s="443">
        <v>0</v>
      </c>
    </row>
    <row r="13" spans="1:10">
      <c r="C13" s="438">
        <v>160</v>
      </c>
      <c r="D13" s="442" t="s">
        <v>1118</v>
      </c>
      <c r="E13" s="443">
        <v>0</v>
      </c>
      <c r="F13" s="443">
        <v>0</v>
      </c>
      <c r="G13" s="443">
        <v>458096</v>
      </c>
      <c r="H13" s="443">
        <v>0</v>
      </c>
    </row>
    <row r="14" spans="1:10">
      <c r="C14" s="438">
        <v>170</v>
      </c>
      <c r="D14" s="444" t="s">
        <v>1259</v>
      </c>
      <c r="E14" s="443">
        <v>0</v>
      </c>
      <c r="F14" s="443">
        <v>0</v>
      </c>
      <c r="G14" s="443">
        <v>0</v>
      </c>
      <c r="H14" s="443">
        <v>0</v>
      </c>
    </row>
    <row r="15" spans="1:10">
      <c r="C15" s="438">
        <v>180</v>
      </c>
      <c r="D15" s="444" t="s">
        <v>1260</v>
      </c>
      <c r="E15" s="443">
        <v>0</v>
      </c>
      <c r="F15" s="443">
        <v>0</v>
      </c>
      <c r="G15" s="443">
        <v>0</v>
      </c>
      <c r="H15" s="443">
        <v>0</v>
      </c>
    </row>
    <row r="16" spans="1:10">
      <c r="C16" s="438">
        <v>190</v>
      </c>
      <c r="D16" s="444" t="s">
        <v>1261</v>
      </c>
      <c r="E16" s="443">
        <v>0</v>
      </c>
      <c r="F16" s="443">
        <v>0</v>
      </c>
      <c r="G16" s="443">
        <v>0</v>
      </c>
      <c r="H16" s="443">
        <v>0</v>
      </c>
    </row>
    <row r="17" spans="3:8">
      <c r="C17" s="438">
        <v>200</v>
      </c>
      <c r="D17" s="444" t="s">
        <v>1262</v>
      </c>
      <c r="E17" s="443">
        <v>0</v>
      </c>
      <c r="F17" s="443">
        <v>0</v>
      </c>
      <c r="G17" s="443">
        <v>458096</v>
      </c>
      <c r="H17" s="443">
        <v>0</v>
      </c>
    </row>
    <row r="18" spans="3:8">
      <c r="C18" s="438">
        <v>210</v>
      </c>
      <c r="D18" s="444" t="s">
        <v>1263</v>
      </c>
      <c r="E18" s="443">
        <v>0</v>
      </c>
      <c r="F18" s="443">
        <v>0</v>
      </c>
      <c r="G18" s="443">
        <v>0</v>
      </c>
      <c r="H18" s="443">
        <v>0</v>
      </c>
    </row>
    <row r="19" spans="3:8">
      <c r="C19" s="438">
        <v>220</v>
      </c>
      <c r="D19" s="442" t="s">
        <v>1269</v>
      </c>
      <c r="E19" s="443">
        <v>0</v>
      </c>
      <c r="F19" s="443">
        <v>0</v>
      </c>
      <c r="G19" s="443">
        <v>0</v>
      </c>
      <c r="H19" s="443">
        <v>0</v>
      </c>
    </row>
    <row r="20" spans="3:8">
      <c r="C20" s="438">
        <v>230</v>
      </c>
      <c r="D20" s="442" t="s">
        <v>1270</v>
      </c>
      <c r="E20" s="443">
        <v>0</v>
      </c>
      <c r="F20" s="443">
        <v>0</v>
      </c>
      <c r="G20" s="443">
        <v>0</v>
      </c>
      <c r="H20" s="443">
        <v>0</v>
      </c>
    </row>
    <row r="21" spans="3:8" ht="25.5">
      <c r="C21" s="438">
        <v>240</v>
      </c>
      <c r="D21" s="440" t="s">
        <v>1271</v>
      </c>
      <c r="E21" s="443">
        <v>0</v>
      </c>
      <c r="F21" s="443">
        <v>0</v>
      </c>
      <c r="G21" s="443">
        <v>0</v>
      </c>
      <c r="H21" s="443">
        <v>0</v>
      </c>
    </row>
    <row r="22" spans="3:8" ht="25.5">
      <c r="C22" s="438">
        <v>241</v>
      </c>
      <c r="D22" s="440" t="s">
        <v>1272</v>
      </c>
      <c r="E22" s="431"/>
      <c r="F22" s="431"/>
      <c r="G22" s="443">
        <v>0</v>
      </c>
      <c r="H22" s="443">
        <v>0</v>
      </c>
    </row>
    <row r="23" spans="3:8" ht="33" customHeight="1">
      <c r="C23" s="438">
        <v>250</v>
      </c>
      <c r="D23" s="440" t="s">
        <v>1273</v>
      </c>
      <c r="E23" s="443">
        <v>23631415</v>
      </c>
      <c r="F23" s="443">
        <v>0</v>
      </c>
      <c r="G23" s="431"/>
      <c r="H23" s="431"/>
    </row>
    <row r="25" spans="3:8">
      <c r="D25" s="403" t="s">
        <v>1216</v>
      </c>
    </row>
  </sheetData>
  <mergeCells count="4">
    <mergeCell ref="C2:I3"/>
    <mergeCell ref="E6:F7"/>
    <mergeCell ref="G6:H6"/>
    <mergeCell ref="G7:H7"/>
  </mergeCells>
  <conditionalFormatting sqref="E6:E19 F9:F19 G8:G19 F6:G7 E23:G23 G22 E20:G21 H9:H23">
    <cfRule type="cellIs" dxfId="2" priority="2" stopIfTrue="1" operator="lessThan">
      <formula>0</formula>
    </cfRule>
  </conditionalFormatting>
  <conditionalFormatting sqref="E22:F22">
    <cfRule type="cellIs" dxfId="1" priority="1" stopIfTrue="1" operator="lessThan">
      <formula>0</formula>
    </cfRule>
  </conditionalFormatting>
  <pageMargins left="0.7" right="0.7" top="0.75" bottom="0.75" header="0.3" footer="0.3"/>
  <ignoredErrors>
    <ignoredError sqref="E9:H9" numberStoredAsText="1"/>
  </ignoredErrors>
  <drawing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J11"/>
  <sheetViews>
    <sheetView workbookViewId="0">
      <selection activeCell="F9" sqref="F9:G9"/>
    </sheetView>
  </sheetViews>
  <sheetFormatPr baseColWidth="10" defaultColWidth="11.42578125" defaultRowHeight="15"/>
  <cols>
    <col min="1" max="1" width="12.140625" style="1" customWidth="1"/>
    <col min="2" max="2" width="3.7109375" style="1" customWidth="1"/>
    <col min="3" max="3" width="4.5703125" style="1" bestFit="1" customWidth="1"/>
    <col min="4" max="4" width="4" style="1" bestFit="1" customWidth="1"/>
    <col min="5" max="5" width="59.85546875" style="1" customWidth="1"/>
    <col min="6" max="6" width="22.42578125" style="1" customWidth="1"/>
    <col min="7" max="7" width="25.28515625" style="1" customWidth="1"/>
    <col min="8" max="16384" width="11.42578125" style="1"/>
  </cols>
  <sheetData>
    <row r="2" spans="1:10" ht="15" customHeight="1">
      <c r="C2" s="969" t="s">
        <v>1466</v>
      </c>
      <c r="D2" s="986"/>
      <c r="E2" s="986"/>
      <c r="F2" s="986"/>
      <c r="G2" s="986"/>
      <c r="H2" s="986"/>
      <c r="I2" s="986"/>
    </row>
    <row r="3" spans="1:10" ht="15" customHeight="1">
      <c r="C3" s="986"/>
      <c r="D3" s="986"/>
      <c r="E3" s="986"/>
      <c r="F3" s="986"/>
      <c r="G3" s="986"/>
      <c r="H3" s="986"/>
      <c r="I3" s="986"/>
    </row>
    <row r="4" spans="1:10">
      <c r="A4" s="260" t="s">
        <v>197</v>
      </c>
    </row>
    <row r="5" spans="1:10" ht="15.75">
      <c r="A5" s="43" t="s">
        <v>182</v>
      </c>
      <c r="C5" s="2"/>
      <c r="D5" s="2"/>
      <c r="E5" s="2"/>
      <c r="F5" s="2"/>
      <c r="G5" s="2"/>
      <c r="H5" s="2"/>
      <c r="I5" s="2"/>
    </row>
    <row r="6" spans="1:10" ht="15.75">
      <c r="A6" s="43"/>
      <c r="C6" s="2"/>
      <c r="D6" s="2"/>
      <c r="E6" s="2"/>
      <c r="F6" s="2"/>
      <c r="G6" s="2"/>
      <c r="H6" s="2"/>
      <c r="I6" s="2"/>
    </row>
    <row r="7" spans="1:10" ht="77.25" thickBot="1">
      <c r="D7" s="445"/>
      <c r="E7" s="446"/>
      <c r="F7" s="447" t="s">
        <v>1274</v>
      </c>
      <c r="G7" s="447" t="s">
        <v>1275</v>
      </c>
    </row>
    <row r="8" spans="1:10" ht="15.75">
      <c r="A8" s="365"/>
      <c r="B8" s="365"/>
      <c r="C8" s="365"/>
      <c r="D8" s="445"/>
      <c r="E8" s="446"/>
      <c r="F8" s="449" t="s">
        <v>1101</v>
      </c>
      <c r="G8" s="449" t="s">
        <v>1105</v>
      </c>
      <c r="I8" s="365"/>
      <c r="J8" s="365"/>
    </row>
    <row r="9" spans="1:10" s="259" customFormat="1">
      <c r="A9" s="365"/>
      <c r="B9" s="365"/>
      <c r="C9" s="684"/>
      <c r="D9" s="429" t="s">
        <v>1101</v>
      </c>
      <c r="E9" s="682" t="s">
        <v>1276</v>
      </c>
      <c r="F9" s="683">
        <v>20795541.5</v>
      </c>
      <c r="G9" s="683">
        <v>23631415</v>
      </c>
      <c r="I9" s="365"/>
      <c r="J9" s="365"/>
    </row>
    <row r="11" spans="1:10">
      <c r="E11" s="403" t="s">
        <v>1216</v>
      </c>
    </row>
  </sheetData>
  <mergeCells count="1">
    <mergeCell ref="C2:I3"/>
  </mergeCells>
  <conditionalFormatting sqref="F7:G9">
    <cfRule type="cellIs" dxfId="0" priority="1" stopIfTrue="1" operator="lessThan">
      <formula>0</formula>
    </cfRule>
  </conditionalFormatting>
  <pageMargins left="0.7" right="0.7" top="0.75" bottom="0.75" header="0.3" footer="0.3"/>
  <ignoredErrors>
    <ignoredError sqref="D9 F8:G8" numberStoredAsText="1"/>
  </ignoredErrors>
  <drawing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7:M25"/>
  <sheetViews>
    <sheetView zoomScale="115" zoomScaleNormal="115" workbookViewId="0"/>
  </sheetViews>
  <sheetFormatPr baseColWidth="10" defaultColWidth="11.42578125" defaultRowHeight="15"/>
  <cols>
    <col min="1" max="1" width="7.28515625" style="1" customWidth="1"/>
    <col min="2" max="13" width="11.42578125" style="1"/>
    <col min="14" max="14" width="7.28515625" style="1" customWidth="1"/>
    <col min="15" max="16384" width="11.42578125" style="1"/>
  </cols>
  <sheetData>
    <row r="7" spans="2:13" ht="21" customHeight="1">
      <c r="B7" s="967" t="s">
        <v>1213</v>
      </c>
      <c r="C7" s="967"/>
      <c r="D7" s="967"/>
      <c r="E7" s="967"/>
      <c r="F7" s="967"/>
      <c r="G7" s="967"/>
      <c r="H7" s="967"/>
      <c r="I7" s="967"/>
      <c r="J7" s="967"/>
      <c r="K7" s="967"/>
      <c r="L7" s="967"/>
      <c r="M7" s="967"/>
    </row>
    <row r="8" spans="2:13">
      <c r="B8" s="967"/>
      <c r="C8" s="967"/>
      <c r="D8" s="967"/>
      <c r="E8" s="967"/>
      <c r="F8" s="967"/>
      <c r="G8" s="967"/>
      <c r="H8" s="967"/>
      <c r="I8" s="967"/>
      <c r="J8" s="967"/>
      <c r="K8" s="967"/>
      <c r="L8" s="967"/>
      <c r="M8" s="967"/>
    </row>
    <row r="9" spans="2:13">
      <c r="B9" s="967"/>
      <c r="C9" s="967"/>
      <c r="D9" s="967"/>
      <c r="E9" s="967"/>
      <c r="F9" s="967"/>
      <c r="G9" s="967"/>
      <c r="H9" s="967"/>
      <c r="I9" s="967"/>
      <c r="J9" s="967"/>
      <c r="K9" s="967"/>
      <c r="L9" s="967"/>
      <c r="M9" s="967"/>
    </row>
    <row r="10" spans="2:13">
      <c r="B10" s="967"/>
      <c r="C10" s="967"/>
      <c r="D10" s="967"/>
      <c r="E10" s="967"/>
      <c r="F10" s="967"/>
      <c r="G10" s="967"/>
      <c r="H10" s="967"/>
      <c r="I10" s="967"/>
      <c r="J10" s="967"/>
      <c r="K10" s="967"/>
      <c r="L10" s="967"/>
      <c r="M10" s="967"/>
    </row>
    <row r="11" spans="2:13">
      <c r="B11" s="967"/>
      <c r="C11" s="967"/>
      <c r="D11" s="967"/>
      <c r="E11" s="967"/>
      <c r="F11" s="967"/>
      <c r="G11" s="967"/>
      <c r="H11" s="967"/>
      <c r="I11" s="967"/>
      <c r="J11" s="967"/>
      <c r="K11" s="967"/>
      <c r="L11" s="967"/>
      <c r="M11" s="967"/>
    </row>
    <row r="12" spans="2:13">
      <c r="B12" s="967"/>
      <c r="C12" s="967"/>
      <c r="D12" s="967"/>
      <c r="E12" s="967"/>
      <c r="F12" s="967"/>
      <c r="G12" s="967"/>
      <c r="H12" s="967"/>
      <c r="I12" s="967"/>
      <c r="J12" s="967"/>
      <c r="K12" s="967"/>
      <c r="L12" s="967"/>
      <c r="M12" s="967"/>
    </row>
    <row r="13" spans="2:13">
      <c r="B13" s="967"/>
      <c r="C13" s="967"/>
      <c r="D13" s="967"/>
      <c r="E13" s="967"/>
      <c r="F13" s="967"/>
      <c r="G13" s="967"/>
      <c r="H13" s="967"/>
      <c r="I13" s="967"/>
      <c r="J13" s="967"/>
      <c r="K13" s="967"/>
      <c r="L13" s="967"/>
      <c r="M13" s="967"/>
    </row>
    <row r="14" spans="2:13">
      <c r="B14" s="967"/>
      <c r="C14" s="967"/>
      <c r="D14" s="967"/>
      <c r="E14" s="967"/>
      <c r="F14" s="967"/>
      <c r="G14" s="967"/>
      <c r="H14" s="967"/>
      <c r="I14" s="967"/>
      <c r="J14" s="967"/>
      <c r="K14" s="967"/>
      <c r="L14" s="967"/>
      <c r="M14" s="967"/>
    </row>
    <row r="15" spans="2:13">
      <c r="B15" s="967"/>
      <c r="C15" s="967"/>
      <c r="D15" s="967"/>
      <c r="E15" s="967"/>
      <c r="F15" s="967"/>
      <c r="G15" s="967"/>
      <c r="H15" s="967"/>
      <c r="I15" s="967"/>
      <c r="J15" s="967"/>
      <c r="K15" s="967"/>
      <c r="L15" s="967"/>
      <c r="M15" s="967"/>
    </row>
    <row r="16" spans="2:13">
      <c r="B16" s="967"/>
      <c r="C16" s="967"/>
      <c r="D16" s="967"/>
      <c r="E16" s="967"/>
      <c r="F16" s="967"/>
      <c r="G16" s="967"/>
      <c r="H16" s="967"/>
      <c r="I16" s="967"/>
      <c r="J16" s="967"/>
      <c r="K16" s="967"/>
      <c r="L16" s="967"/>
      <c r="M16" s="967"/>
    </row>
    <row r="17" spans="2:13">
      <c r="B17" s="967"/>
      <c r="C17" s="967"/>
      <c r="D17" s="967"/>
      <c r="E17" s="967"/>
      <c r="F17" s="967"/>
      <c r="G17" s="967"/>
      <c r="H17" s="967"/>
      <c r="I17" s="967"/>
      <c r="J17" s="967"/>
      <c r="K17" s="967"/>
      <c r="L17" s="967"/>
      <c r="M17" s="967"/>
    </row>
    <row r="18" spans="2:13">
      <c r="B18" s="967"/>
      <c r="C18" s="967"/>
      <c r="D18" s="967"/>
      <c r="E18" s="967"/>
      <c r="F18" s="967"/>
      <c r="G18" s="967"/>
      <c r="H18" s="967"/>
      <c r="I18" s="967"/>
      <c r="J18" s="967"/>
      <c r="K18" s="967"/>
      <c r="L18" s="967"/>
      <c r="M18" s="967"/>
    </row>
    <row r="19" spans="2:13">
      <c r="B19" s="967"/>
      <c r="C19" s="967"/>
      <c r="D19" s="967"/>
      <c r="E19" s="967"/>
      <c r="F19" s="967"/>
      <c r="G19" s="967"/>
      <c r="H19" s="967"/>
      <c r="I19" s="967"/>
      <c r="J19" s="967"/>
      <c r="K19" s="967"/>
      <c r="L19" s="967"/>
      <c r="M19" s="967"/>
    </row>
    <row r="20" spans="2:13">
      <c r="B20" s="967"/>
      <c r="C20" s="967"/>
      <c r="D20" s="967"/>
      <c r="E20" s="967"/>
      <c r="F20" s="967"/>
      <c r="G20" s="967"/>
      <c r="H20" s="967"/>
      <c r="I20" s="967"/>
      <c r="J20" s="967"/>
      <c r="K20" s="967"/>
      <c r="L20" s="967"/>
      <c r="M20" s="967"/>
    </row>
    <row r="21" spans="2:13">
      <c r="B21" s="967"/>
      <c r="C21" s="967"/>
      <c r="D21" s="967"/>
      <c r="E21" s="967"/>
      <c r="F21" s="967"/>
      <c r="G21" s="967"/>
      <c r="H21" s="967"/>
      <c r="I21" s="967"/>
      <c r="J21" s="967"/>
      <c r="K21" s="967"/>
      <c r="L21" s="967"/>
      <c r="M21" s="967"/>
    </row>
    <row r="22" spans="2:13">
      <c r="B22" s="967"/>
      <c r="C22" s="967"/>
      <c r="D22" s="967"/>
      <c r="E22" s="967"/>
      <c r="F22" s="967"/>
      <c r="G22" s="967"/>
      <c r="H22" s="967"/>
      <c r="I22" s="967"/>
      <c r="J22" s="967"/>
      <c r="K22" s="967"/>
      <c r="L22" s="967"/>
      <c r="M22" s="967"/>
    </row>
    <row r="23" spans="2:13">
      <c r="B23" s="967"/>
      <c r="C23" s="967"/>
      <c r="D23" s="967"/>
      <c r="E23" s="967"/>
      <c r="F23" s="967"/>
      <c r="G23" s="967"/>
      <c r="H23" s="967"/>
      <c r="I23" s="967"/>
      <c r="J23" s="967"/>
      <c r="K23" s="967"/>
      <c r="L23" s="967"/>
      <c r="M23" s="967"/>
    </row>
    <row r="24" spans="2:13">
      <c r="B24" s="967"/>
      <c r="C24" s="967"/>
      <c r="D24" s="967"/>
      <c r="E24" s="967"/>
      <c r="F24" s="967"/>
      <c r="G24" s="967"/>
      <c r="H24" s="967"/>
      <c r="I24" s="967"/>
      <c r="J24" s="967"/>
      <c r="K24" s="967"/>
      <c r="L24" s="967"/>
      <c r="M24" s="967"/>
    </row>
    <row r="25" spans="2:13">
      <c r="B25" s="967"/>
      <c r="C25" s="967"/>
      <c r="D25" s="967"/>
      <c r="E25" s="967"/>
      <c r="F25" s="967"/>
      <c r="G25" s="967"/>
      <c r="H25" s="967"/>
      <c r="I25" s="967"/>
      <c r="J25" s="967"/>
      <c r="K25" s="967"/>
      <c r="L25" s="967"/>
      <c r="M25" s="967"/>
    </row>
  </sheetData>
  <mergeCells count="1">
    <mergeCell ref="B7:M25"/>
  </mergeCells>
  <pageMargins left="0.7" right="0.7" top="0.75" bottom="0.75" header="0.3" footer="0.3"/>
  <drawing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L32"/>
  <sheetViews>
    <sheetView workbookViewId="0">
      <selection activeCell="H6" sqref="H6:K30"/>
    </sheetView>
  </sheetViews>
  <sheetFormatPr baseColWidth="10" defaultColWidth="11.42578125" defaultRowHeight="15"/>
  <cols>
    <col min="1" max="1" width="12.140625" style="1" customWidth="1"/>
    <col min="2" max="2" width="3.7109375" style="1" customWidth="1"/>
    <col min="3" max="3" width="4.5703125" style="1" bestFit="1" customWidth="1"/>
    <col min="4" max="4" width="7.7109375" style="1" customWidth="1"/>
    <col min="5" max="5" width="11.42578125" style="1" customWidth="1"/>
    <col min="6" max="6" width="15" style="1" customWidth="1"/>
    <col min="7" max="7" width="56.5703125" style="1" customWidth="1"/>
    <col min="8" max="8" width="23" style="1" customWidth="1"/>
    <col min="9" max="9" width="20.5703125" style="1" customWidth="1"/>
    <col min="10" max="10" width="16.85546875" style="1" customWidth="1"/>
    <col min="11" max="11" width="16.42578125" style="1" customWidth="1"/>
    <col min="12" max="16384" width="11.42578125" style="1"/>
  </cols>
  <sheetData>
    <row r="2" spans="1:12" ht="15" customHeight="1">
      <c r="C2" s="969" t="s">
        <v>1364</v>
      </c>
      <c r="D2" s="969"/>
      <c r="E2" s="969"/>
      <c r="F2" s="969"/>
      <c r="G2" s="969"/>
      <c r="H2" s="969"/>
      <c r="I2" s="969"/>
      <c r="J2" s="969"/>
      <c r="K2" s="969"/>
      <c r="L2" s="969"/>
    </row>
    <row r="3" spans="1:12" ht="15" customHeight="1">
      <c r="C3" s="969"/>
      <c r="D3" s="969"/>
      <c r="E3" s="969"/>
      <c r="F3" s="969"/>
      <c r="G3" s="969"/>
      <c r="H3" s="969"/>
      <c r="I3" s="969"/>
      <c r="J3" s="969"/>
      <c r="K3" s="969"/>
      <c r="L3" s="969"/>
    </row>
    <row r="4" spans="1:12">
      <c r="A4" s="260" t="s">
        <v>197</v>
      </c>
    </row>
    <row r="5" spans="1:12" ht="15.75">
      <c r="A5" s="43" t="s">
        <v>185</v>
      </c>
      <c r="C5" s="2"/>
      <c r="D5" s="2"/>
      <c r="E5" s="2"/>
      <c r="F5" s="2"/>
      <c r="G5" s="2"/>
      <c r="H5" s="2"/>
      <c r="I5" s="2"/>
    </row>
    <row r="6" spans="1:12">
      <c r="A6" s="365"/>
      <c r="B6" s="365"/>
      <c r="C6" s="365"/>
      <c r="D6" s="452"/>
      <c r="E6" s="453"/>
      <c r="F6" s="453"/>
      <c r="G6" s="453"/>
      <c r="H6" s="726" t="s">
        <v>213</v>
      </c>
      <c r="I6" s="726" t="s">
        <v>214</v>
      </c>
      <c r="J6" s="726" t="s">
        <v>215</v>
      </c>
      <c r="K6" s="726" t="s">
        <v>216</v>
      </c>
    </row>
    <row r="7" spans="1:12" ht="26.25" thickBot="1">
      <c r="A7" s="365"/>
      <c r="B7" s="365"/>
      <c r="C7" s="365"/>
      <c r="D7" s="452"/>
      <c r="E7" s="1134"/>
      <c r="F7" s="1134"/>
      <c r="G7" s="1134"/>
      <c r="H7" s="361" t="s">
        <v>1277</v>
      </c>
      <c r="I7" s="361" t="s">
        <v>1278</v>
      </c>
      <c r="J7" s="361" t="s">
        <v>1279</v>
      </c>
      <c r="K7" s="361" t="s">
        <v>1280</v>
      </c>
    </row>
    <row r="8" spans="1:12" s="24" customFormat="1" ht="12.75">
      <c r="D8" s="725">
        <v>1</v>
      </c>
      <c r="E8" s="1135" t="s">
        <v>1281</v>
      </c>
      <c r="F8" s="1135"/>
      <c r="G8" s="455" t="s">
        <v>1282</v>
      </c>
      <c r="H8" s="456">
        <v>11</v>
      </c>
      <c r="I8" s="456">
        <v>1</v>
      </c>
      <c r="J8" s="456">
        <v>13</v>
      </c>
      <c r="K8" s="456">
        <v>42</v>
      </c>
    </row>
    <row r="9" spans="1:12" s="24" customFormat="1" ht="12.75">
      <c r="D9" s="725">
        <v>2</v>
      </c>
      <c r="E9" s="1136"/>
      <c r="F9" s="1136"/>
      <c r="G9" s="405" t="s">
        <v>1283</v>
      </c>
      <c r="H9" s="451">
        <v>2463</v>
      </c>
      <c r="I9" s="451">
        <v>1469</v>
      </c>
      <c r="J9" s="451">
        <v>3789</v>
      </c>
      <c r="K9" s="451">
        <v>6274</v>
      </c>
    </row>
    <row r="10" spans="1:12" s="24" customFormat="1" ht="12.75">
      <c r="D10" s="725">
        <v>3</v>
      </c>
      <c r="E10" s="1136"/>
      <c r="F10" s="1136"/>
      <c r="G10" s="457" t="s">
        <v>1284</v>
      </c>
      <c r="H10" s="451">
        <v>2463</v>
      </c>
      <c r="I10" s="451">
        <v>1400</v>
      </c>
      <c r="J10" s="451">
        <v>3733</v>
      </c>
      <c r="K10" s="451">
        <v>6144</v>
      </c>
    </row>
    <row r="11" spans="1:12" s="24" customFormat="1" ht="12.75">
      <c r="D11" s="725">
        <v>4</v>
      </c>
      <c r="E11" s="1136"/>
      <c r="F11" s="1136"/>
      <c r="G11" s="457" t="s">
        <v>1285</v>
      </c>
      <c r="H11" s="451">
        <v>0</v>
      </c>
      <c r="I11" s="451">
        <v>0</v>
      </c>
      <c r="J11" s="451">
        <v>0</v>
      </c>
      <c r="K11" s="451">
        <v>0</v>
      </c>
    </row>
    <row r="12" spans="1:12" s="24" customFormat="1" ht="12.75">
      <c r="D12" s="725" t="s">
        <v>1286</v>
      </c>
      <c r="E12" s="1136"/>
      <c r="F12" s="1136"/>
      <c r="G12" s="458" t="s">
        <v>1287</v>
      </c>
      <c r="H12" s="451">
        <v>0</v>
      </c>
      <c r="I12" s="451">
        <v>0</v>
      </c>
      <c r="J12" s="451">
        <v>0</v>
      </c>
      <c r="K12" s="451">
        <v>0</v>
      </c>
    </row>
    <row r="13" spans="1:12" s="24" customFormat="1" ht="25.5">
      <c r="D13" s="725">
        <v>5</v>
      </c>
      <c r="E13" s="1136"/>
      <c r="F13" s="1136"/>
      <c r="G13" s="458" t="s">
        <v>1288</v>
      </c>
      <c r="H13" s="451">
        <v>0</v>
      </c>
      <c r="I13" s="451">
        <v>0</v>
      </c>
      <c r="J13" s="451">
        <v>0</v>
      </c>
      <c r="K13" s="451">
        <v>0</v>
      </c>
    </row>
    <row r="14" spans="1:12" s="24" customFormat="1" ht="12.75">
      <c r="D14" s="725" t="s">
        <v>1289</v>
      </c>
      <c r="E14" s="1136"/>
      <c r="F14" s="1136"/>
      <c r="G14" s="457" t="s">
        <v>1290</v>
      </c>
      <c r="H14" s="451">
        <v>0</v>
      </c>
      <c r="I14" s="451">
        <v>0</v>
      </c>
      <c r="J14" s="451">
        <v>0</v>
      </c>
      <c r="K14" s="451">
        <v>0</v>
      </c>
    </row>
    <row r="15" spans="1:12" s="24" customFormat="1" ht="12.75">
      <c r="D15" s="725">
        <v>6</v>
      </c>
      <c r="E15" s="1136"/>
      <c r="F15" s="1136"/>
      <c r="G15" s="457" t="s">
        <v>1285</v>
      </c>
      <c r="H15" s="451">
        <v>0</v>
      </c>
      <c r="I15" s="451">
        <v>0</v>
      </c>
      <c r="J15" s="451">
        <v>0</v>
      </c>
      <c r="K15" s="451">
        <v>0</v>
      </c>
    </row>
    <row r="16" spans="1:12" s="24" customFormat="1" ht="12.75">
      <c r="D16" s="725">
        <v>7</v>
      </c>
      <c r="E16" s="1136"/>
      <c r="F16" s="1136"/>
      <c r="G16" s="457" t="s">
        <v>1291</v>
      </c>
      <c r="H16" s="451">
        <v>0</v>
      </c>
      <c r="I16" s="451">
        <v>69</v>
      </c>
      <c r="J16" s="451">
        <v>56</v>
      </c>
      <c r="K16" s="451">
        <v>130</v>
      </c>
    </row>
    <row r="17" spans="4:11" s="24" customFormat="1" ht="12.75">
      <c r="D17" s="725">
        <v>8</v>
      </c>
      <c r="E17" s="1136"/>
      <c r="F17" s="1136"/>
      <c r="G17" s="457" t="s">
        <v>1285</v>
      </c>
      <c r="H17" s="451">
        <v>0</v>
      </c>
      <c r="I17" s="451">
        <v>0</v>
      </c>
      <c r="J17" s="451">
        <v>0</v>
      </c>
      <c r="K17" s="451">
        <v>0</v>
      </c>
    </row>
    <row r="18" spans="4:11" s="24" customFormat="1" ht="12.75" customHeight="1">
      <c r="D18" s="725">
        <v>9</v>
      </c>
      <c r="E18" s="1137" t="s">
        <v>1292</v>
      </c>
      <c r="F18" s="1137"/>
      <c r="G18" s="405" t="s">
        <v>1282</v>
      </c>
      <c r="H18" s="451">
        <v>0</v>
      </c>
      <c r="I18" s="451">
        <v>1</v>
      </c>
      <c r="J18" s="451">
        <v>13</v>
      </c>
      <c r="K18" s="451">
        <v>39</v>
      </c>
    </row>
    <row r="19" spans="4:11" s="24" customFormat="1" ht="12.75">
      <c r="D19" s="725">
        <v>10</v>
      </c>
      <c r="E19" s="991"/>
      <c r="F19" s="991"/>
      <c r="G19" s="405" t="s">
        <v>1293</v>
      </c>
      <c r="H19" s="451">
        <v>0</v>
      </c>
      <c r="I19" s="451">
        <v>1400</v>
      </c>
      <c r="J19" s="451">
        <v>1386</v>
      </c>
      <c r="K19" s="451">
        <v>1790</v>
      </c>
    </row>
    <row r="20" spans="4:11" s="24" customFormat="1" ht="12.75">
      <c r="D20" s="725">
        <v>11</v>
      </c>
      <c r="E20" s="991"/>
      <c r="F20" s="991"/>
      <c r="G20" s="457" t="s">
        <v>1284</v>
      </c>
      <c r="H20" s="451">
        <v>0</v>
      </c>
      <c r="I20" s="451">
        <v>700</v>
      </c>
      <c r="J20" s="451">
        <v>693</v>
      </c>
      <c r="K20" s="451">
        <v>1171</v>
      </c>
    </row>
    <row r="21" spans="4:11" s="24" customFormat="1" ht="12.75">
      <c r="D21" s="725">
        <v>12</v>
      </c>
      <c r="E21" s="991"/>
      <c r="F21" s="991"/>
      <c r="G21" s="459" t="s">
        <v>1294</v>
      </c>
      <c r="H21" s="451">
        <v>0</v>
      </c>
      <c r="I21" s="451">
        <v>420</v>
      </c>
      <c r="J21" s="451">
        <v>277</v>
      </c>
      <c r="K21" s="451">
        <v>248</v>
      </c>
    </row>
    <row r="22" spans="4:11" s="24" customFormat="1" ht="12.75">
      <c r="D22" s="725" t="s">
        <v>1295</v>
      </c>
      <c r="E22" s="991"/>
      <c r="F22" s="991"/>
      <c r="G22" s="458" t="s">
        <v>1287</v>
      </c>
      <c r="H22" s="451">
        <v>0</v>
      </c>
      <c r="I22" s="451">
        <v>700</v>
      </c>
      <c r="J22" s="451">
        <v>693</v>
      </c>
      <c r="K22" s="451">
        <v>619</v>
      </c>
    </row>
    <row r="23" spans="4:11" s="24" customFormat="1" ht="12.75">
      <c r="D23" s="725" t="s">
        <v>1296</v>
      </c>
      <c r="E23" s="991"/>
      <c r="F23" s="991"/>
      <c r="G23" s="459" t="s">
        <v>1294</v>
      </c>
      <c r="H23" s="451">
        <v>0</v>
      </c>
      <c r="I23" s="451">
        <v>420</v>
      </c>
      <c r="J23" s="451">
        <v>277</v>
      </c>
      <c r="K23" s="451">
        <v>248</v>
      </c>
    </row>
    <row r="24" spans="4:11" s="24" customFormat="1" ht="25.5">
      <c r="D24" s="725" t="s">
        <v>1297</v>
      </c>
      <c r="E24" s="991"/>
      <c r="F24" s="991"/>
      <c r="G24" s="458" t="s">
        <v>1288</v>
      </c>
      <c r="H24" s="451">
        <v>0</v>
      </c>
      <c r="I24" s="451">
        <v>0</v>
      </c>
      <c r="J24" s="451">
        <v>0</v>
      </c>
      <c r="K24" s="451">
        <v>0</v>
      </c>
    </row>
    <row r="25" spans="4:11" s="24" customFormat="1" ht="12.75">
      <c r="D25" s="725" t="s">
        <v>1298</v>
      </c>
      <c r="E25" s="991"/>
      <c r="F25" s="991"/>
      <c r="G25" s="459" t="s">
        <v>1294</v>
      </c>
      <c r="H25" s="451">
        <v>0</v>
      </c>
      <c r="I25" s="451">
        <v>0</v>
      </c>
      <c r="J25" s="451">
        <v>0</v>
      </c>
      <c r="K25" s="451">
        <v>0</v>
      </c>
    </row>
    <row r="26" spans="4:11" s="24" customFormat="1" ht="12.75">
      <c r="D26" s="725" t="s">
        <v>1299</v>
      </c>
      <c r="E26" s="991"/>
      <c r="F26" s="991"/>
      <c r="G26" s="457" t="s">
        <v>1290</v>
      </c>
      <c r="H26" s="451">
        <v>0</v>
      </c>
      <c r="I26" s="451">
        <v>0</v>
      </c>
      <c r="J26" s="451">
        <v>0</v>
      </c>
      <c r="K26" s="451">
        <v>0</v>
      </c>
    </row>
    <row r="27" spans="4:11" s="24" customFormat="1" ht="12.75">
      <c r="D27" s="725" t="s">
        <v>1300</v>
      </c>
      <c r="E27" s="991"/>
      <c r="F27" s="991"/>
      <c r="G27" s="459" t="s">
        <v>1294</v>
      </c>
      <c r="H27" s="451">
        <v>0</v>
      </c>
      <c r="I27" s="451">
        <v>0</v>
      </c>
      <c r="J27" s="451">
        <v>0</v>
      </c>
      <c r="K27" s="451">
        <v>0</v>
      </c>
    </row>
    <row r="28" spans="4:11" s="24" customFormat="1" ht="12.75">
      <c r="D28" s="725">
        <v>15</v>
      </c>
      <c r="E28" s="991"/>
      <c r="F28" s="991"/>
      <c r="G28" s="457" t="s">
        <v>1291</v>
      </c>
      <c r="H28" s="451">
        <v>0</v>
      </c>
      <c r="I28" s="451">
        <v>0</v>
      </c>
      <c r="J28" s="451">
        <v>0</v>
      </c>
      <c r="K28" s="451">
        <v>0</v>
      </c>
    </row>
    <row r="29" spans="4:11" s="24" customFormat="1" ht="12.75">
      <c r="D29" s="725">
        <v>16</v>
      </c>
      <c r="E29" s="1138"/>
      <c r="F29" s="1138"/>
      <c r="G29" s="459" t="s">
        <v>1294</v>
      </c>
      <c r="H29" s="451">
        <v>0</v>
      </c>
      <c r="I29" s="451">
        <v>0</v>
      </c>
      <c r="J29" s="451">
        <v>0</v>
      </c>
      <c r="K29" s="451">
        <v>0</v>
      </c>
    </row>
    <row r="30" spans="4:11" s="24" customFormat="1" ht="14.25">
      <c r="D30" s="725">
        <v>17</v>
      </c>
      <c r="E30" s="1139" t="s">
        <v>1301</v>
      </c>
      <c r="F30" s="1139"/>
      <c r="G30" s="1139"/>
      <c r="H30" s="450">
        <v>2463</v>
      </c>
      <c r="I30" s="450">
        <v>2869</v>
      </c>
      <c r="J30" s="450">
        <v>5175</v>
      </c>
      <c r="K30" s="450">
        <v>8064</v>
      </c>
    </row>
    <row r="31" spans="4:11">
      <c r="D31" s="120"/>
    </row>
    <row r="32" spans="4:11">
      <c r="E32" s="403" t="s">
        <v>1216</v>
      </c>
    </row>
  </sheetData>
  <mergeCells count="5">
    <mergeCell ref="E7:G7"/>
    <mergeCell ref="E8:F17"/>
    <mergeCell ref="E18:F29"/>
    <mergeCell ref="E30:G30"/>
    <mergeCell ref="C2:L3"/>
  </mergeCells>
  <pageMargins left="0.7" right="0.7" top="0.75" bottom="0.75" header="0.3" footer="0.3"/>
  <pageSetup paperSize="9" orientation="portrait" r:id="rId1"/>
  <drawing r:id="rId2"/>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J16"/>
  <sheetViews>
    <sheetView workbookViewId="0">
      <selection activeCell="H22" sqref="H22"/>
    </sheetView>
  </sheetViews>
  <sheetFormatPr baseColWidth="10" defaultColWidth="11.42578125" defaultRowHeight="15"/>
  <cols>
    <col min="1" max="1" width="12.140625" style="1" customWidth="1"/>
    <col min="2" max="2" width="3.7109375" style="1" customWidth="1"/>
    <col min="3" max="3" width="4.5703125" style="1" bestFit="1" customWidth="1"/>
    <col min="4" max="4" width="45" style="1" bestFit="1" customWidth="1"/>
    <col min="5" max="5" width="11.42578125" style="1" customWidth="1"/>
    <col min="6" max="6" width="15" style="1" customWidth="1"/>
    <col min="7" max="7" width="14.5703125" style="1" customWidth="1"/>
    <col min="8" max="16384" width="11.42578125" style="1"/>
  </cols>
  <sheetData>
    <row r="2" spans="1:10" ht="15" customHeight="1">
      <c r="C2" s="969" t="s">
        <v>1363</v>
      </c>
      <c r="D2" s="986"/>
      <c r="E2" s="986"/>
      <c r="F2" s="986"/>
      <c r="G2" s="986"/>
      <c r="H2" s="986"/>
      <c r="I2" s="986"/>
    </row>
    <row r="3" spans="1:10" ht="15" customHeight="1">
      <c r="C3" s="986"/>
      <c r="D3" s="986"/>
      <c r="E3" s="986"/>
      <c r="F3" s="986"/>
      <c r="G3" s="986"/>
      <c r="H3" s="986"/>
      <c r="I3" s="986"/>
    </row>
    <row r="4" spans="1:10">
      <c r="A4" s="260" t="s">
        <v>197</v>
      </c>
    </row>
    <row r="5" spans="1:10" ht="15.75">
      <c r="A5" s="43" t="s">
        <v>1459</v>
      </c>
      <c r="C5" s="2"/>
      <c r="D5" s="2"/>
      <c r="E5" s="2"/>
      <c r="F5" s="2"/>
      <c r="G5" s="2"/>
      <c r="H5" s="2"/>
      <c r="I5" s="2"/>
    </row>
    <row r="6" spans="1:10" ht="15.75" thickBot="1"/>
    <row r="7" spans="1:10" s="259" customFormat="1" ht="15.75" thickBot="1">
      <c r="A7" s="365"/>
      <c r="B7" s="365"/>
      <c r="C7" s="365"/>
      <c r="D7" s="727" t="s">
        <v>1282</v>
      </c>
      <c r="E7" s="728">
        <v>23</v>
      </c>
      <c r="I7" s="365"/>
      <c r="J7" s="365"/>
    </row>
    <row r="8" spans="1:10" s="259" customFormat="1" ht="15.75" thickBot="1">
      <c r="A8" s="365"/>
      <c r="B8" s="365"/>
      <c r="C8" s="365"/>
      <c r="D8" s="729" t="s">
        <v>1302</v>
      </c>
      <c r="E8" s="730">
        <v>3484</v>
      </c>
      <c r="I8" s="365"/>
      <c r="J8" s="365"/>
    </row>
    <row r="9" spans="1:10" s="259" customFormat="1" ht="15.75" thickBot="1">
      <c r="D9" s="729" t="s">
        <v>1303</v>
      </c>
      <c r="E9" s="730">
        <v>552</v>
      </c>
    </row>
    <row r="10" spans="1:10" s="259" customFormat="1" ht="15.75" thickBot="1">
      <c r="D10" s="729" t="s">
        <v>1304</v>
      </c>
      <c r="E10" s="730">
        <v>2932</v>
      </c>
    </row>
    <row r="12" spans="1:10">
      <c r="D12" s="403" t="s">
        <v>1305</v>
      </c>
    </row>
    <row r="16" spans="1:10" ht="15.75">
      <c r="D16" s="257"/>
      <c r="E16" s="257"/>
      <c r="F16" s="257"/>
    </row>
  </sheetData>
  <mergeCells count="1">
    <mergeCell ref="C2:I3"/>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K62"/>
  <sheetViews>
    <sheetView workbookViewId="0"/>
  </sheetViews>
  <sheetFormatPr baseColWidth="10" defaultColWidth="11.42578125" defaultRowHeight="15"/>
  <cols>
    <col min="1" max="1" width="12.140625" style="1" customWidth="1"/>
    <col min="2" max="2" width="3.7109375" style="1" customWidth="1"/>
    <col min="3" max="3" width="67.28515625" style="1" bestFit="1" customWidth="1"/>
    <col min="4" max="4" width="17.28515625" style="1" customWidth="1"/>
    <col min="5" max="9" width="12.7109375" style="1" customWidth="1"/>
    <col min="10" max="10" width="24.140625" style="1" bestFit="1" customWidth="1"/>
    <col min="11" max="11" width="5.28515625" style="1" customWidth="1"/>
    <col min="12" max="16384" width="11.42578125" style="1"/>
  </cols>
  <sheetData>
    <row r="2" spans="1:11">
      <c r="C2" s="968" t="s">
        <v>201</v>
      </c>
      <c r="D2" s="968"/>
      <c r="E2" s="968"/>
      <c r="F2" s="968"/>
      <c r="G2" s="968"/>
      <c r="H2" s="968"/>
      <c r="I2" s="968"/>
      <c r="J2" s="968"/>
      <c r="K2" s="968"/>
    </row>
    <row r="3" spans="1:11">
      <c r="C3" s="968"/>
      <c r="D3" s="968"/>
      <c r="E3" s="968"/>
      <c r="F3" s="968"/>
      <c r="G3" s="968"/>
      <c r="H3" s="968"/>
      <c r="I3" s="968"/>
      <c r="J3" s="968"/>
      <c r="K3" s="968"/>
    </row>
    <row r="4" spans="1:11">
      <c r="A4" s="261" t="s">
        <v>197</v>
      </c>
    </row>
    <row r="5" spans="1:11" ht="15.75">
      <c r="A5" s="43" t="s">
        <v>16</v>
      </c>
    </row>
    <row r="6" spans="1:11" ht="15.75">
      <c r="A6" s="43"/>
    </row>
    <row r="7" spans="1:11">
      <c r="C7" s="46" t="s">
        <v>213</v>
      </c>
      <c r="D7" s="46" t="s">
        <v>214</v>
      </c>
      <c r="E7" s="46" t="s">
        <v>215</v>
      </c>
      <c r="F7" s="46" t="s">
        <v>216</v>
      </c>
      <c r="G7" s="46" t="s">
        <v>217</v>
      </c>
      <c r="H7" s="46" t="s">
        <v>274</v>
      </c>
      <c r="I7" s="46" t="s">
        <v>275</v>
      </c>
      <c r="J7" s="46" t="s">
        <v>329</v>
      </c>
    </row>
    <row r="8" spans="1:11">
      <c r="C8" s="977" t="s">
        <v>330</v>
      </c>
      <c r="D8" s="979" t="s">
        <v>340</v>
      </c>
      <c r="E8" s="981" t="s">
        <v>331</v>
      </c>
      <c r="F8" s="981"/>
      <c r="G8" s="981"/>
      <c r="H8" s="981"/>
      <c r="I8" s="981"/>
      <c r="J8" s="982" t="s">
        <v>332</v>
      </c>
    </row>
    <row r="9" spans="1:11" ht="56.25" customHeight="1" thickBot="1">
      <c r="C9" s="978"/>
      <c r="D9" s="980"/>
      <c r="E9" s="96" t="s">
        <v>333</v>
      </c>
      <c r="F9" s="96" t="s">
        <v>334</v>
      </c>
      <c r="G9" s="96" t="s">
        <v>335</v>
      </c>
      <c r="H9" s="96" t="s">
        <v>336</v>
      </c>
      <c r="I9" s="96" t="s">
        <v>337</v>
      </c>
      <c r="J9" s="983"/>
    </row>
    <row r="10" spans="1:11">
      <c r="C10" s="69" t="str">
        <f>+IF('[1]Plantilla EU LI3'!B9="","",'[1]Plantilla EU LI3'!B9)</f>
        <v xml:space="preserve">BANKOA GESTION SGIIC                                   </v>
      </c>
      <c r="D10" s="70" t="s">
        <v>2104</v>
      </c>
      <c r="E10" s="71" t="s">
        <v>2105</v>
      </c>
      <c r="F10" s="72" t="s">
        <v>2103</v>
      </c>
      <c r="G10" s="73" t="s">
        <v>2103</v>
      </c>
      <c r="H10" s="74" t="s">
        <v>2103</v>
      </c>
      <c r="I10" s="70" t="s">
        <v>2103</v>
      </c>
      <c r="J10" s="75" t="s">
        <v>2106</v>
      </c>
    </row>
    <row r="11" spans="1:11">
      <c r="C11" s="76" t="str">
        <f>+IF('[1]Plantilla EU LI3'!B10="","",'[1]Plantilla EU LI3'!B10)</f>
        <v xml:space="preserve">BANKOA KARTERA, SA                                          </v>
      </c>
      <c r="D11" s="77" t="s">
        <v>2104</v>
      </c>
      <c r="E11" s="78" t="s">
        <v>2105</v>
      </c>
      <c r="F11" s="79" t="s">
        <v>2103</v>
      </c>
      <c r="G11" s="80" t="s">
        <v>2103</v>
      </c>
      <c r="H11" s="81" t="s">
        <v>2103</v>
      </c>
      <c r="I11" s="77" t="s">
        <v>2103</v>
      </c>
      <c r="J11" s="82" t="s">
        <v>2107</v>
      </c>
    </row>
    <row r="12" spans="1:11">
      <c r="C12" s="83" t="str">
        <f>+IF('[1]Plantilla EU LI3'!B11="","",'[1]Plantilla EU LI3'!B11)</f>
        <v xml:space="preserve">BANKOA MEDIACIÓN, S.L.                                     </v>
      </c>
      <c r="D12" s="84" t="s">
        <v>2104</v>
      </c>
      <c r="E12" s="85" t="s">
        <v>2105</v>
      </c>
      <c r="F12" s="86" t="s">
        <v>2103</v>
      </c>
      <c r="G12" s="87" t="s">
        <v>2103</v>
      </c>
      <c r="H12" s="88" t="s">
        <v>2103</v>
      </c>
      <c r="I12" s="84" t="s">
        <v>2103</v>
      </c>
      <c r="J12" s="89" t="s">
        <v>2108</v>
      </c>
    </row>
    <row r="13" spans="1:11">
      <c r="C13" s="76" t="str">
        <f>+IF('[1]Plantilla EU LI3'!B12="","",'[1]Plantilla EU LI3'!B12)</f>
        <v>ABANCA CORPORACIÓN INDUSTRIAL Y EMPRESARIAL,S.L.</v>
      </c>
      <c r="D13" s="77" t="s">
        <v>2104</v>
      </c>
      <c r="E13" s="78" t="s">
        <v>2105</v>
      </c>
      <c r="F13" s="79" t="s">
        <v>2103</v>
      </c>
      <c r="G13" s="80" t="s">
        <v>2103</v>
      </c>
      <c r="H13" s="81" t="s">
        <v>2103</v>
      </c>
      <c r="I13" s="77" t="s">
        <v>2103</v>
      </c>
      <c r="J13" s="82" t="s">
        <v>2107</v>
      </c>
    </row>
    <row r="14" spans="1:11">
      <c r="C14" s="90" t="str">
        <f>+IF('[1]Plantilla EU LI3'!B13="","",'[1]Plantilla EU LI3'!B13)</f>
        <v>ABANCA  CORPORACIÓN DIVISION INMOBILIARIA, S.L.U</v>
      </c>
      <c r="D14" s="91" t="s">
        <v>2104</v>
      </c>
      <c r="E14" s="92" t="s">
        <v>2105</v>
      </c>
      <c r="F14" s="93" t="s">
        <v>2103</v>
      </c>
      <c r="G14" s="93" t="s">
        <v>2103</v>
      </c>
      <c r="H14" s="94" t="s">
        <v>2103</v>
      </c>
      <c r="I14" s="91" t="s">
        <v>2103</v>
      </c>
      <c r="J14" s="95" t="s">
        <v>2109</v>
      </c>
    </row>
    <row r="15" spans="1:11">
      <c r="C15" s="76" t="str">
        <f>+IF('[1]Plantilla EU LI3'!B14="","",'[1]Plantilla EU LI3'!B14)</f>
        <v>AINVEST SENTIR COMÚN, S.A. DE C.V., SOFOM, E.N.R.</v>
      </c>
      <c r="D15" s="77" t="s">
        <v>2104</v>
      </c>
      <c r="E15" s="78" t="s">
        <v>2105</v>
      </c>
      <c r="F15" s="79" t="s">
        <v>2103</v>
      </c>
      <c r="G15" s="80" t="s">
        <v>2103</v>
      </c>
      <c r="H15" s="81" t="s">
        <v>2103</v>
      </c>
      <c r="I15" s="77" t="s">
        <v>2103</v>
      </c>
      <c r="J15" s="82" t="s">
        <v>2110</v>
      </c>
    </row>
    <row r="16" spans="1:11">
      <c r="C16" s="83" t="str">
        <f>+IF('[1]Plantilla EU LI3'!B15="","",'[1]Plantilla EU LI3'!B15)</f>
        <v>ABANCA SERVICIOS FINANCIEROS E.F.C., S.A.</v>
      </c>
      <c r="D16" s="84" t="s">
        <v>2104</v>
      </c>
      <c r="E16" s="85" t="s">
        <v>2105</v>
      </c>
      <c r="F16" s="86" t="s">
        <v>2103</v>
      </c>
      <c r="G16" s="87" t="s">
        <v>2103</v>
      </c>
      <c r="H16" s="88" t="s">
        <v>2103</v>
      </c>
      <c r="I16" s="84" t="s">
        <v>2103</v>
      </c>
      <c r="J16" s="89" t="s">
        <v>2110</v>
      </c>
    </row>
    <row r="17" spans="3:10">
      <c r="C17" s="76" t="str">
        <f>+IF('[1]Plantilla EU LI3'!B16="","",'[1]Plantilla EU LI3'!B16)</f>
        <v>LABORVANTAGE INVESTIMENTOS INMOBILIARIOS, LDA</v>
      </c>
      <c r="D17" s="77" t="s">
        <v>2104</v>
      </c>
      <c r="E17" s="78" t="s">
        <v>2105</v>
      </c>
      <c r="F17" s="79" t="s">
        <v>2103</v>
      </c>
      <c r="G17" s="80" t="s">
        <v>2103</v>
      </c>
      <c r="H17" s="81" t="s">
        <v>2103</v>
      </c>
      <c r="I17" s="77" t="s">
        <v>2103</v>
      </c>
      <c r="J17" s="82" t="s">
        <v>2111</v>
      </c>
    </row>
    <row r="18" spans="3:10">
      <c r="C18" s="83" t="str">
        <f>+IF('[1]Plantilla EU LI3'!B17="","",'[1]Plantilla EU LI3'!B17)</f>
        <v>VIBARCO, S.L.</v>
      </c>
      <c r="D18" s="84" t="s">
        <v>2104</v>
      </c>
      <c r="E18" s="85" t="s">
        <v>2105</v>
      </c>
      <c r="F18" s="86" t="s">
        <v>2103</v>
      </c>
      <c r="G18" s="87" t="s">
        <v>2103</v>
      </c>
      <c r="H18" s="88" t="s">
        <v>2103</v>
      </c>
      <c r="I18" s="84" t="s">
        <v>2103</v>
      </c>
      <c r="J18" s="89" t="s">
        <v>2112</v>
      </c>
    </row>
    <row r="19" spans="3:10">
      <c r="C19" s="76" t="str">
        <f>+IF('[1]Plantilla EU LI3'!B18="","",'[1]Plantilla EU LI3'!B18)</f>
        <v>QUAERE INVESTIMENT,S.L.</v>
      </c>
      <c r="D19" s="77" t="s">
        <v>2104</v>
      </c>
      <c r="E19" s="78" t="s">
        <v>2105</v>
      </c>
      <c r="F19" s="79" t="s">
        <v>2103</v>
      </c>
      <c r="G19" s="80" t="s">
        <v>2103</v>
      </c>
      <c r="H19" s="81" t="s">
        <v>2103</v>
      </c>
      <c r="I19" s="77" t="s">
        <v>2103</v>
      </c>
      <c r="J19" s="82" t="s">
        <v>2107</v>
      </c>
    </row>
    <row r="20" spans="3:10">
      <c r="C20" s="83" t="str">
        <f>+IF('[1]Plantilla EU LI3'!B19="","",'[1]Plantilla EU LI3'!B19)</f>
        <v>ABANCA INVEST, S.L.</v>
      </c>
      <c r="D20" s="84" t="s">
        <v>2104</v>
      </c>
      <c r="E20" s="85" t="s">
        <v>2105</v>
      </c>
      <c r="F20" s="86" t="s">
        <v>2103</v>
      </c>
      <c r="G20" s="87" t="s">
        <v>2103</v>
      </c>
      <c r="H20" s="88" t="s">
        <v>2103</v>
      </c>
      <c r="I20" s="84" t="s">
        <v>2103</v>
      </c>
      <c r="J20" s="89" t="s">
        <v>2107</v>
      </c>
    </row>
    <row r="21" spans="3:10">
      <c r="C21" s="76" t="str">
        <f>+IF('[1]Plantilla EU LI3'!B20="","",'[1]Plantilla EU LI3'!B20)</f>
        <v>TORRES DEL BOULEVAR, S.L.</v>
      </c>
      <c r="D21" s="77" t="s">
        <v>2104</v>
      </c>
      <c r="E21" s="78" t="s">
        <v>2105</v>
      </c>
      <c r="F21" s="79" t="s">
        <v>2103</v>
      </c>
      <c r="G21" s="80" t="s">
        <v>2103</v>
      </c>
      <c r="H21" s="81" t="s">
        <v>2103</v>
      </c>
      <c r="I21" s="77" t="s">
        <v>2103</v>
      </c>
      <c r="J21" s="82" t="s">
        <v>2113</v>
      </c>
    </row>
    <row r="22" spans="3:10">
      <c r="C22" s="83" t="str">
        <f>+IF('[1]Plantilla EU LI3'!B21="","",'[1]Plantilla EU LI3'!B21)</f>
        <v>INVENTIUM CONSULTORIA DE PROYECTOS, S.L</v>
      </c>
      <c r="D22" s="84" t="s">
        <v>2104</v>
      </c>
      <c r="E22" s="85" t="s">
        <v>2105</v>
      </c>
      <c r="F22" s="86" t="s">
        <v>2103</v>
      </c>
      <c r="G22" s="87" t="s">
        <v>2103</v>
      </c>
      <c r="H22" s="88" t="s">
        <v>2103</v>
      </c>
      <c r="I22" s="84" t="s">
        <v>2103</v>
      </c>
      <c r="J22" s="89" t="s">
        <v>2114</v>
      </c>
    </row>
    <row r="23" spans="3:10">
      <c r="C23" s="76" t="str">
        <f>+IF('[1]Plantilla EU LI3'!B22="","",'[1]Plantilla EU LI3'!B22)</f>
        <v>IMANTIA CAPITAL, S.A.</v>
      </c>
      <c r="D23" s="77" t="s">
        <v>2104</v>
      </c>
      <c r="E23" s="78" t="s">
        <v>2105</v>
      </c>
      <c r="F23" s="79" t="s">
        <v>2103</v>
      </c>
      <c r="G23" s="80" t="s">
        <v>2103</v>
      </c>
      <c r="H23" s="81" t="s">
        <v>2103</v>
      </c>
      <c r="I23" s="77" t="s">
        <v>2103</v>
      </c>
      <c r="J23" s="82" t="s">
        <v>2106</v>
      </c>
    </row>
    <row r="24" spans="3:10">
      <c r="C24" s="83" t="str">
        <f>+IF('[1]Plantilla EU LI3'!B23="","",'[1]Plantilla EU LI3'!B23)</f>
        <v>SIMEON SACV MEXICO</v>
      </c>
      <c r="D24" s="84" t="s">
        <v>2104</v>
      </c>
      <c r="E24" s="85" t="s">
        <v>2105</v>
      </c>
      <c r="F24" s="86" t="s">
        <v>2103</v>
      </c>
      <c r="G24" s="87" t="s">
        <v>2103</v>
      </c>
      <c r="H24" s="88" t="s">
        <v>2103</v>
      </c>
      <c r="I24" s="84" t="s">
        <v>2103</v>
      </c>
      <c r="J24" s="89" t="s">
        <v>2110</v>
      </c>
    </row>
    <row r="25" spans="3:10">
      <c r="C25" s="76" t="str">
        <f>+IF('[1]Plantilla EU LI3'!B24="","",'[1]Plantilla EU LI3'!B24)</f>
        <v>SIMEON INVERSIONES CA VENEZUELA</v>
      </c>
      <c r="D25" s="77" t="s">
        <v>2104</v>
      </c>
      <c r="E25" s="78" t="s">
        <v>2105</v>
      </c>
      <c r="F25" s="79" t="s">
        <v>2103</v>
      </c>
      <c r="G25" s="80" t="s">
        <v>2103</v>
      </c>
      <c r="H25" s="81" t="s">
        <v>2103</v>
      </c>
      <c r="I25" s="77" t="s">
        <v>2103</v>
      </c>
      <c r="J25" s="82" t="s">
        <v>2110</v>
      </c>
    </row>
    <row r="26" spans="3:10">
      <c r="C26" s="83" t="str">
        <f>+IF('[1]Plantilla EU LI3'!B25="","",'[1]Plantilla EU LI3'!B25)</f>
        <v>TXSTOCKDATA, S.L.</v>
      </c>
      <c r="D26" s="84" t="s">
        <v>2104</v>
      </c>
      <c r="E26" s="85" t="s">
        <v>2105</v>
      </c>
      <c r="F26" s="86" t="s">
        <v>2103</v>
      </c>
      <c r="G26" s="87" t="s">
        <v>2103</v>
      </c>
      <c r="H26" s="88" t="s">
        <v>2103</v>
      </c>
      <c r="I26" s="84" t="s">
        <v>2103</v>
      </c>
      <c r="J26" s="89" t="s">
        <v>2115</v>
      </c>
    </row>
    <row r="27" spans="3:10">
      <c r="C27" s="76" t="str">
        <f>+IF('[1]Plantilla EU LI3'!B26="","",'[1]Plantilla EU LI3'!B26)</f>
        <v>COMPLEJO RESIDENCIAL MARINA ATLÁNTICA, S.L.</v>
      </c>
      <c r="D27" s="77" t="s">
        <v>2104</v>
      </c>
      <c r="E27" s="78" t="s">
        <v>2103</v>
      </c>
      <c r="F27" s="79" t="s">
        <v>2103</v>
      </c>
      <c r="G27" s="80" t="s">
        <v>2105</v>
      </c>
      <c r="H27" s="81" t="s">
        <v>2103</v>
      </c>
      <c r="I27" s="77" t="s">
        <v>2103</v>
      </c>
      <c r="J27" s="82" t="s">
        <v>2111</v>
      </c>
    </row>
    <row r="28" spans="3:10">
      <c r="C28" s="83" t="str">
        <f>+IF('[1]Plantilla EU LI3'!B27="","",'[1]Plantilla EU LI3'!B27)</f>
        <v>NATUR-HOTEL SPA ALLARIZ, S.A.</v>
      </c>
      <c r="D28" s="84" t="s">
        <v>2104</v>
      </c>
      <c r="E28" s="85" t="s">
        <v>2103</v>
      </c>
      <c r="F28" s="86" t="s">
        <v>2103</v>
      </c>
      <c r="G28" s="87" t="s">
        <v>2105</v>
      </c>
      <c r="H28" s="88" t="s">
        <v>2103</v>
      </c>
      <c r="I28" s="84" t="s">
        <v>2103</v>
      </c>
      <c r="J28" s="89" t="s">
        <v>338</v>
      </c>
    </row>
    <row r="29" spans="3:10">
      <c r="C29" s="76" t="str">
        <f>+IF('[1]Plantilla EU LI3'!B28="","",'[1]Plantilla EU LI3'!B28)</f>
        <v>SOGEVINUS, LDA</v>
      </c>
      <c r="D29" s="77" t="s">
        <v>2104</v>
      </c>
      <c r="E29" s="78" t="s">
        <v>2103</v>
      </c>
      <c r="F29" s="79" t="s">
        <v>2103</v>
      </c>
      <c r="G29" s="80" t="s">
        <v>2105</v>
      </c>
      <c r="H29" s="81" t="s">
        <v>2103</v>
      </c>
      <c r="I29" s="77" t="s">
        <v>2103</v>
      </c>
      <c r="J29" s="82" t="s">
        <v>2116</v>
      </c>
    </row>
    <row r="30" spans="3:10">
      <c r="C30" s="83" t="str">
        <f>+IF('[1]Plantilla EU LI3'!B29="","",'[1]Plantilla EU LI3'!B29)</f>
        <v>ABANCA MEDIACIÓN, CORREDURÍA DE  SEGUROS GENERALES, S.A.</v>
      </c>
      <c r="D30" s="84" t="s">
        <v>2104</v>
      </c>
      <c r="E30" s="85" t="s">
        <v>2103</v>
      </c>
      <c r="F30" s="86" t="s">
        <v>2103</v>
      </c>
      <c r="G30" s="87" t="s">
        <v>2105</v>
      </c>
      <c r="H30" s="88" t="s">
        <v>2103</v>
      </c>
      <c r="I30" s="84" t="s">
        <v>2103</v>
      </c>
      <c r="J30" s="89" t="s">
        <v>2117</v>
      </c>
    </row>
    <row r="31" spans="3:10">
      <c r="C31" s="76" t="str">
        <f>+IF('[1]Plantilla EU LI3'!B30="","",'[1]Plantilla EU LI3'!B30)</f>
        <v>ABANCA VIDA Y PENSIONES  I, S.A.</v>
      </c>
      <c r="D31" s="77" t="s">
        <v>2104</v>
      </c>
      <c r="E31" s="78" t="s">
        <v>2103</v>
      </c>
      <c r="F31" s="79" t="s">
        <v>2103</v>
      </c>
      <c r="G31" s="80" t="s">
        <v>2105</v>
      </c>
      <c r="H31" s="81" t="s">
        <v>2103</v>
      </c>
      <c r="I31" s="77" t="s">
        <v>2103</v>
      </c>
      <c r="J31" s="82" t="s">
        <v>2108</v>
      </c>
    </row>
    <row r="32" spans="3:10">
      <c r="C32" s="83" t="str">
        <f>+IF('[1]Plantilla EU LI3'!B31="","",'[1]Plantilla EU LI3'!B31)</f>
        <v>ABANCA MEDIACIÓN, OPERADOR BANCA SEGUROS VINCULADO, S.L.</v>
      </c>
      <c r="D32" s="84" t="s">
        <v>2104</v>
      </c>
      <c r="E32" s="85" t="s">
        <v>2103</v>
      </c>
      <c r="F32" s="86" t="s">
        <v>2103</v>
      </c>
      <c r="G32" s="87" t="s">
        <v>2105</v>
      </c>
      <c r="H32" s="88" t="s">
        <v>2103</v>
      </c>
      <c r="I32" s="84" t="s">
        <v>2103</v>
      </c>
      <c r="J32" s="89" t="s">
        <v>2108</v>
      </c>
    </row>
    <row r="33" spans="3:10">
      <c r="C33" s="76" t="str">
        <f>+IF('[1]Plantilla EU LI3'!B32="","",'[1]Plantilla EU LI3'!B32)</f>
        <v>ABANCA GESTIÓN OPERATIVA, S.A.</v>
      </c>
      <c r="D33" s="77" t="s">
        <v>2104</v>
      </c>
      <c r="E33" s="78" t="s">
        <v>2103</v>
      </c>
      <c r="F33" s="79" t="s">
        <v>2103</v>
      </c>
      <c r="G33" s="80" t="s">
        <v>2105</v>
      </c>
      <c r="H33" s="81" t="s">
        <v>2103</v>
      </c>
      <c r="I33" s="77" t="s">
        <v>2103</v>
      </c>
      <c r="J33" s="82" t="s">
        <v>2118</v>
      </c>
    </row>
    <row r="34" spans="3:10">
      <c r="C34" s="83" t="str">
        <f>+IF('[1]Plantilla EU LI3'!B33="","",'[1]Plantilla EU LI3'!B33)</f>
        <v>CORPORACIÓN EMPRESARIAL DE  REPRESENTACIÓN PARTICIPATIVA, S.L.</v>
      </c>
      <c r="D34" s="84" t="s">
        <v>2104</v>
      </c>
      <c r="E34" s="85" t="s">
        <v>2103</v>
      </c>
      <c r="F34" s="86" t="s">
        <v>2103</v>
      </c>
      <c r="G34" s="87" t="s">
        <v>2105</v>
      </c>
      <c r="H34" s="88" t="s">
        <v>2103</v>
      </c>
      <c r="I34" s="84" t="s">
        <v>2103</v>
      </c>
      <c r="J34" s="89" t="s">
        <v>2110</v>
      </c>
    </row>
    <row r="35" spans="3:10">
      <c r="C35" s="76" t="str">
        <f>+IF('[1]Plantilla EU LI3'!B34="","",'[1]Plantilla EU LI3'!B34)</f>
        <v>CORPORACIÓN EMPRESARIAL DE TENECIA DE ACTIVOS, S.L.</v>
      </c>
      <c r="D35" s="77" t="s">
        <v>2104</v>
      </c>
      <c r="E35" s="78" t="s">
        <v>2103</v>
      </c>
      <c r="F35" s="79" t="s">
        <v>2103</v>
      </c>
      <c r="G35" s="80" t="s">
        <v>2105</v>
      </c>
      <c r="H35" s="81" t="s">
        <v>2103</v>
      </c>
      <c r="I35" s="77" t="s">
        <v>2103</v>
      </c>
      <c r="J35" s="82" t="s">
        <v>2119</v>
      </c>
    </row>
    <row r="36" spans="3:10">
      <c r="C36" s="83" t="str">
        <f>+IF('[1]Plantilla EU LI3'!B35="","",'[1]Plantilla EU LI3'!B35)</f>
        <v>CORPORACION EMPRESARIAL Y FINANCIERA  DE GALICIA, S.L.</v>
      </c>
      <c r="D36" s="84" t="s">
        <v>2104</v>
      </c>
      <c r="E36" s="85" t="s">
        <v>2103</v>
      </c>
      <c r="F36" s="86" t="s">
        <v>2103</v>
      </c>
      <c r="G36" s="87" t="s">
        <v>2105</v>
      </c>
      <c r="H36" s="88" t="s">
        <v>2103</v>
      </c>
      <c r="I36" s="84" t="s">
        <v>2103</v>
      </c>
      <c r="J36" s="89" t="s">
        <v>2120</v>
      </c>
    </row>
    <row r="37" spans="3:10">
      <c r="C37" s="76" t="str">
        <f>+IF('[1]Plantilla EU LI3'!B36="","",'[1]Plantilla EU LI3'!B36)</f>
        <v>CORPORACION EMPRESARIAL DE PARTICIPACION EN ORGANIZACIONES DE GALICIA, S.L.</v>
      </c>
      <c r="D37" s="77" t="s">
        <v>2104</v>
      </c>
      <c r="E37" s="78" t="s">
        <v>2103</v>
      </c>
      <c r="F37" s="79" t="s">
        <v>2103</v>
      </c>
      <c r="G37" s="80" t="s">
        <v>2105</v>
      </c>
      <c r="H37" s="81" t="s">
        <v>2103</v>
      </c>
      <c r="I37" s="77" t="s">
        <v>2103</v>
      </c>
      <c r="J37" s="82" t="s">
        <v>2115</v>
      </c>
    </row>
    <row r="38" spans="3:10">
      <c r="C38" s="83" t="str">
        <f>+IF('[1]Plantilla EU LI3'!B37="","",'[1]Plantilla EU LI3'!B37)</f>
        <v>ESPACIOS TERMOLUDICOS, S.A.</v>
      </c>
      <c r="D38" s="84" t="s">
        <v>2104</v>
      </c>
      <c r="E38" s="85" t="s">
        <v>2103</v>
      </c>
      <c r="F38" s="86" t="s">
        <v>2103</v>
      </c>
      <c r="G38" s="87" t="s">
        <v>2105</v>
      </c>
      <c r="H38" s="88" t="s">
        <v>2103</v>
      </c>
      <c r="I38" s="84" t="s">
        <v>2103</v>
      </c>
      <c r="J38" s="89" t="s">
        <v>2121</v>
      </c>
    </row>
    <row r="39" spans="3:10">
      <c r="C39" s="76" t="str">
        <f>+IF('[1]Plantilla EU LI3'!B38="","",'[1]Plantilla EU LI3'!B38)</f>
        <v>TORRE DE HÉRCULES INVERSIONES CORPORATIVAS, S.L.</v>
      </c>
      <c r="D39" s="77" t="s">
        <v>2104</v>
      </c>
      <c r="E39" s="78" t="s">
        <v>2103</v>
      </c>
      <c r="F39" s="79" t="s">
        <v>2103</v>
      </c>
      <c r="G39" s="80" t="s">
        <v>2105</v>
      </c>
      <c r="H39" s="81" t="s">
        <v>2103</v>
      </c>
      <c r="I39" s="77" t="s">
        <v>2103</v>
      </c>
      <c r="J39" s="82" t="s">
        <v>2115</v>
      </c>
    </row>
    <row r="40" spans="3:10">
      <c r="C40" s="83" t="str">
        <f>+IF('[1]Plantilla EU LI3'!B39="","",'[1]Plantilla EU LI3'!B39)</f>
        <v>JOCAI XXI, S.L.</v>
      </c>
      <c r="D40" s="84" t="s">
        <v>2104</v>
      </c>
      <c r="E40" s="85" t="s">
        <v>2103</v>
      </c>
      <c r="F40" s="86" t="s">
        <v>2103</v>
      </c>
      <c r="G40" s="87" t="s">
        <v>2105</v>
      </c>
      <c r="H40" s="88" t="s">
        <v>2103</v>
      </c>
      <c r="I40" s="84" t="s">
        <v>2103</v>
      </c>
      <c r="J40" s="89" t="s">
        <v>2122</v>
      </c>
    </row>
    <row r="41" spans="3:10">
      <c r="C41" s="76" t="str">
        <f>+IF('[1]Plantilla EU LI3'!B40="","",'[1]Plantilla EU LI3'!B40)</f>
        <v>NUEVA PESCANOVA, S.L.</v>
      </c>
      <c r="D41" s="77" t="s">
        <v>2123</v>
      </c>
      <c r="E41" s="78" t="s">
        <v>2103</v>
      </c>
      <c r="F41" s="79" t="s">
        <v>2103</v>
      </c>
      <c r="G41" s="80" t="s">
        <v>2105</v>
      </c>
      <c r="H41" s="81" t="s">
        <v>2103</v>
      </c>
      <c r="I41" s="77" t="s">
        <v>2103</v>
      </c>
      <c r="J41" s="82" t="s">
        <v>2124</v>
      </c>
    </row>
    <row r="42" spans="3:10">
      <c r="C42" s="83" t="str">
        <f>+IF('[1]Plantilla EU LI3'!B41="","",'[1]Plantilla EU LI3'!B41)</f>
        <v>REAL CLUB DEPORTIVO DE LA CORUÑA, S.A.D</v>
      </c>
      <c r="D42" s="84" t="s">
        <v>2123</v>
      </c>
      <c r="E42" s="85" t="s">
        <v>2103</v>
      </c>
      <c r="F42" s="86" t="s">
        <v>2103</v>
      </c>
      <c r="G42" s="87" t="s">
        <v>2105</v>
      </c>
      <c r="H42" s="88" t="s">
        <v>2103</v>
      </c>
      <c r="I42" s="84" t="s">
        <v>2103</v>
      </c>
      <c r="J42" s="89" t="s">
        <v>2125</v>
      </c>
    </row>
    <row r="43" spans="3:10" ht="22.5">
      <c r="C43" s="76" t="str">
        <f>+IF('[1]Plantilla EU LI3'!B42="","",'[1]Plantilla EU LI3'!B42)</f>
        <v>DESARROLLOS ALBERO S.A.</v>
      </c>
      <c r="D43" s="77" t="s">
        <v>2126</v>
      </c>
      <c r="E43" s="78" t="s">
        <v>2103</v>
      </c>
      <c r="F43" s="79" t="s">
        <v>2103</v>
      </c>
      <c r="G43" s="80" t="s">
        <v>2105</v>
      </c>
      <c r="H43" s="81" t="s">
        <v>2103</v>
      </c>
      <c r="I43" s="77" t="s">
        <v>2103</v>
      </c>
      <c r="J43" s="82" t="s">
        <v>2122</v>
      </c>
    </row>
    <row r="44" spans="3:10">
      <c r="C44" s="83" t="str">
        <f>+IF('[1]Plantilla EU LI3'!B43="","",'[1]Plantilla EU LI3'!B43)</f>
        <v>ABANCA GENERALES DE SEGUROS Y REASEGUROS, S.A.</v>
      </c>
      <c r="D44" s="84" t="s">
        <v>2127</v>
      </c>
      <c r="E44" s="85" t="s">
        <v>2103</v>
      </c>
      <c r="F44" s="86" t="s">
        <v>2103</v>
      </c>
      <c r="G44" s="87" t="s">
        <v>2105</v>
      </c>
      <c r="H44" s="88" t="s">
        <v>2103</v>
      </c>
      <c r="I44" s="84" t="s">
        <v>2103</v>
      </c>
      <c r="J44" s="89" t="s">
        <v>2108</v>
      </c>
    </row>
    <row r="45" spans="3:10">
      <c r="C45" s="76" t="str">
        <f>+IF('[1]Plantilla EU LI3'!B44="","",'[1]Plantilla EU LI3'!B44)</f>
        <v>CIDADE TECNOLÓXICA DE VIGO, S.A.</v>
      </c>
      <c r="D45" s="77" t="s">
        <v>2127</v>
      </c>
      <c r="E45" s="78" t="s">
        <v>2103</v>
      </c>
      <c r="F45" s="79" t="s">
        <v>2103</v>
      </c>
      <c r="G45" s="80" t="s">
        <v>2105</v>
      </c>
      <c r="H45" s="81" t="s">
        <v>2103</v>
      </c>
      <c r="I45" s="77" t="s">
        <v>2103</v>
      </c>
      <c r="J45" s="82" t="s">
        <v>2128</v>
      </c>
    </row>
    <row r="46" spans="3:10">
      <c r="C46" s="83" t="str">
        <f>+IF('[1]Plantilla EU LI3'!B45="","",'[1]Plantilla EU LI3'!B45)</f>
        <v>CIDADE UNIVERSITARIA, S.A.</v>
      </c>
      <c r="D46" s="84" t="s">
        <v>2127</v>
      </c>
      <c r="E46" s="85" t="s">
        <v>2103</v>
      </c>
      <c r="F46" s="86" t="s">
        <v>2103</v>
      </c>
      <c r="G46" s="87" t="s">
        <v>2105</v>
      </c>
      <c r="H46" s="88" t="s">
        <v>2103</v>
      </c>
      <c r="I46" s="84" t="s">
        <v>2103</v>
      </c>
      <c r="J46" s="89" t="s">
        <v>2128</v>
      </c>
    </row>
    <row r="47" spans="3:10">
      <c r="C47" s="76" t="str">
        <f>+IF('[1]Plantilla EU LI3'!B46="","",'[1]Plantilla EU LI3'!B46)</f>
        <v>OBENQUE ,S.A.</v>
      </c>
      <c r="D47" s="77" t="s">
        <v>2127</v>
      </c>
      <c r="E47" s="78" t="s">
        <v>2103</v>
      </c>
      <c r="F47" s="79" t="s">
        <v>2103</v>
      </c>
      <c r="G47" s="80" t="s">
        <v>2105</v>
      </c>
      <c r="H47" s="81" t="s">
        <v>2103</v>
      </c>
      <c r="I47" s="77" t="s">
        <v>2103</v>
      </c>
      <c r="J47" s="82" t="s">
        <v>2111</v>
      </c>
    </row>
    <row r="48" spans="3:10">
      <c r="C48" s="83" t="str">
        <f>+IF('[1]Plantilla EU LI3'!B47="","",'[1]Plantilla EU LI3'!B47)</f>
        <v>PARQUE  TECNOLOGICO  DE  GALICIA, S.A.</v>
      </c>
      <c r="D48" s="84" t="s">
        <v>2127</v>
      </c>
      <c r="E48" s="85" t="s">
        <v>2103</v>
      </c>
      <c r="F48" s="86" t="s">
        <v>2103</v>
      </c>
      <c r="G48" s="87" t="s">
        <v>2105</v>
      </c>
      <c r="H48" s="88" t="s">
        <v>2103</v>
      </c>
      <c r="I48" s="84" t="s">
        <v>2103</v>
      </c>
      <c r="J48" s="89" t="s">
        <v>2129</v>
      </c>
    </row>
    <row r="49" spans="3:10">
      <c r="C49" s="76" t="str">
        <f>+IF('[1]Plantilla EU LI3'!B48="","",'[1]Plantilla EU LI3'!B48)</f>
        <v>RAMINOVA INVERSIONES  S.L.</v>
      </c>
      <c r="D49" s="77" t="s">
        <v>2127</v>
      </c>
      <c r="E49" s="78" t="s">
        <v>2103</v>
      </c>
      <c r="F49" s="79" t="s">
        <v>2103</v>
      </c>
      <c r="G49" s="80" t="s">
        <v>2105</v>
      </c>
      <c r="H49" s="81" t="s">
        <v>2103</v>
      </c>
      <c r="I49" s="77" t="s">
        <v>2103</v>
      </c>
      <c r="J49" s="82" t="s">
        <v>2130</v>
      </c>
    </row>
    <row r="50" spans="3:10">
      <c r="C50" s="83" t="str">
        <f>+IF('[1]Plantilla EU LI3'!B49="","",'[1]Plantilla EU LI3'!B49)</f>
        <v>AUTOESTRADAS DO SALNÉS SOCIEDAD CONCESIONARIA  DA XUNTA DE GALICIA, S.A.</v>
      </c>
      <c r="D50" s="84" t="s">
        <v>2127</v>
      </c>
      <c r="E50" s="85" t="s">
        <v>2103</v>
      </c>
      <c r="F50" s="86" t="s">
        <v>2103</v>
      </c>
      <c r="G50" s="87" t="s">
        <v>2105</v>
      </c>
      <c r="H50" s="88" t="s">
        <v>2103</v>
      </c>
      <c r="I50" s="84" t="s">
        <v>2103</v>
      </c>
      <c r="J50" s="89" t="s">
        <v>2131</v>
      </c>
    </row>
    <row r="51" spans="3:10">
      <c r="C51" s="76" t="str">
        <f>+IF('[1]Plantilla EU LI3'!B50="","",'[1]Plantilla EU LI3'!B50)</f>
        <v>EMPRESA NAVIERA ELCANO, S.A.</v>
      </c>
      <c r="D51" s="77" t="s">
        <v>2127</v>
      </c>
      <c r="E51" s="78" t="s">
        <v>2103</v>
      </c>
      <c r="F51" s="79" t="s">
        <v>2103</v>
      </c>
      <c r="G51" s="80" t="s">
        <v>2105</v>
      </c>
      <c r="H51" s="81" t="s">
        <v>2103</v>
      </c>
      <c r="I51" s="77" t="s">
        <v>2103</v>
      </c>
      <c r="J51" s="82" t="s">
        <v>2132</v>
      </c>
    </row>
    <row r="52" spans="3:10">
      <c r="C52" s="83" t="str">
        <f>+IF('[1]Plantilla EU LI3'!B51="","",'[1]Plantilla EU LI3'!B51)</f>
        <v>GRUPO EMPRESARIAL COPO, S.A.</v>
      </c>
      <c r="D52" s="84" t="s">
        <v>2127</v>
      </c>
      <c r="E52" s="85" t="s">
        <v>2103</v>
      </c>
      <c r="F52" s="86" t="s">
        <v>2103</v>
      </c>
      <c r="G52" s="87" t="s">
        <v>2105</v>
      </c>
      <c r="H52" s="88" t="s">
        <v>2103</v>
      </c>
      <c r="I52" s="84" t="s">
        <v>2103</v>
      </c>
      <c r="J52" s="89" t="s">
        <v>2133</v>
      </c>
    </row>
    <row r="53" spans="3:10">
      <c r="C53" s="76" t="str">
        <f>+IF('[1]Plantilla EU LI3'!B52="","",'[1]Plantilla EU LI3'!B52)</f>
        <v>MUESTRALO ORGANIZACIÓN DE EVENTOS FERIALES, S.L.</v>
      </c>
      <c r="D53" s="77" t="s">
        <v>2127</v>
      </c>
      <c r="E53" s="78" t="s">
        <v>2103</v>
      </c>
      <c r="F53" s="79" t="s">
        <v>2103</v>
      </c>
      <c r="G53" s="80" t="s">
        <v>2105</v>
      </c>
      <c r="H53" s="81" t="s">
        <v>2103</v>
      </c>
      <c r="I53" s="77" t="s">
        <v>2103</v>
      </c>
      <c r="J53" s="82" t="s">
        <v>2134</v>
      </c>
    </row>
    <row r="54" spans="3:10">
      <c r="C54" s="83" t="str">
        <f>+IF('[1]Plantilla EU LI3'!B53="","",'[1]Plantilla EU LI3'!B53)</f>
        <v>PAZO DE CONGRESOS DE VIGO, S.A.</v>
      </c>
      <c r="D54" s="84" t="s">
        <v>2127</v>
      </c>
      <c r="E54" s="85" t="s">
        <v>2103</v>
      </c>
      <c r="F54" s="86" t="s">
        <v>2103</v>
      </c>
      <c r="G54" s="87" t="s">
        <v>2105</v>
      </c>
      <c r="H54" s="88" t="s">
        <v>2103</v>
      </c>
      <c r="I54" s="84" t="s">
        <v>2103</v>
      </c>
      <c r="J54" s="89" t="s">
        <v>2135</v>
      </c>
    </row>
    <row r="55" spans="3:10">
      <c r="C55" s="76" t="str">
        <f>+IF('[1]Plantilla EU LI3'!B54="","",'[1]Plantilla EU LI3'!B54)</f>
        <v>TRANSMONBÚS, S.L.</v>
      </c>
      <c r="D55" s="77" t="s">
        <v>2127</v>
      </c>
      <c r="E55" s="78" t="s">
        <v>2103</v>
      </c>
      <c r="F55" s="79" t="s">
        <v>2103</v>
      </c>
      <c r="G55" s="80" t="s">
        <v>2105</v>
      </c>
      <c r="H55" s="81" t="s">
        <v>2103</v>
      </c>
      <c r="I55" s="77" t="s">
        <v>2103</v>
      </c>
      <c r="J55" s="82" t="s">
        <v>2136</v>
      </c>
    </row>
    <row r="56" spans="3:10">
      <c r="C56" s="83" t="str">
        <f>+IF('[1]Plantilla EU LI3'!B55="","",'[1]Plantilla EU LI3'!B55)</f>
        <v>VIÑEDOS Y BODEGAS DOMINIO DE  TARES, S.A.</v>
      </c>
      <c r="D56" s="84" t="s">
        <v>2127</v>
      </c>
      <c r="E56" s="85" t="s">
        <v>2103</v>
      </c>
      <c r="F56" s="86" t="s">
        <v>2103</v>
      </c>
      <c r="G56" s="87" t="s">
        <v>2105</v>
      </c>
      <c r="H56" s="88" t="s">
        <v>2103</v>
      </c>
      <c r="I56" s="84" t="s">
        <v>2103</v>
      </c>
      <c r="J56" s="89" t="s">
        <v>2137</v>
      </c>
    </row>
    <row r="57" spans="3:10">
      <c r="C57" s="76" t="str">
        <f>+IF('[1]Plantilla EU LI3'!B56="","",'[1]Plantilla EU LI3'!B56)</f>
        <v>SOCIEDADE PARA O DESENVOLVEMENTO DE PROXECTOS ESTRATÉXICOS DE GALICIA, S.L.</v>
      </c>
      <c r="D57" s="77" t="s">
        <v>2127</v>
      </c>
      <c r="E57" s="78" t="s">
        <v>2103</v>
      </c>
      <c r="F57" s="79" t="s">
        <v>2103</v>
      </c>
      <c r="G57" s="80" t="s">
        <v>2105</v>
      </c>
      <c r="H57" s="81" t="s">
        <v>2103</v>
      </c>
      <c r="I57" s="77" t="s">
        <v>2103</v>
      </c>
      <c r="J57" s="82" t="s">
        <v>2130</v>
      </c>
    </row>
    <row r="58" spans="3:10">
      <c r="C58" s="83" t="str">
        <f>+IF('[1]Plantilla EU LI3'!B57="","",'[1]Plantilla EU LI3'!B57)</f>
        <v>DESARROLLOS INMOBILIARIOS FUENTEAMARGA, S.L.</v>
      </c>
      <c r="D58" s="84" t="s">
        <v>2127</v>
      </c>
      <c r="E58" s="85" t="s">
        <v>2103</v>
      </c>
      <c r="F58" s="86" t="s">
        <v>2103</v>
      </c>
      <c r="G58" s="87" t="s">
        <v>2105</v>
      </c>
      <c r="H58" s="88" t="s">
        <v>2103</v>
      </c>
      <c r="I58" s="84" t="s">
        <v>2103</v>
      </c>
      <c r="J58" s="89" t="s">
        <v>2138</v>
      </c>
    </row>
    <row r="59" spans="3:10">
      <c r="C59" s="76" t="str">
        <f>+IF('[1]Plantilla EU LI3'!B58="","",'[1]Plantilla EU LI3'!B58)</f>
        <v/>
      </c>
      <c r="D59" s="77" t="s">
        <v>2103</v>
      </c>
      <c r="E59" s="78" t="s">
        <v>2103</v>
      </c>
      <c r="F59" s="79" t="s">
        <v>2103</v>
      </c>
      <c r="G59" s="80" t="s">
        <v>2103</v>
      </c>
      <c r="H59" s="81" t="s">
        <v>2103</v>
      </c>
      <c r="I59" s="77" t="s">
        <v>2103</v>
      </c>
      <c r="J59" s="82" t="s">
        <v>2103</v>
      </c>
    </row>
    <row r="60" spans="3:10">
      <c r="C60" s="83" t="str">
        <f>+IF('[1]Plantilla EU LI3'!B59="","",'[1]Plantilla EU LI3'!B59)</f>
        <v/>
      </c>
      <c r="D60" s="84" t="s">
        <v>2103</v>
      </c>
      <c r="E60" s="85" t="s">
        <v>2103</v>
      </c>
      <c r="F60" s="86" t="s">
        <v>2103</v>
      </c>
      <c r="G60" s="87" t="s">
        <v>2103</v>
      </c>
      <c r="H60" s="88" t="s">
        <v>2103</v>
      </c>
      <c r="I60" s="84" t="s">
        <v>2103</v>
      </c>
      <c r="J60" s="89" t="s">
        <v>2103</v>
      </c>
    </row>
    <row r="61" spans="3:10">
      <c r="C61" s="97"/>
      <c r="D61" s="97"/>
      <c r="E61" s="97"/>
      <c r="F61" s="97"/>
      <c r="G61" s="97"/>
      <c r="H61" s="97"/>
      <c r="I61" s="97"/>
      <c r="J61" s="97"/>
    </row>
    <row r="62" spans="3:10" ht="38.25" customHeight="1">
      <c r="C62" s="976" t="s">
        <v>339</v>
      </c>
      <c r="D62" s="976"/>
      <c r="E62" s="976"/>
      <c r="F62" s="976"/>
      <c r="G62" s="976"/>
      <c r="H62" s="976"/>
      <c r="I62" s="976"/>
      <c r="J62" s="976"/>
    </row>
  </sheetData>
  <mergeCells count="6">
    <mergeCell ref="C62:J62"/>
    <mergeCell ref="C2:K3"/>
    <mergeCell ref="C8:C9"/>
    <mergeCell ref="D8:D9"/>
    <mergeCell ref="E8:I8"/>
    <mergeCell ref="J8:J9"/>
  </mergeCells>
  <pageMargins left="0.7" right="0.7" top="0.75" bottom="0.75" header="0.3" footer="0.3"/>
  <drawing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I23"/>
  <sheetViews>
    <sheetView zoomScale="85" zoomScaleNormal="85" workbookViewId="0">
      <selection activeCell="F9" sqref="F9"/>
    </sheetView>
  </sheetViews>
  <sheetFormatPr baseColWidth="10" defaultColWidth="11.42578125" defaultRowHeight="15"/>
  <cols>
    <col min="1" max="1" width="12.140625" style="1" customWidth="1"/>
    <col min="2" max="2" width="3.7109375" style="1" customWidth="1"/>
    <col min="3" max="3" width="6.42578125" style="1" bestFit="1" customWidth="1"/>
    <col min="4" max="4" width="53.42578125" style="1" customWidth="1"/>
    <col min="5" max="5" width="26.140625" style="1" customWidth="1"/>
    <col min="6" max="9" width="16.7109375" style="1" customWidth="1"/>
    <col min="10" max="10" width="25.85546875" style="1" customWidth="1"/>
    <col min="11" max="11" width="16.7109375" style="1" customWidth="1"/>
    <col min="12" max="12" width="23.28515625" style="1" customWidth="1"/>
    <col min="13" max="16384" width="11.42578125" style="1"/>
  </cols>
  <sheetData>
    <row r="2" spans="1:9" ht="15" customHeight="1">
      <c r="C2" s="986" t="s">
        <v>2079</v>
      </c>
      <c r="D2" s="986"/>
      <c r="E2" s="986"/>
      <c r="F2" s="986"/>
      <c r="G2" s="986"/>
      <c r="H2" s="986"/>
      <c r="I2" s="986"/>
    </row>
    <row r="3" spans="1:9" ht="15" customHeight="1">
      <c r="C3" s="986"/>
      <c r="D3" s="986"/>
      <c r="E3" s="986"/>
      <c r="F3" s="986"/>
      <c r="G3" s="986"/>
      <c r="H3" s="986"/>
      <c r="I3" s="986"/>
    </row>
    <row r="4" spans="1:9">
      <c r="A4" s="260" t="s">
        <v>197</v>
      </c>
    </row>
    <row r="5" spans="1:9" ht="15.75">
      <c r="A5" s="43" t="s">
        <v>2078</v>
      </c>
      <c r="C5" s="2"/>
      <c r="D5" s="2"/>
      <c r="E5" s="2"/>
      <c r="F5" s="2"/>
      <c r="G5" s="2"/>
      <c r="H5" s="2"/>
      <c r="I5" s="2"/>
    </row>
    <row r="6" spans="1:9">
      <c r="A6" s="365"/>
      <c r="B6" s="365"/>
      <c r="C6" s="463"/>
      <c r="D6" s="465"/>
      <c r="E6" s="454"/>
      <c r="F6" s="454" t="s">
        <v>213</v>
      </c>
      <c r="G6" s="454" t="s">
        <v>214</v>
      </c>
      <c r="H6" s="454" t="s">
        <v>215</v>
      </c>
      <c r="I6" s="454" t="s">
        <v>216</v>
      </c>
    </row>
    <row r="7" spans="1:9" ht="60.75" thickBot="1">
      <c r="A7" s="365"/>
      <c r="B7" s="365"/>
      <c r="C7" s="464"/>
      <c r="D7" s="1142"/>
      <c r="E7" s="1142"/>
      <c r="F7" s="924" t="s">
        <v>1277</v>
      </c>
      <c r="G7" s="924" t="s">
        <v>1278</v>
      </c>
      <c r="H7" s="924" t="s">
        <v>1279</v>
      </c>
      <c r="I7" s="924" t="s">
        <v>1280</v>
      </c>
    </row>
    <row r="8" spans="1:9">
      <c r="C8" s="460">
        <v>1</v>
      </c>
      <c r="D8" s="925" t="s">
        <v>2080</v>
      </c>
      <c r="E8" s="925"/>
      <c r="F8" s="926"/>
      <c r="G8" s="926"/>
      <c r="H8" s="926"/>
      <c r="I8" s="926"/>
    </row>
    <row r="9" spans="1:9">
      <c r="C9" s="460">
        <v>2</v>
      </c>
      <c r="D9" s="1141" t="s">
        <v>2081</v>
      </c>
      <c r="E9" s="1141"/>
      <c r="F9" s="927">
        <v>0</v>
      </c>
      <c r="G9" s="927">
        <v>0</v>
      </c>
      <c r="H9" s="927">
        <v>0</v>
      </c>
      <c r="I9" s="927">
        <v>0</v>
      </c>
    </row>
    <row r="10" spans="1:9">
      <c r="C10" s="460">
        <v>3</v>
      </c>
      <c r="D10" s="1141" t="s">
        <v>2082</v>
      </c>
      <c r="E10" s="1141"/>
      <c r="F10" s="927">
        <v>0</v>
      </c>
      <c r="G10" s="927">
        <v>0</v>
      </c>
      <c r="H10" s="927">
        <v>0</v>
      </c>
      <c r="I10" s="927">
        <v>0</v>
      </c>
    </row>
    <row r="11" spans="1:9">
      <c r="C11" s="460">
        <v>4</v>
      </c>
      <c r="D11" s="1140" t="s">
        <v>2083</v>
      </c>
      <c r="E11" s="1140"/>
      <c r="F11" s="927">
        <v>0</v>
      </c>
      <c r="G11" s="927">
        <v>0</v>
      </c>
      <c r="H11" s="927">
        <v>0</v>
      </c>
      <c r="I11" s="927">
        <v>0</v>
      </c>
    </row>
    <row r="12" spans="1:9" ht="30">
      <c r="C12" s="460">
        <v>5</v>
      </c>
      <c r="D12" s="928" t="s">
        <v>2084</v>
      </c>
      <c r="E12" s="928"/>
      <c r="F12" s="929"/>
      <c r="G12" s="929"/>
      <c r="H12" s="929"/>
      <c r="I12" s="929"/>
    </row>
    <row r="13" spans="1:9" ht="27.95" customHeight="1">
      <c r="C13" s="460">
        <v>6</v>
      </c>
      <c r="D13" s="1141" t="s">
        <v>2085</v>
      </c>
      <c r="E13" s="1141"/>
      <c r="F13" s="927">
        <v>0</v>
      </c>
      <c r="G13" s="927">
        <v>0</v>
      </c>
      <c r="H13" s="927">
        <v>0</v>
      </c>
      <c r="I13" s="927">
        <v>0</v>
      </c>
    </row>
    <row r="14" spans="1:9" ht="30.4" customHeight="1">
      <c r="C14" s="460">
        <v>7</v>
      </c>
      <c r="D14" s="1141" t="s">
        <v>2086</v>
      </c>
      <c r="E14" s="1141"/>
      <c r="F14" s="927">
        <v>0</v>
      </c>
      <c r="G14" s="927">
        <v>0</v>
      </c>
      <c r="H14" s="927">
        <v>0</v>
      </c>
      <c r="I14" s="927">
        <v>0</v>
      </c>
    </row>
    <row r="15" spans="1:9" ht="30">
      <c r="C15" s="460">
        <v>8</v>
      </c>
      <c r="D15" s="928" t="s">
        <v>2087</v>
      </c>
      <c r="E15" s="928"/>
      <c r="F15" s="929"/>
      <c r="G15" s="929"/>
      <c r="H15" s="929"/>
      <c r="I15" s="929"/>
    </row>
    <row r="16" spans="1:9">
      <c r="C16" s="460">
        <v>9</v>
      </c>
      <c r="D16" s="1141" t="s">
        <v>2088</v>
      </c>
      <c r="E16" s="1141"/>
      <c r="F16" s="927">
        <v>0</v>
      </c>
      <c r="G16" s="927">
        <v>0</v>
      </c>
      <c r="H16" s="927">
        <v>1</v>
      </c>
      <c r="I16" s="927">
        <v>1</v>
      </c>
    </row>
    <row r="17" spans="3:9">
      <c r="C17" s="460">
        <v>10</v>
      </c>
      <c r="D17" s="1141" t="s">
        <v>2089</v>
      </c>
      <c r="E17" s="1141"/>
      <c r="F17" s="927">
        <v>0</v>
      </c>
      <c r="G17" s="927">
        <v>0</v>
      </c>
      <c r="H17" s="927">
        <v>495</v>
      </c>
      <c r="I17" s="927">
        <v>444</v>
      </c>
    </row>
    <row r="18" spans="3:9">
      <c r="C18" s="460">
        <v>11</v>
      </c>
      <c r="D18" s="1140" t="s">
        <v>2090</v>
      </c>
      <c r="E18" s="1140"/>
      <c r="F18" s="927">
        <v>0</v>
      </c>
      <c r="G18" s="927">
        <v>0</v>
      </c>
      <c r="H18" s="927">
        <v>248</v>
      </c>
      <c r="I18" s="927">
        <v>402</v>
      </c>
    </row>
    <row r="19" spans="3:9">
      <c r="C19" s="460">
        <v>12</v>
      </c>
      <c r="D19" s="1140" t="s">
        <v>2091</v>
      </c>
      <c r="E19" s="1140"/>
      <c r="F19" s="927">
        <v>0</v>
      </c>
      <c r="G19" s="927">
        <v>0</v>
      </c>
      <c r="H19" s="927">
        <v>248</v>
      </c>
      <c r="I19" s="927">
        <v>42</v>
      </c>
    </row>
    <row r="20" spans="3:9">
      <c r="C20" s="460">
        <v>13</v>
      </c>
      <c r="D20" s="1140" t="s">
        <v>2092</v>
      </c>
      <c r="E20" s="1140"/>
      <c r="F20" s="927">
        <v>0</v>
      </c>
      <c r="G20" s="927">
        <v>0</v>
      </c>
      <c r="H20" s="927">
        <v>0</v>
      </c>
      <c r="I20" s="927">
        <v>0</v>
      </c>
    </row>
    <row r="21" spans="3:9">
      <c r="C21" s="460">
        <v>14</v>
      </c>
      <c r="D21" s="1140" t="s">
        <v>2093</v>
      </c>
      <c r="E21" s="1140"/>
      <c r="F21" s="927">
        <v>0</v>
      </c>
      <c r="G21" s="927">
        <v>0</v>
      </c>
      <c r="H21" s="927">
        <v>495</v>
      </c>
      <c r="I21" s="927">
        <v>444</v>
      </c>
    </row>
    <row r="23" spans="3:9">
      <c r="D23" s="403" t="s">
        <v>1216</v>
      </c>
    </row>
  </sheetData>
  <mergeCells count="13">
    <mergeCell ref="D13:E13"/>
    <mergeCell ref="C2:I3"/>
    <mergeCell ref="D7:E7"/>
    <mergeCell ref="D9:E9"/>
    <mergeCell ref="D10:E10"/>
    <mergeCell ref="D11:E11"/>
    <mergeCell ref="D21:E21"/>
    <mergeCell ref="D14:E14"/>
    <mergeCell ref="D16:E16"/>
    <mergeCell ref="D17:E17"/>
    <mergeCell ref="D18:E18"/>
    <mergeCell ref="D19:E19"/>
    <mergeCell ref="D20:E20"/>
  </mergeCells>
  <pageMargins left="0.7" right="0.7" top="0.75" bottom="0.75" header="0.3" footer="0.3"/>
  <pageSetup paperSize="9" orientation="portrait" r:id="rId1"/>
  <drawing r:id="rId2"/>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L34"/>
  <sheetViews>
    <sheetView zoomScale="85" zoomScaleNormal="85" workbookViewId="0">
      <selection activeCell="E8" sqref="E8"/>
    </sheetView>
  </sheetViews>
  <sheetFormatPr baseColWidth="10" defaultColWidth="11.42578125" defaultRowHeight="15"/>
  <cols>
    <col min="1" max="1" width="12.140625" style="1" customWidth="1"/>
    <col min="2" max="2" width="3.7109375" style="1" customWidth="1"/>
    <col min="3" max="3" width="6.42578125" style="1" bestFit="1" customWidth="1"/>
    <col min="4" max="4" width="44.140625" style="1" customWidth="1"/>
    <col min="5" max="9" width="16.7109375" style="1" customWidth="1"/>
    <col min="10" max="10" width="25.85546875" style="1" customWidth="1"/>
    <col min="11" max="11" width="16.7109375" style="1" customWidth="1"/>
    <col min="12" max="12" width="23.28515625" style="1" customWidth="1"/>
    <col min="13" max="16384" width="11.42578125" style="1"/>
  </cols>
  <sheetData>
    <row r="2" spans="1:12" ht="15" customHeight="1">
      <c r="C2" s="969" t="s">
        <v>2094</v>
      </c>
      <c r="D2" s="986"/>
      <c r="E2" s="986"/>
      <c r="F2" s="986"/>
      <c r="G2" s="986"/>
      <c r="H2" s="986"/>
      <c r="I2" s="986"/>
    </row>
    <row r="3" spans="1:12" ht="15" customHeight="1">
      <c r="C3" s="986"/>
      <c r="D3" s="986"/>
      <c r="E3" s="986"/>
      <c r="F3" s="986"/>
      <c r="G3" s="986"/>
      <c r="H3" s="986"/>
      <c r="I3" s="986"/>
    </row>
    <row r="4" spans="1:12">
      <c r="A4" s="260" t="s">
        <v>197</v>
      </c>
    </row>
    <row r="5" spans="1:12" ht="15.75">
      <c r="A5" s="43" t="s">
        <v>188</v>
      </c>
      <c r="C5" s="2"/>
      <c r="D5" s="2"/>
      <c r="E5" s="2"/>
      <c r="F5" s="2"/>
      <c r="G5" s="2"/>
      <c r="H5" s="2"/>
      <c r="I5" s="2"/>
    </row>
    <row r="6" spans="1:12">
      <c r="A6" s="365"/>
      <c r="B6" s="365"/>
      <c r="C6" s="463"/>
      <c r="D6" s="465"/>
      <c r="E6" s="454" t="s">
        <v>213</v>
      </c>
      <c r="F6" s="454" t="s">
        <v>214</v>
      </c>
      <c r="G6" s="454" t="s">
        <v>215</v>
      </c>
      <c r="H6" s="454" t="s">
        <v>216</v>
      </c>
      <c r="I6" s="454" t="s">
        <v>217</v>
      </c>
      <c r="J6" s="454" t="s">
        <v>274</v>
      </c>
      <c r="K6" s="454" t="s">
        <v>1306</v>
      </c>
      <c r="L6" s="454" t="s">
        <v>1307</v>
      </c>
    </row>
    <row r="7" spans="1:12" ht="102.75">
      <c r="A7" s="365"/>
      <c r="B7" s="365"/>
      <c r="C7" s="464"/>
      <c r="D7" s="312" t="s">
        <v>1308</v>
      </c>
      <c r="E7" s="466" t="s">
        <v>1309</v>
      </c>
      <c r="F7" s="466" t="s">
        <v>1310</v>
      </c>
      <c r="G7" s="466" t="s">
        <v>1311</v>
      </c>
      <c r="H7" s="466" t="s">
        <v>1312</v>
      </c>
      <c r="I7" s="466" t="s">
        <v>1313</v>
      </c>
      <c r="J7" s="466" t="s">
        <v>1314</v>
      </c>
      <c r="K7" s="466" t="s">
        <v>1315</v>
      </c>
      <c r="L7" s="466" t="s">
        <v>1316</v>
      </c>
    </row>
    <row r="8" spans="1:12">
      <c r="C8" s="460">
        <v>1</v>
      </c>
      <c r="D8" s="461" t="s">
        <v>1277</v>
      </c>
      <c r="E8" s="462">
        <v>0</v>
      </c>
      <c r="F8" s="462">
        <v>0</v>
      </c>
      <c r="G8" s="462">
        <v>0</v>
      </c>
      <c r="H8" s="462">
        <v>0</v>
      </c>
      <c r="I8" s="462">
        <v>0</v>
      </c>
      <c r="J8" s="462">
        <v>0</v>
      </c>
      <c r="K8" s="462">
        <v>0</v>
      </c>
      <c r="L8" s="462">
        <v>0</v>
      </c>
    </row>
    <row r="9" spans="1:12">
      <c r="C9" s="460">
        <v>2</v>
      </c>
      <c r="D9" s="467" t="s">
        <v>1317</v>
      </c>
      <c r="E9" s="451">
        <v>0</v>
      </c>
      <c r="F9" s="451">
        <v>0</v>
      </c>
      <c r="G9" s="451">
        <v>0</v>
      </c>
      <c r="H9" s="451">
        <v>0</v>
      </c>
      <c r="I9" s="451">
        <v>0</v>
      </c>
      <c r="J9" s="451">
        <v>0</v>
      </c>
      <c r="K9" s="451">
        <v>0</v>
      </c>
      <c r="L9" s="451">
        <v>0</v>
      </c>
    </row>
    <row r="10" spans="1:12">
      <c r="C10" s="460">
        <v>3</v>
      </c>
      <c r="D10" s="467" t="s">
        <v>1318</v>
      </c>
      <c r="E10" s="451">
        <v>0</v>
      </c>
      <c r="F10" s="451">
        <v>0</v>
      </c>
      <c r="G10" s="451">
        <v>0</v>
      </c>
      <c r="H10" s="451">
        <v>0</v>
      </c>
      <c r="I10" s="451">
        <v>0</v>
      </c>
      <c r="J10" s="451">
        <v>0</v>
      </c>
      <c r="K10" s="451">
        <v>0</v>
      </c>
      <c r="L10" s="451">
        <v>0</v>
      </c>
    </row>
    <row r="11" spans="1:12" ht="26.25">
      <c r="C11" s="460">
        <v>4</v>
      </c>
      <c r="D11" s="468" t="s">
        <v>1319</v>
      </c>
      <c r="E11" s="451">
        <v>0</v>
      </c>
      <c r="F11" s="451">
        <v>0</v>
      </c>
      <c r="G11" s="451">
        <v>0</v>
      </c>
      <c r="H11" s="451">
        <v>0</v>
      </c>
      <c r="I11" s="451">
        <v>0</v>
      </c>
      <c r="J11" s="451">
        <v>0</v>
      </c>
      <c r="K11" s="451">
        <v>0</v>
      </c>
      <c r="L11" s="451">
        <v>0</v>
      </c>
    </row>
    <row r="12" spans="1:12">
      <c r="C12" s="460">
        <v>5</v>
      </c>
      <c r="D12" s="467" t="s">
        <v>1320</v>
      </c>
      <c r="E12" s="451">
        <v>0</v>
      </c>
      <c r="F12" s="451">
        <v>0</v>
      </c>
      <c r="G12" s="451">
        <v>0</v>
      </c>
      <c r="H12" s="451">
        <v>0</v>
      </c>
      <c r="I12" s="451">
        <v>0</v>
      </c>
      <c r="J12" s="451">
        <v>0</v>
      </c>
      <c r="K12" s="451">
        <v>0</v>
      </c>
      <c r="L12" s="451">
        <v>0</v>
      </c>
    </row>
    <row r="13" spans="1:12">
      <c r="C13" s="460">
        <v>6</v>
      </c>
      <c r="D13" s="467" t="s">
        <v>1321</v>
      </c>
      <c r="E13" s="451">
        <v>0</v>
      </c>
      <c r="F13" s="451">
        <v>0</v>
      </c>
      <c r="G13" s="451">
        <v>0</v>
      </c>
      <c r="H13" s="451">
        <v>0</v>
      </c>
      <c r="I13" s="451">
        <v>0</v>
      </c>
      <c r="J13" s="451">
        <v>0</v>
      </c>
      <c r="K13" s="451">
        <v>0</v>
      </c>
      <c r="L13" s="451">
        <v>0</v>
      </c>
    </row>
    <row r="14" spans="1:12">
      <c r="C14" s="460">
        <v>7</v>
      </c>
      <c r="D14" s="461" t="s">
        <v>1322</v>
      </c>
      <c r="E14" s="462">
        <v>1710</v>
      </c>
      <c r="F14" s="462">
        <v>580</v>
      </c>
      <c r="G14" s="462">
        <v>1130</v>
      </c>
      <c r="H14" s="462">
        <v>0</v>
      </c>
      <c r="I14" s="462">
        <v>0</v>
      </c>
      <c r="J14" s="462">
        <v>0</v>
      </c>
      <c r="K14" s="462">
        <v>580</v>
      </c>
      <c r="L14" s="462">
        <v>565</v>
      </c>
    </row>
    <row r="15" spans="1:12">
      <c r="C15" s="460">
        <v>8</v>
      </c>
      <c r="D15" s="467" t="s">
        <v>1317</v>
      </c>
      <c r="E15" s="451">
        <v>855</v>
      </c>
      <c r="F15" s="451">
        <v>290</v>
      </c>
      <c r="G15" s="451">
        <v>565</v>
      </c>
      <c r="H15" s="451">
        <v>0</v>
      </c>
      <c r="I15" s="451">
        <v>0</v>
      </c>
      <c r="J15" s="451">
        <v>0</v>
      </c>
      <c r="K15" s="451">
        <v>290</v>
      </c>
      <c r="L15" s="451">
        <v>0</v>
      </c>
    </row>
    <row r="16" spans="1:12">
      <c r="C16" s="460">
        <v>9</v>
      </c>
      <c r="D16" s="467" t="s">
        <v>1318</v>
      </c>
      <c r="E16" s="451">
        <v>855</v>
      </c>
      <c r="F16" s="451">
        <v>290</v>
      </c>
      <c r="G16" s="451">
        <v>565</v>
      </c>
      <c r="H16" s="451">
        <v>0</v>
      </c>
      <c r="I16" s="451">
        <v>0</v>
      </c>
      <c r="J16" s="451">
        <v>0</v>
      </c>
      <c r="K16" s="451">
        <v>290</v>
      </c>
      <c r="L16" s="451">
        <v>282</v>
      </c>
    </row>
    <row r="17" spans="3:12" ht="26.25">
      <c r="C17" s="460">
        <v>10</v>
      </c>
      <c r="D17" s="468" t="s">
        <v>1319</v>
      </c>
      <c r="E17" s="451">
        <v>0</v>
      </c>
      <c r="F17" s="451">
        <v>0</v>
      </c>
      <c r="G17" s="451">
        <v>0</v>
      </c>
      <c r="H17" s="451">
        <v>0</v>
      </c>
      <c r="I17" s="451">
        <v>0</v>
      </c>
      <c r="J17" s="451">
        <v>0</v>
      </c>
      <c r="K17" s="451">
        <v>0</v>
      </c>
      <c r="L17" s="451">
        <v>0</v>
      </c>
    </row>
    <row r="18" spans="3:12">
      <c r="C18" s="460">
        <v>11</v>
      </c>
      <c r="D18" s="467" t="s">
        <v>1320</v>
      </c>
      <c r="E18" s="451">
        <v>0</v>
      </c>
      <c r="F18" s="451">
        <v>0</v>
      </c>
      <c r="G18" s="451">
        <v>0</v>
      </c>
      <c r="H18" s="451">
        <v>0</v>
      </c>
      <c r="I18" s="451">
        <v>0</v>
      </c>
      <c r="J18" s="451">
        <v>0</v>
      </c>
      <c r="K18" s="451">
        <v>0</v>
      </c>
      <c r="L18" s="451">
        <v>0</v>
      </c>
    </row>
    <row r="19" spans="3:12">
      <c r="C19" s="460">
        <v>12</v>
      </c>
      <c r="D19" s="467" t="s">
        <v>1321</v>
      </c>
      <c r="E19" s="451">
        <v>0</v>
      </c>
      <c r="F19" s="451">
        <v>0</v>
      </c>
      <c r="G19" s="451">
        <v>0</v>
      </c>
      <c r="H19" s="451">
        <v>0</v>
      </c>
      <c r="I19" s="451">
        <v>0</v>
      </c>
      <c r="J19" s="451">
        <v>0</v>
      </c>
      <c r="K19" s="451">
        <v>0</v>
      </c>
      <c r="L19" s="451">
        <v>0</v>
      </c>
    </row>
    <row r="20" spans="3:12">
      <c r="C20" s="460">
        <v>13</v>
      </c>
      <c r="D20" s="461" t="s">
        <v>1279</v>
      </c>
      <c r="E20" s="462">
        <v>1088</v>
      </c>
      <c r="F20" s="462">
        <v>464</v>
      </c>
      <c r="G20" s="462">
        <v>622</v>
      </c>
      <c r="H20" s="462">
        <v>0</v>
      </c>
      <c r="I20" s="462">
        <v>0</v>
      </c>
      <c r="J20" s="462">
        <v>0</v>
      </c>
      <c r="K20" s="462">
        <v>464</v>
      </c>
      <c r="L20" s="462">
        <v>311</v>
      </c>
    </row>
    <row r="21" spans="3:12">
      <c r="C21" s="460">
        <v>14</v>
      </c>
      <c r="D21" s="467" t="s">
        <v>1317</v>
      </c>
      <c r="E21" s="451">
        <v>544</v>
      </c>
      <c r="F21" s="451">
        <v>232</v>
      </c>
      <c r="G21" s="451">
        <v>311</v>
      </c>
      <c r="H21" s="451">
        <v>0</v>
      </c>
      <c r="I21" s="451">
        <v>0</v>
      </c>
      <c r="J21" s="451">
        <v>0</v>
      </c>
      <c r="K21" s="451">
        <v>232</v>
      </c>
      <c r="L21" s="451">
        <v>0</v>
      </c>
    </row>
    <row r="22" spans="3:12">
      <c r="C22" s="460">
        <v>15</v>
      </c>
      <c r="D22" s="467" t="s">
        <v>1318</v>
      </c>
      <c r="E22" s="451">
        <v>544</v>
      </c>
      <c r="F22" s="451">
        <v>232</v>
      </c>
      <c r="G22" s="451">
        <v>311</v>
      </c>
      <c r="H22" s="451">
        <v>0</v>
      </c>
      <c r="I22" s="451">
        <v>0</v>
      </c>
      <c r="J22" s="451">
        <v>0</v>
      </c>
      <c r="K22" s="451">
        <v>232</v>
      </c>
      <c r="L22" s="451">
        <v>311</v>
      </c>
    </row>
    <row r="23" spans="3:12" ht="26.25">
      <c r="C23" s="460">
        <v>16</v>
      </c>
      <c r="D23" s="468" t="s">
        <v>1319</v>
      </c>
      <c r="E23" s="451">
        <v>0</v>
      </c>
      <c r="F23" s="451">
        <v>0</v>
      </c>
      <c r="G23" s="451">
        <v>0</v>
      </c>
      <c r="H23" s="451">
        <v>0</v>
      </c>
      <c r="I23" s="451">
        <v>0</v>
      </c>
      <c r="J23" s="451">
        <v>0</v>
      </c>
      <c r="K23" s="451">
        <v>0</v>
      </c>
      <c r="L23" s="451">
        <v>0</v>
      </c>
    </row>
    <row r="24" spans="3:12">
      <c r="C24" s="460">
        <v>17</v>
      </c>
      <c r="D24" s="467" t="s">
        <v>1320</v>
      </c>
      <c r="E24" s="451">
        <v>0</v>
      </c>
      <c r="F24" s="451">
        <v>0</v>
      </c>
      <c r="G24" s="451">
        <v>0</v>
      </c>
      <c r="H24" s="451">
        <v>0</v>
      </c>
      <c r="I24" s="451">
        <v>0</v>
      </c>
      <c r="J24" s="451">
        <v>0</v>
      </c>
      <c r="K24" s="451">
        <v>0</v>
      </c>
      <c r="L24" s="451">
        <v>0</v>
      </c>
    </row>
    <row r="25" spans="3:12">
      <c r="C25" s="460">
        <v>18</v>
      </c>
      <c r="D25" s="467" t="s">
        <v>1321</v>
      </c>
      <c r="E25" s="451">
        <v>0</v>
      </c>
      <c r="F25" s="451">
        <v>0</v>
      </c>
      <c r="G25" s="451">
        <v>0</v>
      </c>
      <c r="H25" s="451">
        <v>0</v>
      </c>
      <c r="I25" s="451">
        <v>0</v>
      </c>
      <c r="J25" s="451">
        <v>0</v>
      </c>
      <c r="K25" s="451">
        <v>0</v>
      </c>
      <c r="L25" s="451">
        <v>0</v>
      </c>
    </row>
    <row r="26" spans="3:12">
      <c r="C26" s="460">
        <v>19</v>
      </c>
      <c r="D26" s="461" t="s">
        <v>1280</v>
      </c>
      <c r="E26" s="462">
        <v>198</v>
      </c>
      <c r="F26" s="462">
        <v>40</v>
      </c>
      <c r="G26" s="462">
        <v>158</v>
      </c>
      <c r="H26" s="462">
        <v>0</v>
      </c>
      <c r="I26" s="462">
        <v>0</v>
      </c>
      <c r="J26" s="462">
        <v>0</v>
      </c>
      <c r="K26" s="462">
        <v>40</v>
      </c>
      <c r="L26" s="462">
        <v>79</v>
      </c>
    </row>
    <row r="27" spans="3:12">
      <c r="C27" s="460">
        <v>20</v>
      </c>
      <c r="D27" s="469" t="s">
        <v>1317</v>
      </c>
      <c r="E27" s="451">
        <v>99</v>
      </c>
      <c r="F27" s="451">
        <v>20</v>
      </c>
      <c r="G27" s="451">
        <v>79</v>
      </c>
      <c r="H27" s="451">
        <v>0</v>
      </c>
      <c r="I27" s="451">
        <v>0</v>
      </c>
      <c r="J27" s="451">
        <v>0</v>
      </c>
      <c r="K27" s="451">
        <v>20</v>
      </c>
      <c r="L27" s="451">
        <v>0</v>
      </c>
    </row>
    <row r="28" spans="3:12">
      <c r="C28" s="460">
        <v>21</v>
      </c>
      <c r="D28" s="467" t="s">
        <v>1318</v>
      </c>
      <c r="E28" s="451">
        <v>99</v>
      </c>
      <c r="F28" s="451">
        <v>20</v>
      </c>
      <c r="G28" s="451">
        <v>79</v>
      </c>
      <c r="H28" s="451">
        <v>0</v>
      </c>
      <c r="I28" s="451">
        <v>0</v>
      </c>
      <c r="J28" s="451">
        <v>0</v>
      </c>
      <c r="K28" s="451">
        <v>20</v>
      </c>
      <c r="L28" s="451">
        <v>79</v>
      </c>
    </row>
    <row r="29" spans="3:12" ht="26.25">
      <c r="C29" s="460">
        <v>22</v>
      </c>
      <c r="D29" s="468" t="s">
        <v>1319</v>
      </c>
      <c r="E29" s="451">
        <v>0</v>
      </c>
      <c r="F29" s="451">
        <v>0</v>
      </c>
      <c r="G29" s="451">
        <v>0</v>
      </c>
      <c r="H29" s="451">
        <v>0</v>
      </c>
      <c r="I29" s="451">
        <v>0</v>
      </c>
      <c r="J29" s="451">
        <v>0</v>
      </c>
      <c r="K29" s="451">
        <v>0</v>
      </c>
      <c r="L29" s="451">
        <v>0</v>
      </c>
    </row>
    <row r="30" spans="3:12">
      <c r="C30" s="460">
        <v>23</v>
      </c>
      <c r="D30" s="467" t="s">
        <v>1320</v>
      </c>
      <c r="E30" s="451">
        <v>0</v>
      </c>
      <c r="F30" s="451">
        <v>0</v>
      </c>
      <c r="G30" s="451">
        <v>0</v>
      </c>
      <c r="H30" s="451">
        <v>0</v>
      </c>
      <c r="I30" s="451">
        <v>0</v>
      </c>
      <c r="J30" s="451">
        <v>0</v>
      </c>
      <c r="K30" s="451">
        <v>0</v>
      </c>
      <c r="L30" s="451">
        <v>0</v>
      </c>
    </row>
    <row r="31" spans="3:12">
      <c r="C31" s="460">
        <v>24</v>
      </c>
      <c r="D31" s="467" t="s">
        <v>1321</v>
      </c>
      <c r="E31" s="451">
        <v>0</v>
      </c>
      <c r="F31" s="451">
        <v>0</v>
      </c>
      <c r="G31" s="451">
        <v>0</v>
      </c>
      <c r="H31" s="451">
        <v>0</v>
      </c>
      <c r="I31" s="451">
        <v>0</v>
      </c>
      <c r="J31" s="451">
        <v>0</v>
      </c>
      <c r="K31" s="451">
        <v>0</v>
      </c>
      <c r="L31" s="451">
        <v>0</v>
      </c>
    </row>
    <row r="32" spans="3:12" s="259" customFormat="1">
      <c r="C32" s="685">
        <v>25</v>
      </c>
      <c r="D32" s="423" t="s">
        <v>1323</v>
      </c>
      <c r="E32" s="686">
        <v>2996</v>
      </c>
      <c r="F32" s="686">
        <v>1084</v>
      </c>
      <c r="G32" s="686">
        <v>1910</v>
      </c>
      <c r="H32" s="686">
        <v>0</v>
      </c>
      <c r="I32" s="686">
        <v>0</v>
      </c>
      <c r="J32" s="686">
        <v>0</v>
      </c>
      <c r="K32" s="686">
        <v>1084</v>
      </c>
      <c r="L32" s="686">
        <v>955</v>
      </c>
    </row>
    <row r="34" spans="4:4">
      <c r="D34" s="403" t="s">
        <v>1216</v>
      </c>
    </row>
  </sheetData>
  <mergeCells count="1">
    <mergeCell ref="C2:I3"/>
  </mergeCells>
  <pageMargins left="0.7" right="0.7" top="0.75" bottom="0.75" header="0.3" footer="0.3"/>
  <pageSetup paperSize="9" orientation="portrait" r:id="rId1"/>
  <drawing r:id="rId2"/>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P17"/>
  <sheetViews>
    <sheetView workbookViewId="0">
      <selection activeCell="E9" sqref="E9"/>
    </sheetView>
  </sheetViews>
  <sheetFormatPr baseColWidth="10" defaultColWidth="11.42578125" defaultRowHeight="15"/>
  <cols>
    <col min="1" max="1" width="12.140625" style="1" customWidth="1"/>
    <col min="2" max="2" width="3.7109375" style="1" customWidth="1"/>
    <col min="3" max="3" width="5.28515625" style="1" bestFit="1" customWidth="1"/>
    <col min="4" max="4" width="42.7109375" style="1" bestFit="1" customWidth="1"/>
    <col min="5" max="5" width="11.42578125" style="1" customWidth="1"/>
    <col min="6" max="6" width="15" style="1" customWidth="1"/>
    <col min="7" max="7" width="14.5703125" style="1" customWidth="1"/>
    <col min="8" max="8" width="1.5703125" style="1" customWidth="1"/>
    <col min="9" max="15" width="11.5703125" style="1" bestFit="1" customWidth="1"/>
    <col min="16" max="16384" width="11.42578125" style="1"/>
  </cols>
  <sheetData>
    <row r="2" spans="1:16" ht="15" customHeight="1">
      <c r="C2" s="969" t="s">
        <v>2095</v>
      </c>
      <c r="D2" s="969"/>
      <c r="E2" s="969"/>
      <c r="F2" s="969"/>
      <c r="G2" s="969"/>
      <c r="H2" s="969"/>
      <c r="I2" s="969"/>
      <c r="J2" s="969"/>
      <c r="K2" s="969"/>
      <c r="L2" s="969"/>
      <c r="M2" s="969"/>
      <c r="N2" s="969"/>
      <c r="O2" s="969"/>
      <c r="P2" s="969"/>
    </row>
    <row r="3" spans="1:16" ht="15" customHeight="1">
      <c r="C3" s="969"/>
      <c r="D3" s="969"/>
      <c r="E3" s="969"/>
      <c r="F3" s="969"/>
      <c r="G3" s="969"/>
      <c r="H3" s="969"/>
      <c r="I3" s="969"/>
      <c r="J3" s="969"/>
      <c r="K3" s="969"/>
      <c r="L3" s="969"/>
      <c r="M3" s="969"/>
      <c r="N3" s="969"/>
      <c r="O3" s="969"/>
      <c r="P3" s="969"/>
    </row>
    <row r="4" spans="1:16">
      <c r="A4" s="260" t="s">
        <v>197</v>
      </c>
    </row>
    <row r="5" spans="1:16" ht="15.75">
      <c r="A5" s="43" t="s">
        <v>190</v>
      </c>
      <c r="C5" s="2"/>
      <c r="D5" s="2"/>
      <c r="E5" s="2"/>
      <c r="F5" s="2"/>
      <c r="G5" s="2"/>
      <c r="H5" s="2"/>
      <c r="I5" s="2"/>
    </row>
    <row r="6" spans="1:16">
      <c r="E6" s="2"/>
      <c r="F6" s="2"/>
    </row>
    <row r="7" spans="1:16" ht="15.75" thickBot="1">
      <c r="A7" s="365"/>
      <c r="B7" s="365"/>
      <c r="C7" s="27"/>
      <c r="D7" s="475"/>
      <c r="E7" s="1143" t="s">
        <v>1324</v>
      </c>
      <c r="F7" s="1143"/>
      <c r="G7" s="1143"/>
      <c r="H7" s="478"/>
      <c r="I7" s="1143" t="s">
        <v>1325</v>
      </c>
      <c r="J7" s="1143"/>
      <c r="K7" s="1143"/>
      <c r="L7" s="1143"/>
      <c r="M7" s="1143"/>
      <c r="N7" s="1144"/>
      <c r="O7" s="479"/>
    </row>
    <row r="8" spans="1:16" ht="63.75">
      <c r="A8" s="365"/>
      <c r="B8" s="365"/>
      <c r="C8" s="476"/>
      <c r="D8" s="27"/>
      <c r="E8" s="480" t="s">
        <v>1277</v>
      </c>
      <c r="F8" s="480" t="s">
        <v>1322</v>
      </c>
      <c r="G8" s="480" t="s">
        <v>1326</v>
      </c>
      <c r="H8" s="481"/>
      <c r="I8" s="482" t="s">
        <v>1327</v>
      </c>
      <c r="J8" s="480" t="s">
        <v>1328</v>
      </c>
      <c r="K8" s="480" t="s">
        <v>1329</v>
      </c>
      <c r="L8" s="480" t="s">
        <v>1330</v>
      </c>
      <c r="M8" s="480" t="s">
        <v>1331</v>
      </c>
      <c r="N8" s="480" t="s">
        <v>1332</v>
      </c>
      <c r="O8" s="483" t="s">
        <v>1333</v>
      </c>
    </row>
    <row r="9" spans="1:16">
      <c r="C9" s="476">
        <v>1</v>
      </c>
      <c r="D9" s="477" t="s">
        <v>1334</v>
      </c>
      <c r="E9" s="471">
        <v>11</v>
      </c>
      <c r="F9" s="471">
        <v>1</v>
      </c>
      <c r="G9" s="474">
        <v>12</v>
      </c>
      <c r="H9" s="474">
        <v>0</v>
      </c>
      <c r="I9" s="474">
        <v>7</v>
      </c>
      <c r="J9" s="471">
        <v>27</v>
      </c>
      <c r="K9" s="471">
        <v>0</v>
      </c>
      <c r="L9" s="471">
        <v>11</v>
      </c>
      <c r="M9" s="471">
        <v>7</v>
      </c>
      <c r="N9" s="471">
        <v>3</v>
      </c>
      <c r="O9" s="471">
        <v>67</v>
      </c>
    </row>
    <row r="10" spans="1:16">
      <c r="C10" s="476">
        <v>2</v>
      </c>
      <c r="D10" s="473" t="s">
        <v>1335</v>
      </c>
      <c r="E10" s="471">
        <v>11</v>
      </c>
      <c r="F10" s="471">
        <v>1</v>
      </c>
      <c r="G10" s="471">
        <v>12</v>
      </c>
      <c r="H10" s="471">
        <v>0</v>
      </c>
      <c r="I10" s="472">
        <v>0</v>
      </c>
      <c r="J10" s="472">
        <v>0</v>
      </c>
      <c r="K10" s="472">
        <v>0</v>
      </c>
      <c r="L10" s="472">
        <v>0</v>
      </c>
      <c r="M10" s="472">
        <v>0</v>
      </c>
      <c r="N10" s="472">
        <v>0</v>
      </c>
      <c r="O10" s="471">
        <v>12</v>
      </c>
    </row>
    <row r="11" spans="1:16">
      <c r="C11" s="470">
        <v>3</v>
      </c>
      <c r="D11" s="473" t="s">
        <v>1336</v>
      </c>
      <c r="E11" s="472">
        <v>0</v>
      </c>
      <c r="F11" s="472">
        <v>0</v>
      </c>
      <c r="G11" s="472">
        <v>0</v>
      </c>
      <c r="H11" s="472">
        <v>0</v>
      </c>
      <c r="I11" s="471">
        <v>1</v>
      </c>
      <c r="J11" s="471">
        <v>4</v>
      </c>
      <c r="K11" s="471">
        <v>0</v>
      </c>
      <c r="L11" s="471">
        <v>5</v>
      </c>
      <c r="M11" s="471">
        <v>3</v>
      </c>
      <c r="N11" s="471">
        <v>0</v>
      </c>
      <c r="O11" s="471">
        <v>13</v>
      </c>
    </row>
    <row r="12" spans="1:16">
      <c r="C12" s="470">
        <v>4</v>
      </c>
      <c r="D12" s="473" t="s">
        <v>1337</v>
      </c>
      <c r="E12" s="472">
        <v>0</v>
      </c>
      <c r="F12" s="472">
        <v>0</v>
      </c>
      <c r="G12" s="472">
        <v>0</v>
      </c>
      <c r="H12" s="472">
        <v>0</v>
      </c>
      <c r="I12" s="471">
        <v>6</v>
      </c>
      <c r="J12" s="471">
        <v>23</v>
      </c>
      <c r="K12" s="471">
        <v>0</v>
      </c>
      <c r="L12" s="471">
        <v>6</v>
      </c>
      <c r="M12" s="471">
        <v>4</v>
      </c>
      <c r="N12" s="471">
        <v>3</v>
      </c>
      <c r="O12" s="471">
        <v>42</v>
      </c>
    </row>
    <row r="13" spans="1:16">
      <c r="C13" s="470">
        <v>5</v>
      </c>
      <c r="D13" s="477" t="s">
        <v>1302</v>
      </c>
      <c r="E13" s="474">
        <v>2463</v>
      </c>
      <c r="F13" s="474">
        <v>2869</v>
      </c>
      <c r="G13" s="474">
        <v>5332</v>
      </c>
      <c r="H13" s="474">
        <v>0</v>
      </c>
      <c r="I13" s="474">
        <v>1631</v>
      </c>
      <c r="J13" s="474">
        <v>6969</v>
      </c>
      <c r="K13" s="474">
        <v>0</v>
      </c>
      <c r="L13" s="474">
        <v>2841</v>
      </c>
      <c r="M13" s="474">
        <v>1715</v>
      </c>
      <c r="N13" s="474">
        <v>84</v>
      </c>
      <c r="O13" s="474">
        <v>18572</v>
      </c>
    </row>
    <row r="14" spans="1:16">
      <c r="C14" s="470">
        <v>6</v>
      </c>
      <c r="D14" s="473" t="s">
        <v>1338</v>
      </c>
      <c r="E14" s="474">
        <v>0</v>
      </c>
      <c r="F14" s="474">
        <v>1400</v>
      </c>
      <c r="G14" s="474">
        <v>1400</v>
      </c>
      <c r="H14" s="474">
        <v>0</v>
      </c>
      <c r="I14" s="474">
        <v>494</v>
      </c>
      <c r="J14" s="474">
        <v>1737</v>
      </c>
      <c r="K14" s="474">
        <v>0</v>
      </c>
      <c r="L14" s="474">
        <v>591</v>
      </c>
      <c r="M14" s="474">
        <v>354</v>
      </c>
      <c r="N14" s="474">
        <v>0</v>
      </c>
      <c r="O14" s="474">
        <v>4576</v>
      </c>
    </row>
    <row r="15" spans="1:16">
      <c r="C15" s="470">
        <v>7</v>
      </c>
      <c r="D15" s="473" t="s">
        <v>1339</v>
      </c>
      <c r="E15" s="474">
        <v>2463</v>
      </c>
      <c r="F15" s="474">
        <v>1469</v>
      </c>
      <c r="G15" s="474">
        <v>3932</v>
      </c>
      <c r="H15" s="474">
        <v>0</v>
      </c>
      <c r="I15" s="474">
        <v>1137</v>
      </c>
      <c r="J15" s="474">
        <v>5232</v>
      </c>
      <c r="K15" s="474">
        <v>0</v>
      </c>
      <c r="L15" s="474">
        <v>2250</v>
      </c>
      <c r="M15" s="474">
        <v>1361</v>
      </c>
      <c r="N15" s="474">
        <v>84</v>
      </c>
      <c r="O15" s="474">
        <v>13996</v>
      </c>
    </row>
    <row r="16" spans="1:16" ht="15.75">
      <c r="D16" s="257"/>
      <c r="E16" s="257"/>
      <c r="F16" s="257"/>
    </row>
    <row r="17" spans="4:4">
      <c r="D17" s="403" t="s">
        <v>1216</v>
      </c>
    </row>
  </sheetData>
  <mergeCells count="3">
    <mergeCell ref="E7:G7"/>
    <mergeCell ref="I7:N7"/>
    <mergeCell ref="C2:P3"/>
  </mergeCells>
  <pageMargins left="0.7" right="0.7" top="0.75" bottom="0.75" header="0.3" footer="0.3"/>
  <drawing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G22"/>
  <sheetViews>
    <sheetView workbookViewId="0">
      <selection activeCell="C2" sqref="C2:F3"/>
    </sheetView>
  </sheetViews>
  <sheetFormatPr baseColWidth="10" defaultColWidth="11.42578125" defaultRowHeight="15"/>
  <cols>
    <col min="1" max="1" width="12.140625" style="1" customWidth="1"/>
    <col min="2" max="2" width="3.7109375" style="1" customWidth="1"/>
    <col min="3" max="3" width="7.140625" style="1" bestFit="1" customWidth="1"/>
    <col min="4" max="4" width="34.5703125" style="1" customWidth="1"/>
    <col min="5" max="5" width="23" style="1" customWidth="1"/>
    <col min="6" max="6" width="15" style="1" customWidth="1"/>
    <col min="7" max="16384" width="11.42578125" style="1"/>
  </cols>
  <sheetData>
    <row r="2" spans="1:7" ht="15" customHeight="1">
      <c r="C2" s="969" t="s">
        <v>2096</v>
      </c>
      <c r="D2" s="986"/>
      <c r="E2" s="986"/>
      <c r="F2" s="986"/>
    </row>
    <row r="3" spans="1:7" ht="15" customHeight="1">
      <c r="C3" s="986"/>
      <c r="D3" s="986"/>
      <c r="E3" s="986"/>
      <c r="F3" s="986"/>
    </row>
    <row r="4" spans="1:7">
      <c r="A4" s="260" t="s">
        <v>197</v>
      </c>
    </row>
    <row r="5" spans="1:7" ht="15.75">
      <c r="A5" s="43" t="s">
        <v>192</v>
      </c>
      <c r="C5" s="2"/>
      <c r="D5" s="2"/>
      <c r="E5" s="2"/>
      <c r="F5" s="2"/>
    </row>
    <row r="6" spans="1:7">
      <c r="E6" s="2"/>
      <c r="F6" s="2"/>
    </row>
    <row r="7" spans="1:7">
      <c r="A7" s="365"/>
      <c r="B7" s="365"/>
      <c r="C7" s="26"/>
      <c r="D7" s="26"/>
      <c r="E7" s="737" t="s">
        <v>213</v>
      </c>
      <c r="G7" s="365"/>
    </row>
    <row r="8" spans="1:7" ht="49.5" thickBot="1">
      <c r="A8" s="365"/>
      <c r="B8" s="365"/>
      <c r="C8" s="489"/>
      <c r="D8" s="484" t="s">
        <v>1340</v>
      </c>
      <c r="E8" s="485" t="s">
        <v>1341</v>
      </c>
      <c r="G8" s="365"/>
    </row>
    <row r="9" spans="1:7">
      <c r="C9" s="736">
        <v>1</v>
      </c>
      <c r="D9" s="486" t="s">
        <v>1342</v>
      </c>
      <c r="E9" s="487" t="s">
        <v>2103</v>
      </c>
    </row>
    <row r="10" spans="1:7">
      <c r="C10" s="736">
        <v>2</v>
      </c>
      <c r="D10" s="486" t="s">
        <v>1343</v>
      </c>
      <c r="E10" s="488" t="s">
        <v>2103</v>
      </c>
    </row>
    <row r="11" spans="1:7">
      <c r="C11" s="736">
        <v>3</v>
      </c>
      <c r="D11" s="486" t="s">
        <v>1344</v>
      </c>
      <c r="E11" s="488" t="s">
        <v>2103</v>
      </c>
    </row>
    <row r="12" spans="1:7">
      <c r="C12" s="736">
        <v>4</v>
      </c>
      <c r="D12" s="486" t="s">
        <v>1345</v>
      </c>
      <c r="E12" s="488">
        <v>1</v>
      </c>
    </row>
    <row r="13" spans="1:7">
      <c r="C13" s="736">
        <v>5</v>
      </c>
      <c r="D13" s="486" t="s">
        <v>1346</v>
      </c>
      <c r="E13" s="488" t="s">
        <v>2103</v>
      </c>
    </row>
    <row r="14" spans="1:7">
      <c r="C14" s="736">
        <v>6</v>
      </c>
      <c r="D14" s="486" t="s">
        <v>1347</v>
      </c>
      <c r="E14" s="488" t="s">
        <v>2103</v>
      </c>
    </row>
    <row r="15" spans="1:7">
      <c r="C15" s="736">
        <v>7</v>
      </c>
      <c r="D15" s="486" t="s">
        <v>1348</v>
      </c>
      <c r="E15" s="488" t="s">
        <v>2103</v>
      </c>
    </row>
    <row r="16" spans="1:7" ht="15.75">
      <c r="C16" s="736">
        <v>8</v>
      </c>
      <c r="D16" s="486" t="s">
        <v>1349</v>
      </c>
      <c r="E16" s="488" t="s">
        <v>2103</v>
      </c>
      <c r="F16" s="257"/>
    </row>
    <row r="17" spans="3:5">
      <c r="C17" s="736">
        <v>9</v>
      </c>
      <c r="D17" s="486" t="s">
        <v>1350</v>
      </c>
      <c r="E17" s="488" t="s">
        <v>2103</v>
      </c>
    </row>
    <row r="18" spans="3:5">
      <c r="C18" s="736">
        <v>10</v>
      </c>
      <c r="D18" s="486" t="s">
        <v>1351</v>
      </c>
      <c r="E18" s="488" t="s">
        <v>2103</v>
      </c>
    </row>
    <row r="19" spans="3:5">
      <c r="C19" s="736">
        <v>11</v>
      </c>
      <c r="D19" s="486" t="s">
        <v>1352</v>
      </c>
      <c r="E19" s="488" t="s">
        <v>2103</v>
      </c>
    </row>
    <row r="20" spans="3:5">
      <c r="C20" s="120"/>
    </row>
    <row r="21" spans="3:5">
      <c r="C21" s="120"/>
      <c r="D21" s="403" t="s">
        <v>1353</v>
      </c>
    </row>
    <row r="22" spans="3:5">
      <c r="C22" s="120"/>
    </row>
  </sheetData>
  <mergeCells count="1">
    <mergeCell ref="C2:F3"/>
  </mergeCells>
  <pageMargins left="0.7" right="0.7" top="0.75" bottom="0.75" header="0.3" footer="0.3"/>
  <drawing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7:M25"/>
  <sheetViews>
    <sheetView zoomScale="115" zoomScaleNormal="115" workbookViewId="0">
      <selection activeCell="B7" sqref="B7:M25"/>
    </sheetView>
  </sheetViews>
  <sheetFormatPr baseColWidth="10" defaultColWidth="11.42578125" defaultRowHeight="15"/>
  <cols>
    <col min="1" max="1" width="7.28515625" style="1" customWidth="1"/>
    <col min="2" max="13" width="11.42578125" style="1"/>
    <col min="14" max="14" width="7.28515625" style="1" customWidth="1"/>
    <col min="15" max="16384" width="11.42578125" style="1"/>
  </cols>
  <sheetData>
    <row r="7" spans="2:13" ht="21" customHeight="1">
      <c r="B7" s="1145" t="s">
        <v>1702</v>
      </c>
      <c r="C7" s="1145"/>
      <c r="D7" s="1145"/>
      <c r="E7" s="1145"/>
      <c r="F7" s="1145"/>
      <c r="G7" s="1145"/>
      <c r="H7" s="1145"/>
      <c r="I7" s="1145"/>
      <c r="J7" s="1145"/>
      <c r="K7" s="1145"/>
      <c r="L7" s="1145"/>
      <c r="M7" s="1145"/>
    </row>
    <row r="8" spans="2:13">
      <c r="B8" s="1145"/>
      <c r="C8" s="1145"/>
      <c r="D8" s="1145"/>
      <c r="E8" s="1145"/>
      <c r="F8" s="1145"/>
      <c r="G8" s="1145"/>
      <c r="H8" s="1145"/>
      <c r="I8" s="1145"/>
      <c r="J8" s="1145"/>
      <c r="K8" s="1145"/>
      <c r="L8" s="1145"/>
      <c r="M8" s="1145"/>
    </row>
    <row r="9" spans="2:13">
      <c r="B9" s="1145"/>
      <c r="C9" s="1145"/>
      <c r="D9" s="1145"/>
      <c r="E9" s="1145"/>
      <c r="F9" s="1145"/>
      <c r="G9" s="1145"/>
      <c r="H9" s="1145"/>
      <c r="I9" s="1145"/>
      <c r="J9" s="1145"/>
      <c r="K9" s="1145"/>
      <c r="L9" s="1145"/>
      <c r="M9" s="1145"/>
    </row>
    <row r="10" spans="2:13">
      <c r="B10" s="1145"/>
      <c r="C10" s="1145"/>
      <c r="D10" s="1145"/>
      <c r="E10" s="1145"/>
      <c r="F10" s="1145"/>
      <c r="G10" s="1145"/>
      <c r="H10" s="1145"/>
      <c r="I10" s="1145"/>
      <c r="J10" s="1145"/>
      <c r="K10" s="1145"/>
      <c r="L10" s="1145"/>
      <c r="M10" s="1145"/>
    </row>
    <row r="11" spans="2:13">
      <c r="B11" s="1145"/>
      <c r="C11" s="1145"/>
      <c r="D11" s="1145"/>
      <c r="E11" s="1145"/>
      <c r="F11" s="1145"/>
      <c r="G11" s="1145"/>
      <c r="H11" s="1145"/>
      <c r="I11" s="1145"/>
      <c r="J11" s="1145"/>
      <c r="K11" s="1145"/>
      <c r="L11" s="1145"/>
      <c r="M11" s="1145"/>
    </row>
    <row r="12" spans="2:13">
      <c r="B12" s="1145"/>
      <c r="C12" s="1145"/>
      <c r="D12" s="1145"/>
      <c r="E12" s="1145"/>
      <c r="F12" s="1145"/>
      <c r="G12" s="1145"/>
      <c r="H12" s="1145"/>
      <c r="I12" s="1145"/>
      <c r="J12" s="1145"/>
      <c r="K12" s="1145"/>
      <c r="L12" s="1145"/>
      <c r="M12" s="1145"/>
    </row>
    <row r="13" spans="2:13">
      <c r="B13" s="1145"/>
      <c r="C13" s="1145"/>
      <c r="D13" s="1145"/>
      <c r="E13" s="1145"/>
      <c r="F13" s="1145"/>
      <c r="G13" s="1145"/>
      <c r="H13" s="1145"/>
      <c r="I13" s="1145"/>
      <c r="J13" s="1145"/>
      <c r="K13" s="1145"/>
      <c r="L13" s="1145"/>
      <c r="M13" s="1145"/>
    </row>
    <row r="14" spans="2:13">
      <c r="B14" s="1145"/>
      <c r="C14" s="1145"/>
      <c r="D14" s="1145"/>
      <c r="E14" s="1145"/>
      <c r="F14" s="1145"/>
      <c r="G14" s="1145"/>
      <c r="H14" s="1145"/>
      <c r="I14" s="1145"/>
      <c r="J14" s="1145"/>
      <c r="K14" s="1145"/>
      <c r="L14" s="1145"/>
      <c r="M14" s="1145"/>
    </row>
    <row r="15" spans="2:13">
      <c r="B15" s="1145"/>
      <c r="C15" s="1145"/>
      <c r="D15" s="1145"/>
      <c r="E15" s="1145"/>
      <c r="F15" s="1145"/>
      <c r="G15" s="1145"/>
      <c r="H15" s="1145"/>
      <c r="I15" s="1145"/>
      <c r="J15" s="1145"/>
      <c r="K15" s="1145"/>
      <c r="L15" s="1145"/>
      <c r="M15" s="1145"/>
    </row>
    <row r="16" spans="2:13">
      <c r="B16" s="1145"/>
      <c r="C16" s="1145"/>
      <c r="D16" s="1145"/>
      <c r="E16" s="1145"/>
      <c r="F16" s="1145"/>
      <c r="G16" s="1145"/>
      <c r="H16" s="1145"/>
      <c r="I16" s="1145"/>
      <c r="J16" s="1145"/>
      <c r="K16" s="1145"/>
      <c r="L16" s="1145"/>
      <c r="M16" s="1145"/>
    </row>
    <row r="17" spans="2:13">
      <c r="B17" s="1145"/>
      <c r="C17" s="1145"/>
      <c r="D17" s="1145"/>
      <c r="E17" s="1145"/>
      <c r="F17" s="1145"/>
      <c r="G17" s="1145"/>
      <c r="H17" s="1145"/>
      <c r="I17" s="1145"/>
      <c r="J17" s="1145"/>
      <c r="K17" s="1145"/>
      <c r="L17" s="1145"/>
      <c r="M17" s="1145"/>
    </row>
    <row r="18" spans="2:13">
      <c r="B18" s="1145"/>
      <c r="C18" s="1145"/>
      <c r="D18" s="1145"/>
      <c r="E18" s="1145"/>
      <c r="F18" s="1145"/>
      <c r="G18" s="1145"/>
      <c r="H18" s="1145"/>
      <c r="I18" s="1145"/>
      <c r="J18" s="1145"/>
      <c r="K18" s="1145"/>
      <c r="L18" s="1145"/>
      <c r="M18" s="1145"/>
    </row>
    <row r="19" spans="2:13">
      <c r="B19" s="1145"/>
      <c r="C19" s="1145"/>
      <c r="D19" s="1145"/>
      <c r="E19" s="1145"/>
      <c r="F19" s="1145"/>
      <c r="G19" s="1145"/>
      <c r="H19" s="1145"/>
      <c r="I19" s="1145"/>
      <c r="J19" s="1145"/>
      <c r="K19" s="1145"/>
      <c r="L19" s="1145"/>
      <c r="M19" s="1145"/>
    </row>
    <row r="20" spans="2:13">
      <c r="B20" s="1145"/>
      <c r="C20" s="1145"/>
      <c r="D20" s="1145"/>
      <c r="E20" s="1145"/>
      <c r="F20" s="1145"/>
      <c r="G20" s="1145"/>
      <c r="H20" s="1145"/>
      <c r="I20" s="1145"/>
      <c r="J20" s="1145"/>
      <c r="K20" s="1145"/>
      <c r="L20" s="1145"/>
      <c r="M20" s="1145"/>
    </row>
    <row r="21" spans="2:13">
      <c r="B21" s="1145"/>
      <c r="C21" s="1145"/>
      <c r="D21" s="1145"/>
      <c r="E21" s="1145"/>
      <c r="F21" s="1145"/>
      <c r="G21" s="1145"/>
      <c r="H21" s="1145"/>
      <c r="I21" s="1145"/>
      <c r="J21" s="1145"/>
      <c r="K21" s="1145"/>
      <c r="L21" s="1145"/>
      <c r="M21" s="1145"/>
    </row>
    <row r="22" spans="2:13">
      <c r="B22" s="1145"/>
      <c r="C22" s="1145"/>
      <c r="D22" s="1145"/>
      <c r="E22" s="1145"/>
      <c r="F22" s="1145"/>
      <c r="G22" s="1145"/>
      <c r="H22" s="1145"/>
      <c r="I22" s="1145"/>
      <c r="J22" s="1145"/>
      <c r="K22" s="1145"/>
      <c r="L22" s="1145"/>
      <c r="M22" s="1145"/>
    </row>
    <row r="23" spans="2:13">
      <c r="B23" s="1145"/>
      <c r="C23" s="1145"/>
      <c r="D23" s="1145"/>
      <c r="E23" s="1145"/>
      <c r="F23" s="1145"/>
      <c r="G23" s="1145"/>
      <c r="H23" s="1145"/>
      <c r="I23" s="1145"/>
      <c r="J23" s="1145"/>
      <c r="K23" s="1145"/>
      <c r="L23" s="1145"/>
      <c r="M23" s="1145"/>
    </row>
    <row r="24" spans="2:13">
      <c r="B24" s="1145"/>
      <c r="C24" s="1145"/>
      <c r="D24" s="1145"/>
      <c r="E24" s="1145"/>
      <c r="F24" s="1145"/>
      <c r="G24" s="1145"/>
      <c r="H24" s="1145"/>
      <c r="I24" s="1145"/>
      <c r="J24" s="1145"/>
      <c r="K24" s="1145"/>
      <c r="L24" s="1145"/>
      <c r="M24" s="1145"/>
    </row>
    <row r="25" spans="2:13">
      <c r="B25" s="1145"/>
      <c r="C25" s="1145"/>
      <c r="D25" s="1145"/>
      <c r="E25" s="1145"/>
      <c r="F25" s="1145"/>
      <c r="G25" s="1145"/>
      <c r="H25" s="1145"/>
      <c r="I25" s="1145"/>
      <c r="J25" s="1145"/>
      <c r="K25" s="1145"/>
      <c r="L25" s="1145"/>
      <c r="M25" s="1145"/>
    </row>
  </sheetData>
  <mergeCells count="1">
    <mergeCell ref="B7:M25"/>
  </mergeCells>
  <pageMargins left="0.7" right="0.7" top="0.75" bottom="0.75" header="0.3" footer="0.3"/>
  <drawing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J16"/>
  <sheetViews>
    <sheetView workbookViewId="0"/>
  </sheetViews>
  <sheetFormatPr baseColWidth="10" defaultColWidth="11.42578125" defaultRowHeight="15"/>
  <cols>
    <col min="1" max="1" width="12.140625" style="1" customWidth="1"/>
    <col min="2" max="2" width="3.7109375" style="1" customWidth="1"/>
    <col min="3" max="3" width="4.5703125" style="1" bestFit="1" customWidth="1"/>
    <col min="4" max="4" width="32.28515625" style="1" customWidth="1"/>
    <col min="5" max="5" width="11.42578125" style="1" customWidth="1"/>
    <col min="6" max="6" width="15" style="1" customWidth="1"/>
    <col min="7" max="7" width="14.5703125" style="1" customWidth="1"/>
    <col min="8" max="16384" width="11.42578125" style="1"/>
  </cols>
  <sheetData>
    <row r="2" spans="1:10" ht="15" customHeight="1">
      <c r="C2" s="969" t="s">
        <v>2282</v>
      </c>
      <c r="D2" s="986"/>
      <c r="E2" s="986"/>
      <c r="F2" s="986"/>
      <c r="G2" s="986"/>
      <c r="H2" s="986"/>
      <c r="I2" s="986"/>
    </row>
    <row r="3" spans="1:10" ht="15" customHeight="1">
      <c r="C3" s="986"/>
      <c r="D3" s="986"/>
      <c r="E3" s="986"/>
      <c r="F3" s="986"/>
      <c r="G3" s="986"/>
      <c r="H3" s="986"/>
      <c r="I3" s="986"/>
    </row>
    <row r="4" spans="1:10">
      <c r="A4" s="260" t="s">
        <v>197</v>
      </c>
    </row>
    <row r="5" spans="1:10" ht="15.75">
      <c r="A5" s="43"/>
      <c r="C5" s="2"/>
      <c r="D5" s="2"/>
      <c r="E5" s="2"/>
      <c r="F5" s="2"/>
      <c r="G5" s="2"/>
      <c r="H5" s="2"/>
      <c r="I5" s="2"/>
    </row>
    <row r="7" spans="1:10">
      <c r="A7" s="365"/>
      <c r="B7" s="365"/>
      <c r="C7" s="365"/>
      <c r="I7" s="365"/>
      <c r="J7" s="365"/>
    </row>
    <row r="8" spans="1:10">
      <c r="A8" s="365"/>
      <c r="B8" s="365"/>
      <c r="C8" s="365"/>
      <c r="I8" s="365"/>
      <c r="J8" s="365"/>
    </row>
    <row r="16" spans="1:10" ht="15.75">
      <c r="D16" s="257"/>
      <c r="E16" s="257"/>
      <c r="F16" s="257"/>
    </row>
  </sheetData>
  <mergeCells count="1">
    <mergeCell ref="C2:I3"/>
  </mergeCells>
  <pageMargins left="0.7" right="0.7" top="0.75" bottom="0.75" header="0.3" footer="0.3"/>
  <drawing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S65"/>
  <sheetViews>
    <sheetView zoomScale="85" zoomScaleNormal="85" workbookViewId="0">
      <selection activeCell="S11" sqref="S11"/>
    </sheetView>
  </sheetViews>
  <sheetFormatPr baseColWidth="10" defaultColWidth="11.140625" defaultRowHeight="15"/>
  <cols>
    <col min="1" max="2" width="11.140625" style="1"/>
    <col min="3" max="3" width="76.28515625" style="1" customWidth="1"/>
    <col min="4" max="4" width="15.5703125" style="1" customWidth="1"/>
    <col min="5" max="5" width="41" style="1" customWidth="1"/>
    <col min="6" max="7" width="11.140625" style="1"/>
    <col min="8" max="8" width="15.7109375" style="1" customWidth="1"/>
    <col min="9" max="11" width="14" style="1" customWidth="1"/>
    <col min="12" max="13" width="15.7109375" style="1" customWidth="1"/>
    <col min="14" max="14" width="31.85546875" style="1" customWidth="1"/>
    <col min="15" max="18" width="11.140625" style="1"/>
    <col min="19" max="19" width="14.42578125" style="1" customWidth="1"/>
    <col min="20" max="16384" width="11.140625" style="1"/>
  </cols>
  <sheetData>
    <row r="2" spans="1:19" ht="14.65" customHeight="1">
      <c r="C2" s="1146" t="s">
        <v>2261</v>
      </c>
      <c r="D2" s="1146"/>
      <c r="E2" s="1146"/>
      <c r="F2" s="1146"/>
      <c r="G2" s="1146"/>
      <c r="H2" s="1146"/>
      <c r="I2" s="1146"/>
      <c r="J2" s="1146"/>
      <c r="K2" s="1146"/>
    </row>
    <row r="3" spans="1:19" ht="14.65" customHeight="1">
      <c r="C3" s="1146"/>
      <c r="D3" s="1146"/>
      <c r="E3" s="1146"/>
      <c r="F3" s="1146"/>
      <c r="G3" s="1146"/>
      <c r="H3" s="1146"/>
      <c r="I3" s="1146"/>
      <c r="J3" s="1146"/>
      <c r="K3" s="1146"/>
    </row>
    <row r="4" spans="1:19">
      <c r="A4" s="260" t="s">
        <v>197</v>
      </c>
    </row>
    <row r="5" spans="1:19" ht="15.75">
      <c r="A5" s="43" t="s">
        <v>1948</v>
      </c>
      <c r="C5" s="2"/>
      <c r="D5" s="2"/>
      <c r="E5" s="2"/>
      <c r="F5" s="2"/>
      <c r="G5" s="2"/>
      <c r="H5" s="2"/>
      <c r="I5" s="2"/>
    </row>
    <row r="6" spans="1:19" ht="15.75">
      <c r="A6" s="43"/>
      <c r="C6" s="2"/>
      <c r="D6" s="2"/>
      <c r="E6" s="2"/>
      <c r="F6" s="2"/>
      <c r="G6" s="2"/>
      <c r="H6" s="2"/>
      <c r="I6" s="2"/>
    </row>
    <row r="7" spans="1:19" ht="26.65" customHeight="1">
      <c r="C7" s="887"/>
      <c r="D7" s="888" t="s">
        <v>213</v>
      </c>
      <c r="E7" s="888" t="s">
        <v>214</v>
      </c>
      <c r="F7" s="888" t="s">
        <v>215</v>
      </c>
      <c r="G7" s="888" t="s">
        <v>216</v>
      </c>
      <c r="H7" s="888" t="s">
        <v>217</v>
      </c>
      <c r="I7" s="888" t="s">
        <v>274</v>
      </c>
      <c r="J7" s="888" t="s">
        <v>275</v>
      </c>
      <c r="K7" s="888" t="s">
        <v>329</v>
      </c>
      <c r="L7" s="888" t="s">
        <v>990</v>
      </c>
      <c r="M7" s="888" t="s">
        <v>991</v>
      </c>
      <c r="N7" s="888" t="s">
        <v>992</v>
      </c>
      <c r="O7" s="888" t="s">
        <v>993</v>
      </c>
      <c r="P7" s="888" t="s">
        <v>994</v>
      </c>
      <c r="Q7" s="888" t="s">
        <v>1011</v>
      </c>
      <c r="R7" s="888" t="s">
        <v>1012</v>
      </c>
      <c r="S7" s="888" t="s">
        <v>1949</v>
      </c>
    </row>
    <row r="8" spans="1:19" ht="93.4" customHeight="1">
      <c r="C8" s="876" t="s">
        <v>1950</v>
      </c>
      <c r="D8" s="1149" t="s">
        <v>2019</v>
      </c>
      <c r="E8" s="1149"/>
      <c r="F8" s="1149"/>
      <c r="G8" s="1149"/>
      <c r="H8" s="1150"/>
      <c r="I8" s="1151" t="s">
        <v>1951</v>
      </c>
      <c r="J8" s="1149"/>
      <c r="K8" s="1150"/>
      <c r="L8" s="1151" t="s">
        <v>1952</v>
      </c>
      <c r="M8" s="1150"/>
      <c r="N8" s="1147" t="s">
        <v>1953</v>
      </c>
      <c r="O8" s="1147" t="s">
        <v>1954</v>
      </c>
      <c r="P8" s="1147" t="s">
        <v>1955</v>
      </c>
      <c r="Q8" s="1147" t="s">
        <v>1956</v>
      </c>
      <c r="R8" s="1147" t="s">
        <v>1957</v>
      </c>
      <c r="S8" s="1147" t="s">
        <v>1958</v>
      </c>
    </row>
    <row r="9" spans="1:19" ht="121.35" customHeight="1" thickBot="1">
      <c r="D9" s="877"/>
      <c r="E9" s="878" t="s">
        <v>1959</v>
      </c>
      <c r="F9" s="878" t="s">
        <v>1960</v>
      </c>
      <c r="G9" s="878" t="s">
        <v>1961</v>
      </c>
      <c r="H9" s="878" t="s">
        <v>1962</v>
      </c>
      <c r="I9" s="877"/>
      <c r="J9" s="879" t="s">
        <v>1961</v>
      </c>
      <c r="K9" s="879" t="s">
        <v>1962</v>
      </c>
      <c r="L9" s="877"/>
      <c r="M9" s="878" t="s">
        <v>1963</v>
      </c>
      <c r="N9" s="1148"/>
      <c r="O9" s="1148"/>
      <c r="P9" s="1148"/>
      <c r="Q9" s="1148"/>
      <c r="R9" s="1148"/>
      <c r="S9" s="1148"/>
    </row>
    <row r="10" spans="1:19" ht="18.600000000000001" customHeight="1">
      <c r="B10" s="880">
        <v>1</v>
      </c>
      <c r="C10" s="880" t="s">
        <v>1964</v>
      </c>
      <c r="D10" s="931">
        <v>13279.579199281929</v>
      </c>
      <c r="E10" s="932">
        <v>519.18483105556197</v>
      </c>
      <c r="F10" s="931">
        <v>0</v>
      </c>
      <c r="G10" s="931">
        <v>1372.3888328714997</v>
      </c>
      <c r="H10" s="932">
        <v>522.28349766222095</v>
      </c>
      <c r="I10" s="931">
        <v>-404.61926090431592</v>
      </c>
      <c r="J10" s="933">
        <v>-68.215592803420606</v>
      </c>
      <c r="K10" s="934">
        <v>-289.19771823738489</v>
      </c>
      <c r="L10" s="931">
        <v>5014623.5564937741</v>
      </c>
      <c r="M10" s="931">
        <v>3423238.4375430355</v>
      </c>
      <c r="N10" s="932">
        <v>0.10234620614296958</v>
      </c>
      <c r="O10" s="931">
        <v>7518.5068543902353</v>
      </c>
      <c r="P10" s="931">
        <v>2946.24957763152</v>
      </c>
      <c r="Q10" s="932">
        <v>2006.0243817101746</v>
      </c>
      <c r="R10" s="931">
        <v>808.79838554999992</v>
      </c>
      <c r="S10" s="931">
        <v>5.2805477751509056</v>
      </c>
    </row>
    <row r="11" spans="1:19">
      <c r="B11" s="881">
        <v>2</v>
      </c>
      <c r="C11" s="882" t="s">
        <v>1965</v>
      </c>
      <c r="D11" s="935">
        <v>482.54494316</v>
      </c>
      <c r="E11" s="935">
        <v>0</v>
      </c>
      <c r="F11" s="935">
        <v>0</v>
      </c>
      <c r="G11" s="935">
        <v>39.155196109999999</v>
      </c>
      <c r="H11" s="935">
        <v>20.710522539999999</v>
      </c>
      <c r="I11" s="935">
        <v>-20.10355749</v>
      </c>
      <c r="J11" s="935">
        <v>-1.97229298</v>
      </c>
      <c r="K11" s="935">
        <v>-16.57741206</v>
      </c>
      <c r="L11" s="935">
        <v>306553.2528251984</v>
      </c>
      <c r="M11" s="935">
        <v>82594.266169650829</v>
      </c>
      <c r="N11" s="935">
        <v>0</v>
      </c>
      <c r="O11" s="936">
        <v>247.25421062999999</v>
      </c>
      <c r="P11" s="936">
        <v>157.94744863999998</v>
      </c>
      <c r="Q11" s="937">
        <v>57.73591175</v>
      </c>
      <c r="R11" s="935">
        <v>19.607372139999999</v>
      </c>
      <c r="S11" s="935">
        <v>5.2256960000000001</v>
      </c>
    </row>
    <row r="12" spans="1:19">
      <c r="B12" s="881">
        <v>3</v>
      </c>
      <c r="C12" s="882" t="s">
        <v>1966</v>
      </c>
      <c r="D12" s="935">
        <v>74.520335889999998</v>
      </c>
      <c r="E12" s="935">
        <v>28.497232149999999</v>
      </c>
      <c r="F12" s="935">
        <v>0</v>
      </c>
      <c r="G12" s="935">
        <v>4.8696057300000009</v>
      </c>
      <c r="H12" s="935">
        <v>11.05524486</v>
      </c>
      <c r="I12" s="935">
        <v>-8.4803049399999999</v>
      </c>
      <c r="J12" s="935">
        <v>-0.19565326</v>
      </c>
      <c r="K12" s="935">
        <v>-8.1055013599999999</v>
      </c>
      <c r="L12" s="935">
        <v>26640.919669999999</v>
      </c>
      <c r="M12" s="935">
        <v>7459.7211100000004</v>
      </c>
      <c r="N12" s="935">
        <v>0</v>
      </c>
      <c r="O12" s="936">
        <v>65.77796979</v>
      </c>
      <c r="P12" s="936">
        <v>4.1624414300000003</v>
      </c>
      <c r="Q12" s="937">
        <v>3.9630427400000001</v>
      </c>
      <c r="R12" s="935">
        <v>0.61688193000000002</v>
      </c>
      <c r="S12" s="935">
        <v>1.908069</v>
      </c>
    </row>
    <row r="13" spans="1:19">
      <c r="B13" s="881">
        <v>4</v>
      </c>
      <c r="C13" s="883" t="s">
        <v>1967</v>
      </c>
      <c r="D13" s="935">
        <v>0.12051641</v>
      </c>
      <c r="E13" s="935">
        <v>0.12051641</v>
      </c>
      <c r="F13" s="935">
        <v>0</v>
      </c>
      <c r="G13" s="935">
        <v>0</v>
      </c>
      <c r="H13" s="935">
        <v>0</v>
      </c>
      <c r="I13" s="935">
        <v>-3.1069299999999999E-3</v>
      </c>
      <c r="J13" s="935">
        <v>0</v>
      </c>
      <c r="K13" s="935">
        <v>0</v>
      </c>
      <c r="L13" s="935">
        <v>154.03048999999999</v>
      </c>
      <c r="M13" s="935">
        <v>16.949490000000001</v>
      </c>
      <c r="N13" s="935">
        <v>0</v>
      </c>
      <c r="O13" s="936">
        <v>0.12051641</v>
      </c>
      <c r="P13" s="936">
        <v>0</v>
      </c>
      <c r="Q13" s="937">
        <v>0</v>
      </c>
      <c r="R13" s="935">
        <v>0</v>
      </c>
      <c r="S13" s="935">
        <v>-0.24929799999999999</v>
      </c>
    </row>
    <row r="14" spans="1:19">
      <c r="B14" s="881">
        <v>5</v>
      </c>
      <c r="C14" s="883" t="s">
        <v>1968</v>
      </c>
      <c r="D14" s="935">
        <v>0.28427497999999995</v>
      </c>
      <c r="E14" s="935">
        <v>0.28427497999999995</v>
      </c>
      <c r="F14" s="935">
        <v>0</v>
      </c>
      <c r="G14" s="935">
        <v>0</v>
      </c>
      <c r="H14" s="935">
        <v>0</v>
      </c>
      <c r="I14" s="935">
        <v>-6.1199999999999999E-6</v>
      </c>
      <c r="J14" s="935">
        <v>0</v>
      </c>
      <c r="K14" s="935">
        <v>0</v>
      </c>
      <c r="L14" s="935">
        <v>3424.0161499999999</v>
      </c>
      <c r="M14" s="935">
        <v>442.74743000000001</v>
      </c>
      <c r="N14" s="935">
        <v>0</v>
      </c>
      <c r="O14" s="936">
        <v>-1.6609999999999999E-5</v>
      </c>
      <c r="P14" s="936">
        <v>0.28429159000000004</v>
      </c>
      <c r="Q14" s="937">
        <v>0</v>
      </c>
      <c r="R14" s="935">
        <v>0</v>
      </c>
      <c r="S14" s="935">
        <v>7.6880920000000001</v>
      </c>
    </row>
    <row r="15" spans="1:19">
      <c r="B15" s="881">
        <v>6</v>
      </c>
      <c r="C15" s="883" t="s">
        <v>1969</v>
      </c>
      <c r="D15" s="935">
        <v>3.0008333999999999</v>
      </c>
      <c r="E15" s="935">
        <v>0</v>
      </c>
      <c r="F15" s="935">
        <v>0</v>
      </c>
      <c r="G15" s="935">
        <v>0</v>
      </c>
      <c r="H15" s="935">
        <v>0.27532874000000002</v>
      </c>
      <c r="I15" s="935">
        <v>-7.5822940000000005E-2</v>
      </c>
      <c r="J15" s="935">
        <v>0</v>
      </c>
      <c r="K15" s="935">
        <v>-7.1089340000000001E-2</v>
      </c>
      <c r="L15" s="935">
        <v>2183.0868500000001</v>
      </c>
      <c r="M15" s="935">
        <v>1258.1705999999999</v>
      </c>
      <c r="N15" s="935">
        <v>0</v>
      </c>
      <c r="O15" s="936">
        <v>3.0003910299999998</v>
      </c>
      <c r="P15" s="936">
        <v>0</v>
      </c>
      <c r="Q15" s="937">
        <v>0</v>
      </c>
      <c r="R15" s="935">
        <v>4.4236999999999998E-4</v>
      </c>
      <c r="S15" s="935">
        <v>1.858134</v>
      </c>
    </row>
    <row r="16" spans="1:19">
      <c r="B16" s="881">
        <v>7</v>
      </c>
      <c r="C16" s="883" t="s">
        <v>1970</v>
      </c>
      <c r="D16" s="935">
        <v>42.895058880000001</v>
      </c>
      <c r="E16" s="935">
        <v>0</v>
      </c>
      <c r="F16" s="935">
        <v>0</v>
      </c>
      <c r="G16" s="935">
        <v>4.7685827699999992</v>
      </c>
      <c r="H16" s="935">
        <v>10.76001198</v>
      </c>
      <c r="I16" s="935">
        <v>-8.3379340400000004</v>
      </c>
      <c r="J16" s="935">
        <v>-0.19249448999999999</v>
      </c>
      <c r="K16" s="935">
        <v>-8.0145080100000001</v>
      </c>
      <c r="L16" s="935">
        <v>20619.620490000001</v>
      </c>
      <c r="M16" s="935">
        <v>5658.1057200000005</v>
      </c>
      <c r="N16" s="935">
        <v>0</v>
      </c>
      <c r="O16" s="936">
        <v>34.463125490000003</v>
      </c>
      <c r="P16" s="936">
        <v>3.8781498399999998</v>
      </c>
      <c r="Q16" s="937">
        <v>3.9630427400000001</v>
      </c>
      <c r="R16" s="935">
        <v>0.59074081000000001</v>
      </c>
      <c r="S16" s="935">
        <v>2.9262069999999998</v>
      </c>
    </row>
    <row r="17" spans="2:19">
      <c r="B17" s="881">
        <v>8</v>
      </c>
      <c r="C17" s="883" t="s">
        <v>1971</v>
      </c>
      <c r="D17" s="935">
        <v>28.21965222</v>
      </c>
      <c r="E17" s="935">
        <v>28.092440760000002</v>
      </c>
      <c r="F17" s="935">
        <v>0</v>
      </c>
      <c r="G17" s="935">
        <v>0.10102296000000001</v>
      </c>
      <c r="H17" s="935">
        <v>1.9904140000000001E-2</v>
      </c>
      <c r="I17" s="935">
        <v>-6.3434909999999997E-2</v>
      </c>
      <c r="J17" s="935">
        <v>-3.15877E-3</v>
      </c>
      <c r="K17" s="935">
        <v>-1.990401E-2</v>
      </c>
      <c r="L17" s="935">
        <v>260.16568999999998</v>
      </c>
      <c r="M17" s="935">
        <v>83.747870000000006</v>
      </c>
      <c r="N17" s="935">
        <v>0</v>
      </c>
      <c r="O17" s="936">
        <v>28.19395347</v>
      </c>
      <c r="P17" s="936">
        <v>0</v>
      </c>
      <c r="Q17" s="937">
        <v>0</v>
      </c>
      <c r="R17" s="935">
        <v>2.5698749999999999E-2</v>
      </c>
      <c r="S17" s="935">
        <v>0.33585700000000002</v>
      </c>
    </row>
    <row r="18" spans="2:19">
      <c r="B18" s="881">
        <v>9</v>
      </c>
      <c r="C18" s="882" t="s">
        <v>1972</v>
      </c>
      <c r="D18" s="935">
        <v>3274.8220740241618</v>
      </c>
      <c r="E18" s="935">
        <v>170.79659948</v>
      </c>
      <c r="F18" s="935">
        <v>0</v>
      </c>
      <c r="G18" s="935">
        <v>287.23498522149987</v>
      </c>
      <c r="H18" s="935">
        <v>160.61882294146909</v>
      </c>
      <c r="I18" s="935">
        <v>-109.6580476095984</v>
      </c>
      <c r="J18" s="935">
        <v>-15.877624253420599</v>
      </c>
      <c r="K18" s="935">
        <v>-84.943800918530883</v>
      </c>
      <c r="L18" s="935">
        <v>2730471.7001591921</v>
      </c>
      <c r="M18" s="935">
        <v>2098464.4725961965</v>
      </c>
      <c r="N18" s="935">
        <v>0.26878616196168026</v>
      </c>
      <c r="O18" s="936">
        <v>2502.4161134541619</v>
      </c>
      <c r="P18" s="936">
        <v>548.12225132000003</v>
      </c>
      <c r="Q18" s="937">
        <v>90.303171050000003</v>
      </c>
      <c r="R18" s="935">
        <v>133.98053820000001</v>
      </c>
      <c r="S18" s="935">
        <v>2.7764521623066662</v>
      </c>
    </row>
    <row r="19" spans="2:19">
      <c r="B19" s="881">
        <v>10</v>
      </c>
      <c r="C19" s="883" t="s">
        <v>1973</v>
      </c>
      <c r="D19" s="935">
        <v>934.09959652357497</v>
      </c>
      <c r="E19" s="935">
        <v>0</v>
      </c>
      <c r="F19" s="935">
        <v>0</v>
      </c>
      <c r="G19" s="935">
        <v>58.231912790000003</v>
      </c>
      <c r="H19" s="935">
        <v>9.2054462400000006</v>
      </c>
      <c r="I19" s="935">
        <v>-10.636337055500574</v>
      </c>
      <c r="J19" s="935">
        <v>-2.7138580000000001</v>
      </c>
      <c r="K19" s="935">
        <v>-5.2958006799999993</v>
      </c>
      <c r="L19" s="935">
        <v>689197.73312373157</v>
      </c>
      <c r="M19" s="935">
        <v>594360.83299912664</v>
      </c>
      <c r="N19" s="935">
        <v>0</v>
      </c>
      <c r="O19" s="936">
        <v>676.63312548357499</v>
      </c>
      <c r="P19" s="936">
        <v>199.13792668000002</v>
      </c>
      <c r="Q19" s="937">
        <v>31.539243949999999</v>
      </c>
      <c r="R19" s="935">
        <v>26.789300409999999</v>
      </c>
      <c r="S19" s="935">
        <v>2.7968612695204147</v>
      </c>
    </row>
    <row r="20" spans="2:19">
      <c r="B20" s="881">
        <v>11</v>
      </c>
      <c r="C20" s="883" t="s">
        <v>1974</v>
      </c>
      <c r="D20" s="935">
        <v>142.99372237</v>
      </c>
      <c r="E20" s="935">
        <v>0</v>
      </c>
      <c r="F20" s="935">
        <v>0</v>
      </c>
      <c r="G20" s="935">
        <v>21.497572850000001</v>
      </c>
      <c r="H20" s="935">
        <v>6.8713175999999994</v>
      </c>
      <c r="I20" s="935">
        <v>-4.3940067800000007</v>
      </c>
      <c r="J20" s="935">
        <v>-1.0531462300000001</v>
      </c>
      <c r="K20" s="935">
        <v>-2.7017427500000002</v>
      </c>
      <c r="L20" s="935">
        <v>22527.34762</v>
      </c>
      <c r="M20" s="935">
        <v>16325.02205</v>
      </c>
      <c r="N20" s="935">
        <v>0</v>
      </c>
      <c r="O20" s="936">
        <v>74.949736479999999</v>
      </c>
      <c r="P20" s="936">
        <v>58.425010549999996</v>
      </c>
      <c r="Q20" s="937">
        <v>5.9748090599999992</v>
      </c>
      <c r="R20" s="935">
        <v>3.6441662799999999</v>
      </c>
      <c r="S20" s="935">
        <v>4.1817229999999999</v>
      </c>
    </row>
    <row r="21" spans="2:19">
      <c r="B21" s="881">
        <v>12</v>
      </c>
      <c r="C21" s="883" t="s">
        <v>1975</v>
      </c>
      <c r="D21" s="935">
        <v>1.56357715</v>
      </c>
      <c r="E21" s="935">
        <v>0</v>
      </c>
      <c r="F21" s="935">
        <v>0</v>
      </c>
      <c r="G21" s="935">
        <v>0</v>
      </c>
      <c r="H21" s="935">
        <v>0</v>
      </c>
      <c r="I21" s="935">
        <v>-2.28283E-3</v>
      </c>
      <c r="J21" s="935">
        <v>0</v>
      </c>
      <c r="K21" s="935">
        <v>0</v>
      </c>
      <c r="L21" s="935">
        <v>588.80220999999995</v>
      </c>
      <c r="M21" s="935">
        <v>301.43446999999998</v>
      </c>
      <c r="N21" s="935">
        <v>0</v>
      </c>
      <c r="O21" s="936">
        <v>0.77559540000000005</v>
      </c>
      <c r="P21" s="936">
        <v>0.78798139</v>
      </c>
      <c r="Q21" s="937">
        <v>0</v>
      </c>
      <c r="R21" s="935">
        <v>3.5999999999999999E-7</v>
      </c>
      <c r="S21" s="935">
        <v>3.4568690000000002</v>
      </c>
    </row>
    <row r="22" spans="2:19">
      <c r="B22" s="881">
        <v>13</v>
      </c>
      <c r="C22" s="883" t="s">
        <v>1976</v>
      </c>
      <c r="D22" s="935">
        <v>37.124032970000002</v>
      </c>
      <c r="E22" s="935">
        <v>0</v>
      </c>
      <c r="F22" s="935">
        <v>0</v>
      </c>
      <c r="G22" s="935">
        <v>3.8901700400000001</v>
      </c>
      <c r="H22" s="935">
        <v>4.7033471699999998</v>
      </c>
      <c r="I22" s="935">
        <v>-2.24358345</v>
      </c>
      <c r="J22" s="935">
        <v>-0.12165069000000001</v>
      </c>
      <c r="K22" s="935">
        <v>-1.9513645500000001</v>
      </c>
      <c r="L22" s="935">
        <v>11772.440840000001</v>
      </c>
      <c r="M22" s="935">
        <v>9156.519479999999</v>
      </c>
      <c r="N22" s="935">
        <v>0</v>
      </c>
      <c r="O22" s="936">
        <v>27.855553159999999</v>
      </c>
      <c r="P22" s="936">
        <v>3.6279763599999999</v>
      </c>
      <c r="Q22" s="937">
        <v>4.55964451</v>
      </c>
      <c r="R22" s="935">
        <v>1.0808589399999999</v>
      </c>
      <c r="S22" s="935">
        <v>3.9838439999999999</v>
      </c>
    </row>
    <row r="23" spans="2:19">
      <c r="B23" s="881">
        <v>14</v>
      </c>
      <c r="C23" s="883" t="s">
        <v>1977</v>
      </c>
      <c r="D23" s="935">
        <v>213.99584118628309</v>
      </c>
      <c r="E23" s="935">
        <v>0</v>
      </c>
      <c r="F23" s="935">
        <v>0</v>
      </c>
      <c r="G23" s="935">
        <v>13.432732810000001</v>
      </c>
      <c r="H23" s="935">
        <v>5.0809996414691216</v>
      </c>
      <c r="I23" s="935">
        <v>-3.4088865639019943</v>
      </c>
      <c r="J23" s="935">
        <v>-0.34058316</v>
      </c>
      <c r="K23" s="935">
        <v>-2.6557910985308788</v>
      </c>
      <c r="L23" s="935">
        <v>113363.43874473528</v>
      </c>
      <c r="M23" s="935">
        <v>107060.43382176686</v>
      </c>
      <c r="N23" s="935">
        <v>6.3897820743613965E-3</v>
      </c>
      <c r="O23" s="936">
        <v>199.96209726628305</v>
      </c>
      <c r="P23" s="936">
        <v>5.8941974999999998</v>
      </c>
      <c r="Q23" s="937">
        <v>2.4238131800000002</v>
      </c>
      <c r="R23" s="935">
        <v>5.7157332400000005</v>
      </c>
      <c r="S23" s="935">
        <v>0.89930424077489446</v>
      </c>
    </row>
    <row r="24" spans="2:19">
      <c r="B24" s="881">
        <v>15</v>
      </c>
      <c r="C24" s="883" t="s">
        <v>1978</v>
      </c>
      <c r="D24" s="935">
        <v>11.092822829999999</v>
      </c>
      <c r="E24" s="935">
        <v>0</v>
      </c>
      <c r="F24" s="935">
        <v>0</v>
      </c>
      <c r="G24" s="935">
        <v>0.67199206999999994</v>
      </c>
      <c r="H24" s="935">
        <v>0.39226685</v>
      </c>
      <c r="I24" s="935">
        <v>-0.42607106</v>
      </c>
      <c r="J24" s="935">
        <v>-1.6049310000000001E-2</v>
      </c>
      <c r="K24" s="935">
        <v>-0.32644571</v>
      </c>
      <c r="L24" s="935">
        <v>4806.0631400000002</v>
      </c>
      <c r="M24" s="935">
        <v>3923.7400600000001</v>
      </c>
      <c r="N24" s="935">
        <v>0</v>
      </c>
      <c r="O24" s="936">
        <v>5.8013541799999997</v>
      </c>
      <c r="P24" s="936">
        <v>4.8039177100000003</v>
      </c>
      <c r="Q24" s="937">
        <v>0</v>
      </c>
      <c r="R24" s="935">
        <v>0.48755093999999999</v>
      </c>
      <c r="S24" s="935">
        <v>3.5570409999999999</v>
      </c>
    </row>
    <row r="25" spans="2:19">
      <c r="B25" s="881">
        <v>16</v>
      </c>
      <c r="C25" s="883" t="s">
        <v>1979</v>
      </c>
      <c r="D25" s="935">
        <v>111.64257246</v>
      </c>
      <c r="E25" s="935">
        <v>0</v>
      </c>
      <c r="F25" s="935">
        <v>0</v>
      </c>
      <c r="G25" s="935">
        <v>22.810440889999999</v>
      </c>
      <c r="H25" s="935">
        <v>3.2266763900000002</v>
      </c>
      <c r="I25" s="935">
        <v>-2.7425010299999997</v>
      </c>
      <c r="J25" s="935">
        <v>-0.71552103</v>
      </c>
      <c r="K25" s="935">
        <v>-1.6680116200000001</v>
      </c>
      <c r="L25" s="935">
        <v>61775.224340000001</v>
      </c>
      <c r="M25" s="935">
        <v>33159.406349999997</v>
      </c>
      <c r="N25" s="935">
        <v>0</v>
      </c>
      <c r="O25" s="936">
        <v>72.02575152</v>
      </c>
      <c r="P25" s="936">
        <v>10.667583990000001</v>
      </c>
      <c r="Q25" s="937">
        <v>2.3980445000000001</v>
      </c>
      <c r="R25" s="935">
        <v>26.551192449999999</v>
      </c>
      <c r="S25" s="935">
        <v>2.4750909999999999</v>
      </c>
    </row>
    <row r="26" spans="2:19">
      <c r="B26" s="881">
        <v>17</v>
      </c>
      <c r="C26" s="883" t="s">
        <v>1980</v>
      </c>
      <c r="D26" s="935">
        <v>57.826041439999997</v>
      </c>
      <c r="E26" s="935">
        <v>0</v>
      </c>
      <c r="F26" s="935">
        <v>0</v>
      </c>
      <c r="G26" s="935">
        <v>5.5526212900000003</v>
      </c>
      <c r="H26" s="935">
        <v>5.9720226399999996</v>
      </c>
      <c r="I26" s="935">
        <v>-2.7958846500000001</v>
      </c>
      <c r="J26" s="935">
        <v>-0.10538465</v>
      </c>
      <c r="K26" s="935">
        <v>-2.6035188199999997</v>
      </c>
      <c r="L26" s="935">
        <v>25943.098192486723</v>
      </c>
      <c r="M26" s="935">
        <v>14723.291105718079</v>
      </c>
      <c r="N26" s="935">
        <v>0</v>
      </c>
      <c r="O26" s="936">
        <v>35.083579630000003</v>
      </c>
      <c r="P26" s="936">
        <v>20.32083841</v>
      </c>
      <c r="Q26" s="937">
        <v>1.1537209399999999</v>
      </c>
      <c r="R26" s="935">
        <v>1.26790246</v>
      </c>
      <c r="S26" s="935">
        <v>4.0418399999999997</v>
      </c>
    </row>
    <row r="27" spans="2:19">
      <c r="B27" s="881">
        <v>18</v>
      </c>
      <c r="C27" s="883" t="s">
        <v>1981</v>
      </c>
      <c r="D27" s="935">
        <v>29.363950510000002</v>
      </c>
      <c r="E27" s="935">
        <v>0</v>
      </c>
      <c r="F27" s="935">
        <v>0</v>
      </c>
      <c r="G27" s="935">
        <v>4.0058305399999998</v>
      </c>
      <c r="H27" s="935">
        <v>2.5550957200000002</v>
      </c>
      <c r="I27" s="935">
        <v>-1.1080048600000001</v>
      </c>
      <c r="J27" s="935">
        <v>-0.19038207000000001</v>
      </c>
      <c r="K27" s="935">
        <v>-0.77105333999999992</v>
      </c>
      <c r="L27" s="935">
        <v>5451.1292100000001</v>
      </c>
      <c r="M27" s="935">
        <v>3717.8256000000001</v>
      </c>
      <c r="N27" s="935">
        <v>0</v>
      </c>
      <c r="O27" s="936">
        <v>19.005179050000002</v>
      </c>
      <c r="P27" s="936">
        <v>6.5321519800000001</v>
      </c>
      <c r="Q27" s="937">
        <v>2.4360260899999999</v>
      </c>
      <c r="R27" s="935">
        <v>1.3905933899999998</v>
      </c>
      <c r="S27" s="935">
        <v>3.8084950000000002</v>
      </c>
    </row>
    <row r="28" spans="2:19">
      <c r="B28" s="881">
        <v>19</v>
      </c>
      <c r="C28" s="883" t="s">
        <v>1982</v>
      </c>
      <c r="D28" s="935">
        <v>170.79659948</v>
      </c>
      <c r="E28" s="935">
        <v>170.79659948</v>
      </c>
      <c r="F28" s="935">
        <v>0</v>
      </c>
      <c r="G28" s="935">
        <v>0</v>
      </c>
      <c r="H28" s="935">
        <v>0</v>
      </c>
      <c r="I28" s="935">
        <v>-0.13027663</v>
      </c>
      <c r="J28" s="935">
        <v>0</v>
      </c>
      <c r="K28" s="935">
        <v>0</v>
      </c>
      <c r="L28" s="935">
        <v>748005.16127000004</v>
      </c>
      <c r="M28" s="935">
        <v>690075.59293000004</v>
      </c>
      <c r="N28" s="935">
        <v>0.82467075842744408</v>
      </c>
      <c r="O28" s="936">
        <v>170.73583255</v>
      </c>
      <c r="P28" s="936">
        <v>5.5912179999999999E-2</v>
      </c>
      <c r="Q28" s="937">
        <v>0</v>
      </c>
      <c r="R28" s="935">
        <v>4.8547499999999997E-3</v>
      </c>
      <c r="S28" s="935">
        <v>2.9292340000000001</v>
      </c>
    </row>
    <row r="29" spans="2:19">
      <c r="B29" s="881">
        <v>20</v>
      </c>
      <c r="C29" s="883" t="s">
        <v>1983</v>
      </c>
      <c r="D29" s="935">
        <v>103.11725063451476</v>
      </c>
      <c r="E29" s="935">
        <v>0</v>
      </c>
      <c r="F29" s="935">
        <v>0</v>
      </c>
      <c r="G29" s="935">
        <v>22.94029883</v>
      </c>
      <c r="H29" s="935">
        <v>2.5931150399999998</v>
      </c>
      <c r="I29" s="935">
        <v>-6.6946376506329113</v>
      </c>
      <c r="J29" s="935">
        <v>-4.3117800800000001</v>
      </c>
      <c r="K29" s="935">
        <v>-2.1240618599999999</v>
      </c>
      <c r="L29" s="935">
        <v>44464.746828793715</v>
      </c>
      <c r="M29" s="935">
        <v>23671.773845713808</v>
      </c>
      <c r="N29" s="935">
        <v>0</v>
      </c>
      <c r="O29" s="936">
        <v>66.627660024514768</v>
      </c>
      <c r="P29" s="936">
        <v>31.67156645</v>
      </c>
      <c r="Q29" s="937">
        <v>1.8955474099999998</v>
      </c>
      <c r="R29" s="935">
        <v>2.92247675</v>
      </c>
      <c r="S29" s="935">
        <v>3.4987745280979223</v>
      </c>
    </row>
    <row r="30" spans="2:19">
      <c r="B30" s="881">
        <v>21</v>
      </c>
      <c r="C30" s="883" t="s">
        <v>1984</v>
      </c>
      <c r="D30" s="935">
        <v>23.724236250000001</v>
      </c>
      <c r="E30" s="935">
        <v>0</v>
      </c>
      <c r="F30" s="935">
        <v>0</v>
      </c>
      <c r="G30" s="935">
        <v>3.5399951600000001</v>
      </c>
      <c r="H30" s="935">
        <v>0.47907482000000001</v>
      </c>
      <c r="I30" s="935">
        <v>-0.84922170999999991</v>
      </c>
      <c r="J30" s="935">
        <v>-0.40652612999999999</v>
      </c>
      <c r="K30" s="935">
        <v>-0.36576603999999996</v>
      </c>
      <c r="L30" s="935">
        <v>7726.7403361798679</v>
      </c>
      <c r="M30" s="935">
        <v>4787.39083708813</v>
      </c>
      <c r="N30" s="935">
        <v>0</v>
      </c>
      <c r="O30" s="936">
        <v>18.654984989999999</v>
      </c>
      <c r="P30" s="936">
        <v>4.6369485499999996</v>
      </c>
      <c r="Q30" s="937">
        <v>0.17538410000000001</v>
      </c>
      <c r="R30" s="935">
        <v>0.25691860999999999</v>
      </c>
      <c r="S30" s="935">
        <v>3.9405000000000001</v>
      </c>
    </row>
    <row r="31" spans="2:19">
      <c r="B31" s="881">
        <v>22</v>
      </c>
      <c r="C31" s="883" t="s">
        <v>1985</v>
      </c>
      <c r="D31" s="935">
        <v>111.62140681351551</v>
      </c>
      <c r="E31" s="935">
        <v>0</v>
      </c>
      <c r="F31" s="935">
        <v>0</v>
      </c>
      <c r="G31" s="935">
        <v>7.571097</v>
      </c>
      <c r="H31" s="935">
        <v>5.1710020500000002</v>
      </c>
      <c r="I31" s="935">
        <v>-3.4615002588589072</v>
      </c>
      <c r="J31" s="935">
        <v>-0.29860763000000001</v>
      </c>
      <c r="K31" s="935">
        <v>-2.7648190099999996</v>
      </c>
      <c r="L31" s="935">
        <v>48801.173650412609</v>
      </c>
      <c r="M31" s="935">
        <v>38758.871898266538</v>
      </c>
      <c r="N31" s="935">
        <v>0</v>
      </c>
      <c r="O31" s="936">
        <v>81.686077323515491</v>
      </c>
      <c r="P31" s="936">
        <v>15.82088615</v>
      </c>
      <c r="Q31" s="937">
        <v>2.5659980600000001</v>
      </c>
      <c r="R31" s="935">
        <v>11.548445279999999</v>
      </c>
      <c r="S31" s="935">
        <v>2.8358078981908825</v>
      </c>
    </row>
    <row r="32" spans="2:19">
      <c r="B32" s="881">
        <v>23</v>
      </c>
      <c r="C32" s="883" t="s">
        <v>1986</v>
      </c>
      <c r="D32" s="935">
        <v>183.79892524000002</v>
      </c>
      <c r="E32" s="935">
        <v>0</v>
      </c>
      <c r="F32" s="935">
        <v>0</v>
      </c>
      <c r="G32" s="935">
        <v>5.6323831699999998</v>
      </c>
      <c r="H32" s="935">
        <v>7.0533141299999995</v>
      </c>
      <c r="I32" s="935">
        <v>-6.3474637899999999</v>
      </c>
      <c r="J32" s="935">
        <v>-0.1488244</v>
      </c>
      <c r="K32" s="935">
        <v>-5.92544044</v>
      </c>
      <c r="L32" s="935">
        <v>277128.64827999996</v>
      </c>
      <c r="M32" s="935">
        <v>88392.477429999999</v>
      </c>
      <c r="N32" s="935">
        <v>0</v>
      </c>
      <c r="O32" s="936">
        <v>134.61378635</v>
      </c>
      <c r="P32" s="936">
        <v>24.609044999999998</v>
      </c>
      <c r="Q32" s="937">
        <v>17.731622229999999</v>
      </c>
      <c r="R32" s="935">
        <v>6.84447166</v>
      </c>
      <c r="S32" s="935">
        <v>3.372703</v>
      </c>
    </row>
    <row r="33" spans="2:19">
      <c r="B33" s="881">
        <v>24</v>
      </c>
      <c r="C33" s="883" t="s">
        <v>1987</v>
      </c>
      <c r="D33" s="935">
        <v>304.86057451576522</v>
      </c>
      <c r="E33" s="935">
        <v>0</v>
      </c>
      <c r="F33" s="935">
        <v>0</v>
      </c>
      <c r="G33" s="935">
        <v>15.939422550000002</v>
      </c>
      <c r="H33" s="935">
        <v>41.749959490000002</v>
      </c>
      <c r="I33" s="935">
        <v>-17.832334651205411</v>
      </c>
      <c r="J33" s="935">
        <v>-1.2396933999999999</v>
      </c>
      <c r="K33" s="935">
        <v>-15.977123240000001</v>
      </c>
      <c r="L33" s="935">
        <v>318477.65115249308</v>
      </c>
      <c r="M33" s="935">
        <v>191510.30718108179</v>
      </c>
      <c r="N33" s="935">
        <v>6.6749409438469978E-2</v>
      </c>
      <c r="O33" s="936">
        <v>280.50198585576521</v>
      </c>
      <c r="P33" s="936">
        <v>15.539385660000001</v>
      </c>
      <c r="Q33" s="937">
        <v>1.10895999</v>
      </c>
      <c r="R33" s="935">
        <v>7.7102430100000001</v>
      </c>
      <c r="S33" s="935">
        <v>1.6918889788257268</v>
      </c>
    </row>
    <row r="34" spans="2:19">
      <c r="B34" s="881">
        <v>25</v>
      </c>
      <c r="C34" s="883" t="s">
        <v>1988</v>
      </c>
      <c r="D34" s="935">
        <v>361.43522026710781</v>
      </c>
      <c r="E34" s="935">
        <v>0</v>
      </c>
      <c r="F34" s="935">
        <v>0</v>
      </c>
      <c r="G34" s="935">
        <v>48.755039690111232</v>
      </c>
      <c r="H34" s="935">
        <v>26.469862920000001</v>
      </c>
      <c r="I34" s="935">
        <v>-20.271171533969124</v>
      </c>
      <c r="J34" s="935">
        <v>-2.0391774875911008</v>
      </c>
      <c r="K34" s="935">
        <v>-17.032840829999998</v>
      </c>
      <c r="L34" s="935">
        <v>179493.43909427809</v>
      </c>
      <c r="M34" s="935">
        <v>147300.81847833662</v>
      </c>
      <c r="N34" s="935">
        <v>0</v>
      </c>
      <c r="O34" s="936">
        <v>276.9615783771078</v>
      </c>
      <c r="P34" s="936">
        <v>56.991256280000002</v>
      </c>
      <c r="Q34" s="937">
        <v>9.1265501799999988</v>
      </c>
      <c r="R34" s="935">
        <v>18.355835429999999</v>
      </c>
      <c r="S34" s="935">
        <v>2.9168091783296886</v>
      </c>
    </row>
    <row r="35" spans="2:19">
      <c r="B35" s="881">
        <v>26</v>
      </c>
      <c r="C35" s="883" t="s">
        <v>1989</v>
      </c>
      <c r="D35" s="935">
        <v>22.708251280000002</v>
      </c>
      <c r="E35" s="935">
        <v>0</v>
      </c>
      <c r="F35" s="935">
        <v>0</v>
      </c>
      <c r="G35" s="935">
        <v>0.71628265000000002</v>
      </c>
      <c r="H35" s="935">
        <v>3.3414796200000003</v>
      </c>
      <c r="I35" s="935">
        <v>-0.96836047999999997</v>
      </c>
      <c r="J35" s="935">
        <v>-1.527396E-2</v>
      </c>
      <c r="K35" s="935">
        <v>-0.86807500000000004</v>
      </c>
      <c r="L35" s="935">
        <v>10222.03016</v>
      </c>
      <c r="M35" s="935">
        <v>7206.1733100000001</v>
      </c>
      <c r="N35" s="935">
        <v>0</v>
      </c>
      <c r="O35" s="936">
        <v>18.626225260000002</v>
      </c>
      <c r="P35" s="936">
        <v>1.9226622799999999</v>
      </c>
      <c r="Q35" s="937">
        <v>5.5418010000000004E-2</v>
      </c>
      <c r="R35" s="935">
        <v>2.10394573</v>
      </c>
      <c r="S35" s="935">
        <v>1.7133940000000001</v>
      </c>
    </row>
    <row r="36" spans="2:19">
      <c r="B36" s="881">
        <v>27</v>
      </c>
      <c r="C36" s="883" t="s">
        <v>1990</v>
      </c>
      <c r="D36" s="935">
        <v>51.033360371388568</v>
      </c>
      <c r="E36" s="935">
        <v>0</v>
      </c>
      <c r="F36" s="935">
        <v>0</v>
      </c>
      <c r="G36" s="935">
        <v>7.6922033313885692</v>
      </c>
      <c r="H36" s="935">
        <v>3.6718434800000002</v>
      </c>
      <c r="I36" s="935">
        <v>-2.6915533158294971</v>
      </c>
      <c r="J36" s="935">
        <v>-0.12054339582949745</v>
      </c>
      <c r="K36" s="935">
        <v>-2.4017896200000002</v>
      </c>
      <c r="L36" s="935">
        <v>32219.012480575708</v>
      </c>
      <c r="M36" s="935">
        <v>26493.259428109468</v>
      </c>
      <c r="N36" s="935">
        <v>0</v>
      </c>
      <c r="O36" s="936">
        <v>41.903839821388566</v>
      </c>
      <c r="P36" s="936">
        <v>5.5573697500000003</v>
      </c>
      <c r="Q36" s="937">
        <v>0.93241604</v>
      </c>
      <c r="R36" s="935">
        <v>2.6397347599999996</v>
      </c>
      <c r="S36" s="935">
        <v>2.0175611451709474</v>
      </c>
    </row>
    <row r="37" spans="2:19">
      <c r="B37" s="881">
        <v>28</v>
      </c>
      <c r="C37" s="883" t="s">
        <v>1991</v>
      </c>
      <c r="D37" s="935">
        <v>117.43227287000001</v>
      </c>
      <c r="E37" s="935">
        <v>0</v>
      </c>
      <c r="F37" s="935">
        <v>0</v>
      </c>
      <c r="G37" s="935">
        <v>11.017063070000001</v>
      </c>
      <c r="H37" s="935">
        <v>11.34865175</v>
      </c>
      <c r="I37" s="935">
        <v>-8.0642264299999997</v>
      </c>
      <c r="J37" s="935">
        <v>-0.61838681000000006</v>
      </c>
      <c r="K37" s="935">
        <v>-7.0464322300000006</v>
      </c>
      <c r="L37" s="935">
        <v>36608.656029999998</v>
      </c>
      <c r="M37" s="935">
        <v>29085.608350000002</v>
      </c>
      <c r="N37" s="935">
        <v>0</v>
      </c>
      <c r="O37" s="936">
        <v>88.247848669999996</v>
      </c>
      <c r="P37" s="936">
        <v>19.91884155</v>
      </c>
      <c r="Q37" s="937">
        <v>2.0324191900000002</v>
      </c>
      <c r="R37" s="935">
        <v>7.2331634600000001</v>
      </c>
      <c r="S37" s="935">
        <v>2.626636</v>
      </c>
    </row>
    <row r="38" spans="2:19">
      <c r="B38" s="881">
        <v>29</v>
      </c>
      <c r="C38" s="883" t="s">
        <v>1992</v>
      </c>
      <c r="D38" s="935">
        <v>144.84368642201201</v>
      </c>
      <c r="E38" s="935">
        <v>0</v>
      </c>
      <c r="F38" s="935">
        <v>0</v>
      </c>
      <c r="G38" s="935">
        <v>7.3204122900000002</v>
      </c>
      <c r="H38" s="935">
        <v>12.77483099</v>
      </c>
      <c r="I38" s="935">
        <v>-7.4249901196999808</v>
      </c>
      <c r="J38" s="935">
        <v>-0.62778801000000006</v>
      </c>
      <c r="K38" s="935">
        <v>-6.5170397800000002</v>
      </c>
      <c r="L38" s="935">
        <v>36430.282238690394</v>
      </c>
      <c r="M38" s="935">
        <v>31157.077283648952</v>
      </c>
      <c r="N38" s="935">
        <v>0</v>
      </c>
      <c r="O38" s="936">
        <v>109.64864651201199</v>
      </c>
      <c r="P38" s="936">
        <v>34.328115759999996</v>
      </c>
      <c r="Q38" s="937">
        <v>0</v>
      </c>
      <c r="R38" s="935">
        <v>0.86692415</v>
      </c>
      <c r="S38" s="935">
        <v>3.5933389772766868</v>
      </c>
    </row>
    <row r="39" spans="2:19">
      <c r="B39" s="881">
        <v>30</v>
      </c>
      <c r="C39" s="883" t="s">
        <v>1993</v>
      </c>
      <c r="D39" s="935">
        <v>43.787551780000001</v>
      </c>
      <c r="E39" s="935">
        <v>0</v>
      </c>
      <c r="F39" s="935">
        <v>0</v>
      </c>
      <c r="G39" s="935">
        <v>5.46550709</v>
      </c>
      <c r="H39" s="935">
        <v>0.24957530999999999</v>
      </c>
      <c r="I39" s="935">
        <v>-0.49226190000000003</v>
      </c>
      <c r="J39" s="935">
        <v>-0.31480057</v>
      </c>
      <c r="K39" s="935">
        <v>-8.8590679999999991E-2</v>
      </c>
      <c r="L39" s="935">
        <v>12657.752807142377</v>
      </c>
      <c r="M39" s="935">
        <v>10128.02704196271</v>
      </c>
      <c r="N39" s="935">
        <v>0</v>
      </c>
      <c r="O39" s="936">
        <v>38.719996189999996</v>
      </c>
      <c r="P39" s="936">
        <v>3.0524495099999998</v>
      </c>
      <c r="Q39" s="937">
        <v>1.03276697</v>
      </c>
      <c r="R39" s="935">
        <v>0.98233910999999996</v>
      </c>
      <c r="S39" s="935">
        <v>2.6495649999999999</v>
      </c>
    </row>
    <row r="40" spans="2:19">
      <c r="B40" s="881">
        <v>31</v>
      </c>
      <c r="C40" s="883" t="s">
        <v>1994</v>
      </c>
      <c r="D40" s="935">
        <v>33.187696430000003</v>
      </c>
      <c r="E40" s="935">
        <v>0</v>
      </c>
      <c r="F40" s="935">
        <v>0</v>
      </c>
      <c r="G40" s="935">
        <v>8.3599635400000007</v>
      </c>
      <c r="H40" s="935">
        <v>3.8078131900000001</v>
      </c>
      <c r="I40" s="935">
        <v>-3.5230670499999999</v>
      </c>
      <c r="J40" s="935">
        <v>-0.25458562000000001</v>
      </c>
      <c r="K40" s="935">
        <v>-3.1667244500000002</v>
      </c>
      <c r="L40" s="935">
        <v>15955.554679672663</v>
      </c>
      <c r="M40" s="935">
        <v>8792.9141453769043</v>
      </c>
      <c r="N40" s="935">
        <v>0</v>
      </c>
      <c r="O40" s="936">
        <v>20.649054020000001</v>
      </c>
      <c r="P40" s="936">
        <v>9.6208231699999995</v>
      </c>
      <c r="Q40" s="937">
        <v>1.3402335300000001</v>
      </c>
      <c r="R40" s="935">
        <v>1.5775857099999999</v>
      </c>
      <c r="S40" s="935">
        <v>3.7382900000000001</v>
      </c>
    </row>
    <row r="41" spans="2:19">
      <c r="B41" s="881">
        <v>32</v>
      </c>
      <c r="C41" s="883" t="s">
        <v>1995</v>
      </c>
      <c r="D41" s="935">
        <v>26.325111489999998</v>
      </c>
      <c r="E41" s="935">
        <v>0</v>
      </c>
      <c r="F41" s="935">
        <v>0</v>
      </c>
      <c r="G41" s="935">
        <v>1.6729808100000001</v>
      </c>
      <c r="H41" s="935">
        <v>1.7890319399999999</v>
      </c>
      <c r="I41" s="935">
        <v>-1.60808281</v>
      </c>
      <c r="J41" s="935">
        <v>-3.3537009999999999E-2</v>
      </c>
      <c r="K41" s="935">
        <v>-1.44836948</v>
      </c>
      <c r="L41" s="935">
        <v>8773.5118299999995</v>
      </c>
      <c r="M41" s="935">
        <v>5385.0063400000008</v>
      </c>
      <c r="N41" s="935">
        <v>0</v>
      </c>
      <c r="O41" s="936">
        <v>19.322267109999999</v>
      </c>
      <c r="P41" s="936">
        <v>4.4774411500000006</v>
      </c>
      <c r="Q41" s="937">
        <v>0.44225410999999998</v>
      </c>
      <c r="R41" s="935">
        <v>2.0831491200000003</v>
      </c>
      <c r="S41" s="935">
        <v>2.2998280000000002</v>
      </c>
    </row>
    <row r="42" spans="2:19">
      <c r="B42" s="881">
        <v>33</v>
      </c>
      <c r="C42" s="883" t="s">
        <v>1996</v>
      </c>
      <c r="D42" s="935">
        <v>36.447772740000005</v>
      </c>
      <c r="E42" s="935">
        <v>0</v>
      </c>
      <c r="F42" s="935">
        <v>0</v>
      </c>
      <c r="G42" s="935">
        <v>10.519062760000001</v>
      </c>
      <c r="H42" s="935">
        <v>2.11209596</v>
      </c>
      <c r="I42" s="935">
        <v>-1.5413410000000001</v>
      </c>
      <c r="J42" s="935">
        <v>-0.19152460999999998</v>
      </c>
      <c r="K42" s="935">
        <v>-1.24299969</v>
      </c>
      <c r="L42" s="935">
        <v>18082.061900000001</v>
      </c>
      <c r="M42" s="935">
        <v>12990.668159999999</v>
      </c>
      <c r="N42" s="935">
        <v>0</v>
      </c>
      <c r="O42" s="936">
        <v>23.424358229999999</v>
      </c>
      <c r="P42" s="936">
        <v>9.7219633100000014</v>
      </c>
      <c r="Q42" s="937">
        <v>1.3782989999999999</v>
      </c>
      <c r="R42" s="935">
        <v>1.9231521999999999</v>
      </c>
      <c r="S42" s="935">
        <v>3.6578759999999999</v>
      </c>
    </row>
    <row r="43" spans="2:19">
      <c r="B43" s="881">
        <v>34</v>
      </c>
      <c r="C43" s="882" t="s">
        <v>1997</v>
      </c>
      <c r="D43" s="935">
        <v>1099.532861295562</v>
      </c>
      <c r="E43" s="935">
        <v>319.89099942556197</v>
      </c>
      <c r="F43" s="935">
        <v>0</v>
      </c>
      <c r="G43" s="935">
        <v>19.85007032</v>
      </c>
      <c r="H43" s="935">
        <v>1.66882332</v>
      </c>
      <c r="I43" s="935">
        <v>-9.4804146859666272</v>
      </c>
      <c r="J43" s="935">
        <v>-1.9281556000000002</v>
      </c>
      <c r="K43" s="935">
        <v>-0.95315854</v>
      </c>
      <c r="L43" s="935">
        <v>666760.12892896181</v>
      </c>
      <c r="M43" s="935">
        <v>409567.85546103091</v>
      </c>
      <c r="N43" s="935">
        <v>5.0981787034031886E-6</v>
      </c>
      <c r="O43" s="936">
        <v>442.76791754556194</v>
      </c>
      <c r="P43" s="936">
        <v>91.35374616</v>
      </c>
      <c r="Q43" s="937">
        <v>556.74934970000004</v>
      </c>
      <c r="R43" s="935">
        <v>8.6618478900000007</v>
      </c>
      <c r="S43" s="935">
        <v>8.6525812895919696</v>
      </c>
    </row>
    <row r="44" spans="2:19">
      <c r="B44" s="881">
        <v>35</v>
      </c>
      <c r="C44" s="883" t="s">
        <v>1998</v>
      </c>
      <c r="D44" s="935">
        <v>902.76268928999991</v>
      </c>
      <c r="E44" s="935">
        <v>123.20922594</v>
      </c>
      <c r="F44" s="935">
        <v>0</v>
      </c>
      <c r="G44" s="935">
        <v>19.847921979999999</v>
      </c>
      <c r="H44" s="935">
        <v>1.66882332</v>
      </c>
      <c r="I44" s="935">
        <v>-9.4485854800000002</v>
      </c>
      <c r="J44" s="935">
        <v>-1.9281080500000001</v>
      </c>
      <c r="K44" s="935">
        <v>-0.95315854</v>
      </c>
      <c r="L44" s="935">
        <v>235523.96209000002</v>
      </c>
      <c r="M44" s="935">
        <v>56194.507160000008</v>
      </c>
      <c r="N44" s="935">
        <v>3.1071708328997025E-6</v>
      </c>
      <c r="O44" s="936">
        <v>255.21612999000001</v>
      </c>
      <c r="P44" s="936">
        <v>82.553263349999995</v>
      </c>
      <c r="Q44" s="937">
        <v>556.74917828000002</v>
      </c>
      <c r="R44" s="935">
        <v>8.2441176699999996</v>
      </c>
      <c r="S44" s="935">
        <v>10.326743</v>
      </c>
    </row>
    <row r="45" spans="2:19">
      <c r="B45" s="881">
        <v>36</v>
      </c>
      <c r="C45" s="883" t="s">
        <v>1999</v>
      </c>
      <c r="D45" s="935">
        <v>801.95521467999993</v>
      </c>
      <c r="E45" s="935">
        <v>22.577875600000002</v>
      </c>
      <c r="F45" s="935">
        <v>0</v>
      </c>
      <c r="G45" s="935">
        <v>17.564965430000001</v>
      </c>
      <c r="H45" s="935">
        <v>0.70690530000000007</v>
      </c>
      <c r="I45" s="935">
        <v>-8.96937037</v>
      </c>
      <c r="J45" s="935">
        <v>-1.9061860500000001</v>
      </c>
      <c r="K45" s="935">
        <v>-0.62875758999999998</v>
      </c>
      <c r="L45" s="935">
        <v>157939.65846999999</v>
      </c>
      <c r="M45" s="935">
        <v>37980.723890000001</v>
      </c>
      <c r="N45" s="935">
        <v>3.4997049957859785E-6</v>
      </c>
      <c r="O45" s="936">
        <v>159.92550696000001</v>
      </c>
      <c r="P45" s="936">
        <v>80.630225980000006</v>
      </c>
      <c r="Q45" s="937">
        <v>553.36479032</v>
      </c>
      <c r="R45" s="935">
        <v>8.0346914199999997</v>
      </c>
      <c r="S45" s="935">
        <v>10.239974</v>
      </c>
    </row>
    <row r="46" spans="2:19">
      <c r="B46" s="881">
        <v>37</v>
      </c>
      <c r="C46" s="883" t="s">
        <v>2000</v>
      </c>
      <c r="D46" s="935">
        <v>196.68177348556193</v>
      </c>
      <c r="E46" s="935">
        <v>196.68177348556193</v>
      </c>
      <c r="F46" s="935">
        <v>0</v>
      </c>
      <c r="G46" s="935">
        <v>0</v>
      </c>
      <c r="H46" s="935">
        <v>0</v>
      </c>
      <c r="I46" s="935">
        <v>-3.0260935966628308E-2</v>
      </c>
      <c r="J46" s="935">
        <v>0</v>
      </c>
      <c r="K46" s="935">
        <v>0</v>
      </c>
      <c r="L46" s="935">
        <v>431166.74454896187</v>
      </c>
      <c r="M46" s="935">
        <v>353353.46131103096</v>
      </c>
      <c r="N46" s="935">
        <v>0</v>
      </c>
      <c r="O46" s="936">
        <v>187.51091321556194</v>
      </c>
      <c r="P46" s="936">
        <v>8.7595290800000001</v>
      </c>
      <c r="Q46" s="937">
        <v>1.7141999999999998E-4</v>
      </c>
      <c r="R46" s="935">
        <v>0.41115977000000004</v>
      </c>
      <c r="S46" s="935">
        <v>0.87025565311561071</v>
      </c>
    </row>
    <row r="47" spans="2:19">
      <c r="B47" s="881">
        <v>38</v>
      </c>
      <c r="C47" s="883" t="s">
        <v>2001</v>
      </c>
      <c r="D47" s="935">
        <v>8.8398520000000008E-2</v>
      </c>
      <c r="E47" s="935">
        <v>0</v>
      </c>
      <c r="F47" s="935">
        <v>0</v>
      </c>
      <c r="G47" s="935">
        <v>2.1483400000000003E-3</v>
      </c>
      <c r="H47" s="935">
        <v>0</v>
      </c>
      <c r="I47" s="935">
        <v>-1.5682700000000001E-3</v>
      </c>
      <c r="J47" s="935">
        <v>-4.7549999999999997E-5</v>
      </c>
      <c r="K47" s="935">
        <v>0</v>
      </c>
      <c r="L47" s="935">
        <v>69.422290000000004</v>
      </c>
      <c r="M47" s="935">
        <v>19.886990000000001</v>
      </c>
      <c r="N47" s="935">
        <v>0</v>
      </c>
      <c r="O47" s="936">
        <v>4.0874339999999995E-2</v>
      </c>
      <c r="P47" s="936">
        <v>4.0953730000000001E-2</v>
      </c>
      <c r="Q47" s="937">
        <v>0</v>
      </c>
      <c r="R47" s="935">
        <v>6.5704500000000002E-3</v>
      </c>
      <c r="S47" s="935">
        <v>3.482923</v>
      </c>
    </row>
    <row r="48" spans="2:19">
      <c r="B48" s="881">
        <v>39</v>
      </c>
      <c r="C48" s="882" t="s">
        <v>2002</v>
      </c>
      <c r="D48" s="935">
        <v>87.25665948999999</v>
      </c>
      <c r="E48" s="935">
        <v>0</v>
      </c>
      <c r="F48" s="935">
        <v>0</v>
      </c>
      <c r="G48" s="935">
        <v>11.87553458</v>
      </c>
      <c r="H48" s="935">
        <v>1.1832925300000001</v>
      </c>
      <c r="I48" s="935">
        <v>-0.96216006000000009</v>
      </c>
      <c r="J48" s="935">
        <v>-8.8868370000000002E-2</v>
      </c>
      <c r="K48" s="935">
        <v>-0.67511500999999996</v>
      </c>
      <c r="L48" s="935">
        <v>54202.121579999999</v>
      </c>
      <c r="M48" s="935">
        <v>19100.442779999998</v>
      </c>
      <c r="N48" s="935">
        <v>1.3938294304509594E-4</v>
      </c>
      <c r="O48" s="936">
        <v>44.54066443</v>
      </c>
      <c r="P48" s="936">
        <v>19.274235530000002</v>
      </c>
      <c r="Q48" s="937">
        <v>21.828902170000003</v>
      </c>
      <c r="R48" s="935">
        <v>1.61285736</v>
      </c>
      <c r="S48" s="935">
        <v>6.5086409999999999</v>
      </c>
    </row>
    <row r="49" spans="2:19">
      <c r="B49" s="881">
        <v>40</v>
      </c>
      <c r="C49" s="882" t="s">
        <v>2003</v>
      </c>
      <c r="D49" s="935">
        <v>1357.2292895</v>
      </c>
      <c r="E49" s="935">
        <v>0</v>
      </c>
      <c r="F49" s="935">
        <v>0</v>
      </c>
      <c r="G49" s="935">
        <v>100.30194949</v>
      </c>
      <c r="H49" s="935">
        <v>90.000924549999993</v>
      </c>
      <c r="I49" s="935">
        <v>-63.342207250000001</v>
      </c>
      <c r="J49" s="935">
        <v>-4.0083334700000002</v>
      </c>
      <c r="K49" s="935">
        <v>-54.330268429999997</v>
      </c>
      <c r="L49" s="935">
        <v>345872.40868425334</v>
      </c>
      <c r="M49" s="935">
        <v>291453.21524955123</v>
      </c>
      <c r="N49" s="935">
        <v>-4.1874246471437886E-9</v>
      </c>
      <c r="O49" s="936">
        <v>718.04435727999999</v>
      </c>
      <c r="P49" s="936">
        <v>184.48640649999999</v>
      </c>
      <c r="Q49" s="937">
        <v>213.09209655000001</v>
      </c>
      <c r="R49" s="935">
        <v>241.60642916999998</v>
      </c>
      <c r="S49" s="935">
        <v>8.0681399999999996</v>
      </c>
    </row>
    <row r="50" spans="2:19">
      <c r="B50" s="881">
        <v>41</v>
      </c>
      <c r="C50" s="883" t="s">
        <v>2004</v>
      </c>
      <c r="D50" s="935">
        <v>738.79084362000003</v>
      </c>
      <c r="E50" s="935">
        <v>0</v>
      </c>
      <c r="F50" s="935">
        <v>0</v>
      </c>
      <c r="G50" s="935">
        <v>39.681635630000002</v>
      </c>
      <c r="H50" s="935">
        <v>43.281922369999997</v>
      </c>
      <c r="I50" s="935">
        <v>-30.065289750000002</v>
      </c>
      <c r="J50" s="935">
        <v>-1.1564156399999999</v>
      </c>
      <c r="K50" s="935">
        <v>-26.06999703</v>
      </c>
      <c r="L50" s="935">
        <v>143846.28470425328</v>
      </c>
      <c r="M50" s="935">
        <v>121932.11195955121</v>
      </c>
      <c r="N50" s="935">
        <v>0</v>
      </c>
      <c r="O50" s="936">
        <v>309.59470064999999</v>
      </c>
      <c r="P50" s="936">
        <v>89.67157859000001</v>
      </c>
      <c r="Q50" s="937">
        <v>137.16433910000001</v>
      </c>
      <c r="R50" s="935">
        <v>202.36022528000001</v>
      </c>
      <c r="S50" s="935">
        <v>11.371706</v>
      </c>
    </row>
    <row r="51" spans="2:19">
      <c r="B51" s="881">
        <v>42</v>
      </c>
      <c r="C51" s="883" t="s">
        <v>2005</v>
      </c>
      <c r="D51" s="935">
        <v>214.72391608000001</v>
      </c>
      <c r="E51" s="935">
        <v>0</v>
      </c>
      <c r="F51" s="935">
        <v>0</v>
      </c>
      <c r="G51" s="935">
        <v>26.084697160000001</v>
      </c>
      <c r="H51" s="935">
        <v>9.5465237799999993</v>
      </c>
      <c r="I51" s="935">
        <v>-7.1347677200000001</v>
      </c>
      <c r="J51" s="935">
        <v>-0.61028684</v>
      </c>
      <c r="K51" s="935">
        <v>-5.7356392500000002</v>
      </c>
      <c r="L51" s="935">
        <v>41649.503979999994</v>
      </c>
      <c r="M51" s="935">
        <v>35438.85484</v>
      </c>
      <c r="N51" s="935">
        <v>-2.5893715527843214E-8</v>
      </c>
      <c r="O51" s="936">
        <v>126.4674064</v>
      </c>
      <c r="P51" s="936">
        <v>26.50968688</v>
      </c>
      <c r="Q51" s="937">
        <v>52.634804780000003</v>
      </c>
      <c r="R51" s="935">
        <v>9.1120180199999989</v>
      </c>
      <c r="S51" s="935">
        <v>5.0592160000000002</v>
      </c>
    </row>
    <row r="52" spans="2:19">
      <c r="B52" s="881">
        <v>43</v>
      </c>
      <c r="C52" s="883" t="s">
        <v>2006</v>
      </c>
      <c r="D52" s="935">
        <v>403.71452980000004</v>
      </c>
      <c r="E52" s="935">
        <v>0</v>
      </c>
      <c r="F52" s="935">
        <v>0</v>
      </c>
      <c r="G52" s="935">
        <v>34.535616700000006</v>
      </c>
      <c r="H52" s="935">
        <v>37.172478399999996</v>
      </c>
      <c r="I52" s="935">
        <v>-26.14214978</v>
      </c>
      <c r="J52" s="935">
        <v>-2.2416309900000004</v>
      </c>
      <c r="K52" s="935">
        <v>-22.524632149999999</v>
      </c>
      <c r="L52" s="935">
        <v>160376.62000000002</v>
      </c>
      <c r="M52" s="935">
        <v>134082.24845000001</v>
      </c>
      <c r="N52" s="935">
        <v>0</v>
      </c>
      <c r="O52" s="936">
        <v>281.98225023000003</v>
      </c>
      <c r="P52" s="936">
        <v>68.305141030000001</v>
      </c>
      <c r="Q52" s="937">
        <v>23.292952670000002</v>
      </c>
      <c r="R52" s="935">
        <v>30.13418587</v>
      </c>
      <c r="S52" s="935">
        <v>3.4824299999999999</v>
      </c>
    </row>
    <row r="53" spans="2:19">
      <c r="B53" s="881">
        <v>44</v>
      </c>
      <c r="C53" s="882" t="s">
        <v>2007</v>
      </c>
      <c r="D53" s="935">
        <v>2172.8671155995021</v>
      </c>
      <c r="E53" s="935">
        <v>0</v>
      </c>
      <c r="F53" s="935">
        <v>0</v>
      </c>
      <c r="G53" s="935">
        <v>219.91886561000001</v>
      </c>
      <c r="H53" s="935">
        <v>116.00493038726506</v>
      </c>
      <c r="I53" s="935">
        <v>-87.864646496847158</v>
      </c>
      <c r="J53" s="935">
        <v>-8.3262116699999993</v>
      </c>
      <c r="K53" s="935">
        <v>-72.593575492734942</v>
      </c>
      <c r="L53" s="935">
        <v>325103.62550993025</v>
      </c>
      <c r="M53" s="935">
        <v>225558.07164552552</v>
      </c>
      <c r="N53" s="935">
        <v>5.2326715786588738E-7</v>
      </c>
      <c r="O53" s="936">
        <v>1612.3679878295025</v>
      </c>
      <c r="P53" s="936">
        <v>280.20397629000001</v>
      </c>
      <c r="Q53" s="937">
        <v>105.41998841</v>
      </c>
      <c r="R53" s="935">
        <v>174.87516306999999</v>
      </c>
      <c r="S53" s="935">
        <v>2.6945102097130542</v>
      </c>
    </row>
    <row r="54" spans="2:19">
      <c r="B54" s="881">
        <v>45</v>
      </c>
      <c r="C54" s="882" t="s">
        <v>2008</v>
      </c>
      <c r="D54" s="935">
        <v>1847.7318766079709</v>
      </c>
      <c r="E54" s="935">
        <v>0</v>
      </c>
      <c r="F54" s="935">
        <v>0</v>
      </c>
      <c r="G54" s="935">
        <v>183.34155752000001</v>
      </c>
      <c r="H54" s="935">
        <v>38.893405353486763</v>
      </c>
      <c r="I54" s="935">
        <v>-36.059432560937374</v>
      </c>
      <c r="J54" s="935">
        <v>-5.6699496299999996</v>
      </c>
      <c r="K54" s="935">
        <v>-23.876584676119105</v>
      </c>
      <c r="L54" s="935">
        <v>460285.96515681368</v>
      </c>
      <c r="M54" s="935">
        <v>209950.48438809911</v>
      </c>
      <c r="N54" s="935">
        <v>0.19000016795969665</v>
      </c>
      <c r="O54" s="936">
        <v>879.34670799797084</v>
      </c>
      <c r="P54" s="936">
        <v>601.49658672999999</v>
      </c>
      <c r="Q54" s="937">
        <v>228.93280180000002</v>
      </c>
      <c r="R54" s="935">
        <v>137.95578008000001</v>
      </c>
      <c r="S54" s="935">
        <v>5.4400892528599991</v>
      </c>
    </row>
    <row r="55" spans="2:19">
      <c r="B55" s="881">
        <v>46</v>
      </c>
      <c r="C55" s="883" t="s">
        <v>2009</v>
      </c>
      <c r="D55" s="935">
        <v>722.00581671868042</v>
      </c>
      <c r="E55" s="935">
        <v>0</v>
      </c>
      <c r="F55" s="935">
        <v>0</v>
      </c>
      <c r="G55" s="935">
        <v>124.43640499</v>
      </c>
      <c r="H55" s="935">
        <v>14.259438619999999</v>
      </c>
      <c r="I55" s="935">
        <v>-15.456640158642116</v>
      </c>
      <c r="J55" s="935">
        <v>-4.5956704100000003</v>
      </c>
      <c r="K55" s="935">
        <v>-7.9433207499999998</v>
      </c>
      <c r="L55" s="935">
        <v>86664.334693620549</v>
      </c>
      <c r="M55" s="935">
        <v>74491.879050869131</v>
      </c>
      <c r="N55" s="935">
        <v>0</v>
      </c>
      <c r="O55" s="936">
        <v>215.47581138868048</v>
      </c>
      <c r="P55" s="936">
        <v>396.09463645</v>
      </c>
      <c r="Q55" s="937">
        <v>101.32714885999999</v>
      </c>
      <c r="R55" s="935">
        <v>9.1082200199999992</v>
      </c>
      <c r="S55" s="935">
        <v>5.7976215230698553</v>
      </c>
    </row>
    <row r="56" spans="2:19">
      <c r="B56" s="881">
        <v>47</v>
      </c>
      <c r="C56" s="883" t="s">
        <v>2010</v>
      </c>
      <c r="D56" s="935">
        <v>172.54783576</v>
      </c>
      <c r="E56" s="935">
        <v>0</v>
      </c>
      <c r="F56" s="935">
        <v>0</v>
      </c>
      <c r="G56" s="935">
        <v>30.069356819999999</v>
      </c>
      <c r="H56" s="935">
        <v>7.4425693600000002</v>
      </c>
      <c r="I56" s="935">
        <v>-7.7847523199999999</v>
      </c>
      <c r="J56" s="935">
        <v>-0.33021209000000001</v>
      </c>
      <c r="K56" s="935">
        <v>-7.2806392999999998</v>
      </c>
      <c r="L56" s="935">
        <v>218475.71363000001</v>
      </c>
      <c r="M56" s="935">
        <v>40302.373829999997</v>
      </c>
      <c r="N56" s="935">
        <v>0</v>
      </c>
      <c r="O56" s="936">
        <v>55.099943830000001</v>
      </c>
      <c r="P56" s="936">
        <v>56.563511210000001</v>
      </c>
      <c r="Q56" s="937">
        <v>57.925807200000001</v>
      </c>
      <c r="R56" s="935">
        <v>2.9585735199999998</v>
      </c>
      <c r="S56" s="935">
        <v>7.3813329999999997</v>
      </c>
    </row>
    <row r="57" spans="2:19">
      <c r="B57" s="881">
        <v>48</v>
      </c>
      <c r="C57" s="883" t="s">
        <v>2011</v>
      </c>
      <c r="D57" s="935">
        <v>74.909323139999998</v>
      </c>
      <c r="E57" s="935">
        <v>0</v>
      </c>
      <c r="F57" s="935">
        <v>0</v>
      </c>
      <c r="G57" s="935">
        <v>18.124958320000001</v>
      </c>
      <c r="H57" s="935">
        <v>0.85699070999999993</v>
      </c>
      <c r="I57" s="935">
        <v>-1.1652397700000001</v>
      </c>
      <c r="J57" s="935">
        <v>-0.40740504999999999</v>
      </c>
      <c r="K57" s="935">
        <v>-0.70426816000000003</v>
      </c>
      <c r="L57" s="935">
        <v>57531.044645382768</v>
      </c>
      <c r="M57" s="935">
        <v>5259.9551688971624</v>
      </c>
      <c r="N57" s="935">
        <v>0.26190717280054704</v>
      </c>
      <c r="O57" s="936">
        <v>73.836957859999998</v>
      </c>
      <c r="P57" s="936">
        <v>1.0512863700000001</v>
      </c>
      <c r="Q57" s="937">
        <v>0</v>
      </c>
      <c r="R57" s="935">
        <v>2.1078909999999999E-2</v>
      </c>
      <c r="S57" s="935">
        <v>1.916061</v>
      </c>
    </row>
    <row r="58" spans="2:19">
      <c r="B58" s="881">
        <v>49</v>
      </c>
      <c r="C58" s="883" t="s">
        <v>2012</v>
      </c>
      <c r="D58" s="935">
        <v>874.60393270929035</v>
      </c>
      <c r="E58" s="935">
        <v>0</v>
      </c>
      <c r="F58" s="935">
        <v>0</v>
      </c>
      <c r="G58" s="935">
        <v>10.50952464</v>
      </c>
      <c r="H58" s="935">
        <v>16.306203183486765</v>
      </c>
      <c r="I58" s="935">
        <v>-11.625791152295262</v>
      </c>
      <c r="J58" s="935">
        <v>-0.33351202000000002</v>
      </c>
      <c r="K58" s="935">
        <v>-7.9404947661191017</v>
      </c>
      <c r="L58" s="935">
        <v>97098.714680680278</v>
      </c>
      <c r="M58" s="935">
        <v>89461.987951500065</v>
      </c>
      <c r="N58" s="935">
        <v>0.37897162985907884</v>
      </c>
      <c r="O58" s="936">
        <v>532.79528294929037</v>
      </c>
      <c r="P58" s="936">
        <v>147.30070078</v>
      </c>
      <c r="Q58" s="937">
        <v>69.67984573999999</v>
      </c>
      <c r="R58" s="935">
        <v>124.82810323999999</v>
      </c>
      <c r="S58" s="935">
        <v>5.0159151656259429</v>
      </c>
    </row>
    <row r="59" spans="2:19">
      <c r="B59" s="881">
        <v>50</v>
      </c>
      <c r="C59" s="883" t="s">
        <v>2013</v>
      </c>
      <c r="D59" s="935">
        <v>3.6649682799999996</v>
      </c>
      <c r="E59" s="935">
        <v>0</v>
      </c>
      <c r="F59" s="935">
        <v>0</v>
      </c>
      <c r="G59" s="935">
        <v>0.20131275000000001</v>
      </c>
      <c r="H59" s="935">
        <v>2.820348E-2</v>
      </c>
      <c r="I59" s="935">
        <v>-2.7009160000000001E-2</v>
      </c>
      <c r="J59" s="935">
        <v>-3.1500600000000001E-3</v>
      </c>
      <c r="K59" s="935">
        <v>-7.8616999999999992E-3</v>
      </c>
      <c r="L59" s="935">
        <v>516.15750713009538</v>
      </c>
      <c r="M59" s="935">
        <v>434.28838683276297</v>
      </c>
      <c r="N59" s="935">
        <v>0</v>
      </c>
      <c r="O59" s="936">
        <v>2.1387119700000001</v>
      </c>
      <c r="P59" s="936">
        <v>0.48645191999999998</v>
      </c>
      <c r="Q59" s="937">
        <v>0</v>
      </c>
      <c r="R59" s="935">
        <v>1.03980439</v>
      </c>
      <c r="S59" s="935">
        <v>2.8006730000000002</v>
      </c>
    </row>
    <row r="60" spans="2:19">
      <c r="B60" s="881">
        <v>51</v>
      </c>
      <c r="C60" s="882" t="s">
        <v>2014</v>
      </c>
      <c r="D60" s="935">
        <v>1066.4304996835692</v>
      </c>
      <c r="E60" s="935">
        <v>0</v>
      </c>
      <c r="F60" s="935">
        <v>0</v>
      </c>
      <c r="G60" s="935">
        <v>338.98819393000002</v>
      </c>
      <c r="H60" s="935">
        <v>50.848970369999996</v>
      </c>
      <c r="I60" s="935">
        <v>-36.543885950966413</v>
      </c>
      <c r="J60" s="935">
        <v>-21.145588030000003</v>
      </c>
      <c r="K60" s="935">
        <v>-11.90489689</v>
      </c>
      <c r="L60" s="935">
        <v>75292.876648820093</v>
      </c>
      <c r="M60" s="935">
        <v>60168.362706221364</v>
      </c>
      <c r="N60" s="935">
        <v>9.6944013370469109E-2</v>
      </c>
      <c r="O60" s="936">
        <v>347.01228688999998</v>
      </c>
      <c r="P60" s="936">
        <v>475.4457643433949</v>
      </c>
      <c r="Q60" s="937">
        <v>218.95417800017441</v>
      </c>
      <c r="R60" s="935">
        <v>25.018270449999999</v>
      </c>
      <c r="S60" s="935">
        <v>6.7658733761736567</v>
      </c>
    </row>
    <row r="61" spans="2:19">
      <c r="B61" s="881">
        <v>52</v>
      </c>
      <c r="C61" s="882" t="s">
        <v>2015</v>
      </c>
      <c r="D61" s="935">
        <v>1816.6435440311627</v>
      </c>
      <c r="E61" s="935">
        <v>0</v>
      </c>
      <c r="F61" s="935">
        <v>0</v>
      </c>
      <c r="G61" s="935">
        <v>166.85287436000002</v>
      </c>
      <c r="H61" s="935">
        <v>31.298560809999998</v>
      </c>
      <c r="I61" s="935">
        <v>-32.124603860000001</v>
      </c>
      <c r="J61" s="935">
        <v>-9.0029155399999983</v>
      </c>
      <c r="K61" s="935">
        <v>-15.23740486</v>
      </c>
      <c r="L61" s="935">
        <v>23440.557330604115</v>
      </c>
      <c r="M61" s="935">
        <v>18921.54543676044</v>
      </c>
      <c r="N61" s="935">
        <v>0</v>
      </c>
      <c r="O61" s="936">
        <v>658.97863854303773</v>
      </c>
      <c r="P61" s="936">
        <v>583.75672068812491</v>
      </c>
      <c r="Q61" s="937">
        <v>509.04493954000003</v>
      </c>
      <c r="R61" s="935">
        <v>64.863245259999999</v>
      </c>
      <c r="S61" s="935">
        <v>7.8065264405122967</v>
      </c>
    </row>
    <row r="62" spans="2:19">
      <c r="B62" s="881">
        <v>53</v>
      </c>
      <c r="C62" s="882" t="s">
        <v>2016</v>
      </c>
      <c r="D62" s="935">
        <v>4413.6618470280664</v>
      </c>
      <c r="E62" s="935">
        <v>0</v>
      </c>
      <c r="F62" s="935">
        <v>0</v>
      </c>
      <c r="G62" s="935">
        <v>271.66765473451471</v>
      </c>
      <c r="H62" s="935">
        <v>110.13373247</v>
      </c>
      <c r="I62" s="935">
        <v>-99.220058403938424</v>
      </c>
      <c r="J62" s="935">
        <v>-11.00160488</v>
      </c>
      <c r="K62" s="935">
        <v>-72.621688349999999</v>
      </c>
      <c r="L62" s="935">
        <v>0</v>
      </c>
      <c r="M62" s="935">
        <v>0</v>
      </c>
      <c r="N62" s="935">
        <v>0</v>
      </c>
      <c r="O62" s="936">
        <v>2917.5603323699997</v>
      </c>
      <c r="P62" s="936">
        <v>744.63515676077861</v>
      </c>
      <c r="Q62" s="937">
        <v>283.82814486000001</v>
      </c>
      <c r="R62" s="935">
        <v>456.16529723000002</v>
      </c>
      <c r="S62" s="935">
        <v>4.0821192111642404</v>
      </c>
    </row>
    <row r="63" spans="2:19" ht="15.75" thickBot="1">
      <c r="B63" s="881">
        <v>54</v>
      </c>
      <c r="C63" s="882" t="s">
        <v>2017</v>
      </c>
      <c r="D63" s="935">
        <v>2341.1048320100003</v>
      </c>
      <c r="E63" s="935">
        <v>0</v>
      </c>
      <c r="F63" s="935">
        <v>0</v>
      </c>
      <c r="G63" s="935">
        <v>25.240602589999998</v>
      </c>
      <c r="H63" s="935">
        <v>17.568960620000002</v>
      </c>
      <c r="I63" s="935">
        <v>-26.070696290000001</v>
      </c>
      <c r="J63" s="935">
        <v>-0.52529386999999994</v>
      </c>
      <c r="K63" s="935">
        <v>-16.456759259999998</v>
      </c>
      <c r="L63" s="935">
        <v>0</v>
      </c>
      <c r="M63" s="935">
        <v>0</v>
      </c>
      <c r="N63" s="935">
        <v>0</v>
      </c>
      <c r="O63" s="936">
        <v>1592.2601001300002</v>
      </c>
      <c r="P63" s="936">
        <v>333.01907175999997</v>
      </c>
      <c r="Q63" s="937">
        <v>77.012124150000005</v>
      </c>
      <c r="R63" s="935">
        <v>338.81353597000003</v>
      </c>
      <c r="S63" s="935">
        <v>3.9034300000000002</v>
      </c>
    </row>
    <row r="64" spans="2:19" ht="18.95" customHeight="1" thickBot="1">
      <c r="B64" s="880">
        <v>55</v>
      </c>
      <c r="C64" s="884" t="s">
        <v>2018</v>
      </c>
      <c r="D64" s="931">
        <v>2072.557015018067</v>
      </c>
      <c r="E64" s="932">
        <v>0</v>
      </c>
      <c r="F64" s="931">
        <v>0</v>
      </c>
      <c r="G64" s="931">
        <v>246.42705214451476</v>
      </c>
      <c r="H64" s="932">
        <v>92.56477185</v>
      </c>
      <c r="I64" s="931">
        <v>-73.149362113938437</v>
      </c>
      <c r="J64" s="931">
        <v>-10.47631101</v>
      </c>
      <c r="K64" s="932">
        <v>-56.164929090000001</v>
      </c>
      <c r="L64" s="931">
        <v>0</v>
      </c>
      <c r="M64" s="931">
        <v>0</v>
      </c>
      <c r="N64" s="932">
        <v>0</v>
      </c>
      <c r="O64" s="931">
        <v>1325.30023224</v>
      </c>
      <c r="P64" s="931">
        <v>411.6160850007787</v>
      </c>
      <c r="Q64" s="932">
        <v>206.81602071</v>
      </c>
      <c r="R64" s="931">
        <v>117.35176126</v>
      </c>
      <c r="S64" s="931">
        <v>4.2967201805836703</v>
      </c>
    </row>
    <row r="65" spans="2:19" ht="19.350000000000001" customHeight="1">
      <c r="B65" s="885">
        <v>56</v>
      </c>
      <c r="C65" s="886" t="s">
        <v>697</v>
      </c>
      <c r="D65" s="938">
        <v>17693.241046309995</v>
      </c>
      <c r="E65" s="939">
        <v>519.18483105556197</v>
      </c>
      <c r="F65" s="938">
        <v>0</v>
      </c>
      <c r="G65" s="938">
        <v>1644.0564876060146</v>
      </c>
      <c r="H65" s="939">
        <v>632.41723013222099</v>
      </c>
      <c r="I65" s="938">
        <v>-503.83931930825435</v>
      </c>
      <c r="J65" s="938">
        <v>-79.217197683420594</v>
      </c>
      <c r="K65" s="939">
        <v>-361.81940658738495</v>
      </c>
      <c r="L65" s="938">
        <v>0</v>
      </c>
      <c r="M65" s="938">
        <v>0</v>
      </c>
      <c r="N65" s="939">
        <v>0</v>
      </c>
      <c r="O65" s="938">
        <v>10436.067186760234</v>
      </c>
      <c r="P65" s="938">
        <v>3690.884734392298</v>
      </c>
      <c r="Q65" s="939">
        <v>2289.8525265701746</v>
      </c>
      <c r="R65" s="938">
        <v>1264.96368278</v>
      </c>
      <c r="S65" s="938">
        <v>4.989644307048084</v>
      </c>
    </row>
  </sheetData>
  <mergeCells count="10">
    <mergeCell ref="C2:K3"/>
    <mergeCell ref="Q8:Q9"/>
    <mergeCell ref="R8:R9"/>
    <mergeCell ref="S8:S9"/>
    <mergeCell ref="D8:H8"/>
    <mergeCell ref="I8:K8"/>
    <mergeCell ref="L8:M8"/>
    <mergeCell ref="N8:N9"/>
    <mergeCell ref="O8:O9"/>
    <mergeCell ref="P8:P9"/>
  </mergeCells>
  <pageMargins left="0.7" right="0.7" top="0.75" bottom="0.75" header="0.3" footer="0.3"/>
  <pageSetup paperSize="9" orientation="portrait" r:id="rId1"/>
  <drawing r:id="rId2"/>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S65"/>
  <sheetViews>
    <sheetView zoomScaleNormal="100" workbookViewId="0">
      <selection activeCell="S20" sqref="C7:S20"/>
    </sheetView>
  </sheetViews>
  <sheetFormatPr baseColWidth="10" defaultColWidth="11.140625" defaultRowHeight="15"/>
  <cols>
    <col min="1" max="2" width="11.140625" style="1"/>
    <col min="3" max="3" width="76.28515625" style="1" customWidth="1"/>
    <col min="4" max="4" width="11.140625" style="1"/>
    <col min="5" max="5" width="14.42578125" style="1" customWidth="1"/>
    <col min="6" max="7" width="11.140625" style="1"/>
    <col min="8" max="8" width="15.7109375" style="1" customWidth="1"/>
    <col min="9" max="10" width="14" style="1" customWidth="1"/>
    <col min="11" max="11" width="11.28515625" style="1" customWidth="1"/>
    <col min="12" max="17" width="12.28515625" style="1" customWidth="1"/>
    <col min="18" max="18" width="9.42578125" style="1" customWidth="1"/>
    <col min="19" max="19" width="18.42578125" style="1" customWidth="1"/>
    <col min="20" max="16384" width="11.140625" style="1"/>
  </cols>
  <sheetData>
    <row r="2" spans="1:19" ht="14.65" customHeight="1">
      <c r="C2" s="1146" t="s">
        <v>2262</v>
      </c>
      <c r="D2" s="1146"/>
      <c r="E2" s="1146"/>
      <c r="F2" s="1146"/>
      <c r="G2" s="1146"/>
      <c r="H2" s="1146"/>
      <c r="I2" s="1146"/>
      <c r="J2" s="1146"/>
      <c r="K2" s="1146"/>
      <c r="L2" s="1146"/>
      <c r="M2" s="1146"/>
      <c r="N2" s="1146"/>
    </row>
    <row r="3" spans="1:19" ht="14.65" customHeight="1">
      <c r="C3" s="1146"/>
      <c r="D3" s="1146"/>
      <c r="E3" s="1146"/>
      <c r="F3" s="1146"/>
      <c r="G3" s="1146"/>
      <c r="H3" s="1146"/>
      <c r="I3" s="1146"/>
      <c r="J3" s="1146"/>
      <c r="K3" s="1146"/>
      <c r="L3" s="1146"/>
      <c r="M3" s="1146"/>
      <c r="N3" s="1146"/>
    </row>
    <row r="4" spans="1:19">
      <c r="A4" s="260" t="s">
        <v>197</v>
      </c>
    </row>
    <row r="5" spans="1:19" ht="15.75">
      <c r="A5" s="43" t="s">
        <v>2020</v>
      </c>
      <c r="C5" s="2"/>
      <c r="D5" s="2"/>
      <c r="E5" s="2"/>
      <c r="F5" s="2"/>
      <c r="G5" s="2"/>
      <c r="H5" s="2"/>
      <c r="I5" s="2"/>
    </row>
    <row r="6" spans="1:19" ht="15.75">
      <c r="A6" s="43"/>
      <c r="C6" s="2"/>
      <c r="D6" s="2"/>
      <c r="E6" s="2"/>
      <c r="F6" s="2"/>
      <c r="G6" s="2"/>
      <c r="H6" s="2"/>
      <c r="I6" s="2"/>
    </row>
    <row r="7" spans="1:19" ht="26.65" customHeight="1">
      <c r="B7" s="889"/>
      <c r="C7" s="889"/>
      <c r="D7" s="890" t="s">
        <v>213</v>
      </c>
      <c r="E7" s="890" t="s">
        <v>214</v>
      </c>
      <c r="F7" s="890" t="s">
        <v>215</v>
      </c>
      <c r="G7" s="890" t="s">
        <v>216</v>
      </c>
      <c r="H7" s="890" t="s">
        <v>217</v>
      </c>
      <c r="I7" s="890" t="s">
        <v>274</v>
      </c>
      <c r="J7" s="890" t="s">
        <v>275</v>
      </c>
      <c r="K7" s="890" t="s">
        <v>329</v>
      </c>
      <c r="L7" s="890" t="s">
        <v>990</v>
      </c>
      <c r="M7" s="890" t="s">
        <v>991</v>
      </c>
      <c r="N7" s="890" t="s">
        <v>992</v>
      </c>
      <c r="O7" s="890" t="s">
        <v>993</v>
      </c>
      <c r="P7" s="890" t="s">
        <v>994</v>
      </c>
      <c r="Q7" s="890" t="s">
        <v>1011</v>
      </c>
      <c r="R7" s="890" t="s">
        <v>1012</v>
      </c>
      <c r="S7" s="890" t="s">
        <v>1949</v>
      </c>
    </row>
    <row r="8" spans="1:19" ht="32.65" customHeight="1">
      <c r="B8" s="889"/>
      <c r="C8" s="891" t="s">
        <v>2021</v>
      </c>
      <c r="D8" s="1152" t="s">
        <v>2022</v>
      </c>
      <c r="E8" s="1153"/>
      <c r="F8" s="1153"/>
      <c r="G8" s="1153"/>
      <c r="H8" s="1153"/>
      <c r="I8" s="1153"/>
      <c r="J8" s="1153"/>
      <c r="K8" s="1153"/>
      <c r="L8" s="1153"/>
      <c r="M8" s="1153"/>
      <c r="N8" s="1153"/>
      <c r="O8" s="1153"/>
      <c r="P8" s="1153"/>
      <c r="Q8" s="1153"/>
      <c r="R8" s="1153"/>
      <c r="S8" s="1154"/>
    </row>
    <row r="9" spans="1:19" ht="41.65" customHeight="1">
      <c r="B9" s="889"/>
      <c r="C9" s="892"/>
      <c r="D9" s="1155" t="s">
        <v>2023</v>
      </c>
      <c r="E9" s="1156"/>
      <c r="F9" s="1156"/>
      <c r="G9" s="1156"/>
      <c r="H9" s="1156"/>
      <c r="I9" s="1156"/>
      <c r="J9" s="1157"/>
      <c r="K9" s="1155" t="s">
        <v>2024</v>
      </c>
      <c r="L9" s="1156"/>
      <c r="M9" s="1156"/>
      <c r="N9" s="1156"/>
      <c r="O9" s="1156"/>
      <c r="P9" s="1156"/>
      <c r="Q9" s="1157"/>
      <c r="R9" s="1155" t="s">
        <v>2025</v>
      </c>
      <c r="S9" s="1157"/>
    </row>
    <row r="10" spans="1:19" ht="107.65" customHeight="1" thickBot="1">
      <c r="B10" s="889"/>
      <c r="C10" s="893"/>
      <c r="D10" s="894"/>
      <c r="E10" s="895" t="s">
        <v>2026</v>
      </c>
      <c r="F10" s="895" t="s">
        <v>2027</v>
      </c>
      <c r="G10" s="895" t="s">
        <v>2028</v>
      </c>
      <c r="H10" s="895" t="s">
        <v>2029</v>
      </c>
      <c r="I10" s="895" t="s">
        <v>2030</v>
      </c>
      <c r="J10" s="895" t="s">
        <v>2031</v>
      </c>
      <c r="K10" s="896" t="s">
        <v>2032</v>
      </c>
      <c r="L10" s="895" t="s">
        <v>2033</v>
      </c>
      <c r="M10" s="895" t="s">
        <v>2034</v>
      </c>
      <c r="N10" s="895" t="s">
        <v>2035</v>
      </c>
      <c r="O10" s="895" t="s">
        <v>2036</v>
      </c>
      <c r="P10" s="895" t="s">
        <v>2037</v>
      </c>
      <c r="Q10" s="895" t="s">
        <v>2038</v>
      </c>
      <c r="R10" s="897"/>
      <c r="S10" s="895" t="s">
        <v>2039</v>
      </c>
    </row>
    <row r="11" spans="1:19">
      <c r="B11" s="881">
        <v>1</v>
      </c>
      <c r="C11" s="886" t="s">
        <v>2040</v>
      </c>
      <c r="D11" s="939">
        <v>17908.664058840001</v>
      </c>
      <c r="E11" s="939">
        <v>1711.6598495000001</v>
      </c>
      <c r="F11" s="939">
        <v>5444.3020219041773</v>
      </c>
      <c r="G11" s="939">
        <v>3175.7160258282315</v>
      </c>
      <c r="H11" s="939">
        <v>975.58336671000006</v>
      </c>
      <c r="I11" s="939">
        <v>219.81557244000001</v>
      </c>
      <c r="J11" s="939">
        <v>177.01228559121748</v>
      </c>
      <c r="K11" s="939">
        <v>196.34318081000001</v>
      </c>
      <c r="L11" s="939">
        <v>255.69617558999997</v>
      </c>
      <c r="M11" s="939">
        <v>261.80453208</v>
      </c>
      <c r="N11" s="939">
        <v>543.78024483999991</v>
      </c>
      <c r="O11" s="939">
        <v>2037.0353738699998</v>
      </c>
      <c r="P11" s="939">
        <v>397.94582566999998</v>
      </c>
      <c r="Q11" s="939">
        <v>598.88851311320639</v>
      </c>
      <c r="R11" s="939">
        <v>13617.170212856794</v>
      </c>
      <c r="S11" s="939">
        <v>55.026355204457502</v>
      </c>
    </row>
    <row r="12" spans="1:19">
      <c r="B12" s="881">
        <v>2</v>
      </c>
      <c r="C12" s="882" t="s">
        <v>2041</v>
      </c>
      <c r="D12" s="935">
        <v>2215.4216832298744</v>
      </c>
      <c r="E12" s="935">
        <v>144.37530237000001</v>
      </c>
      <c r="F12" s="935">
        <v>271.94720471999995</v>
      </c>
      <c r="G12" s="935">
        <v>172.1059678</v>
      </c>
      <c r="H12" s="935">
        <v>64.192995330000002</v>
      </c>
      <c r="I12" s="935">
        <v>29.04967027</v>
      </c>
      <c r="J12" s="935">
        <v>26.34128844</v>
      </c>
      <c r="K12" s="935">
        <v>39.231294149999997</v>
      </c>
      <c r="L12" s="935">
        <v>109.78895209999999</v>
      </c>
      <c r="M12" s="935">
        <v>101.26783783</v>
      </c>
      <c r="N12" s="935">
        <v>116.39858626</v>
      </c>
      <c r="O12" s="935">
        <v>129.30795899</v>
      </c>
      <c r="P12" s="935">
        <v>23.18148244</v>
      </c>
      <c r="Q12" s="935">
        <v>27.852110280000002</v>
      </c>
      <c r="R12" s="935">
        <v>1668.3934611698739</v>
      </c>
      <c r="S12" s="935">
        <v>9.7452732043209753</v>
      </c>
    </row>
    <row r="13" spans="1:19">
      <c r="B13" s="881">
        <v>3</v>
      </c>
      <c r="C13" s="882" t="s">
        <v>2042</v>
      </c>
      <c r="D13" s="935">
        <v>15406.679305500125</v>
      </c>
      <c r="E13" s="935">
        <v>1560.0648410400001</v>
      </c>
      <c r="F13" s="935">
        <v>5096.6018648941772</v>
      </c>
      <c r="G13" s="935">
        <v>2944.8006761382317</v>
      </c>
      <c r="H13" s="935">
        <v>884.58410406000007</v>
      </c>
      <c r="I13" s="935">
        <v>182.27232918999999</v>
      </c>
      <c r="J13" s="935">
        <v>148.03765229121751</v>
      </c>
      <c r="K13" s="935">
        <v>157.11188666000001</v>
      </c>
      <c r="L13" s="935">
        <v>145.44778540999999</v>
      </c>
      <c r="M13" s="935">
        <v>155.88076113999998</v>
      </c>
      <c r="N13" s="935">
        <v>413.81109223999999</v>
      </c>
      <c r="O13" s="935">
        <v>1876.3773677500001</v>
      </c>
      <c r="P13" s="935">
        <v>362.37757120999999</v>
      </c>
      <c r="Q13" s="935">
        <v>552.84117920320637</v>
      </c>
      <c r="R13" s="935">
        <v>11742.831661886919</v>
      </c>
      <c r="S13" s="935">
        <v>61.626170994172455</v>
      </c>
    </row>
    <row r="14" spans="1:19" ht="25.5">
      <c r="B14" s="881">
        <v>4</v>
      </c>
      <c r="C14" s="898" t="s">
        <v>2043</v>
      </c>
      <c r="D14" s="935">
        <v>286.56307011000001</v>
      </c>
      <c r="E14" s="935">
        <v>7.2197060899999999</v>
      </c>
      <c r="F14" s="935">
        <v>75.752952289999996</v>
      </c>
      <c r="G14" s="935">
        <v>58.809381889999997</v>
      </c>
      <c r="H14" s="935">
        <v>26.806267319999996</v>
      </c>
      <c r="I14" s="935">
        <v>8.4935729799999997</v>
      </c>
      <c r="J14" s="935">
        <v>2.6333448599999998</v>
      </c>
      <c r="K14" s="935">
        <v>0</v>
      </c>
      <c r="L14" s="935">
        <v>0.45943807999999997</v>
      </c>
      <c r="M14" s="935">
        <v>4.6559331099999994</v>
      </c>
      <c r="N14" s="935">
        <v>13.570566339999999</v>
      </c>
      <c r="O14" s="935">
        <v>31.350047130000004</v>
      </c>
      <c r="P14" s="935">
        <v>12.386772020000002</v>
      </c>
      <c r="Q14" s="935">
        <v>18.195223629999997</v>
      </c>
      <c r="R14" s="935">
        <v>205.94508980000001</v>
      </c>
      <c r="S14" s="935">
        <v>47.370206179108429</v>
      </c>
    </row>
    <row r="15" spans="1:19" ht="26.25" thickBot="1">
      <c r="B15" s="881">
        <v>5</v>
      </c>
      <c r="C15" s="899" t="s">
        <v>2044</v>
      </c>
      <c r="D15" s="935">
        <v>7468.2173580104209</v>
      </c>
      <c r="E15" s="935">
        <v>923.90128047999997</v>
      </c>
      <c r="F15" s="935">
        <v>3799.6015241441783</v>
      </c>
      <c r="G15" s="935">
        <v>1909.3682202350253</v>
      </c>
      <c r="H15" s="935">
        <v>599.60179872000003</v>
      </c>
      <c r="I15" s="935">
        <v>116.77370056999999</v>
      </c>
      <c r="J15" s="935">
        <v>111.00696989121749</v>
      </c>
      <c r="K15" s="935">
        <v>0</v>
      </c>
      <c r="L15" s="935">
        <v>0</v>
      </c>
      <c r="M15" s="935">
        <v>0</v>
      </c>
      <c r="N15" s="935">
        <v>0</v>
      </c>
      <c r="O15" s="935">
        <v>0</v>
      </c>
      <c r="P15" s="935">
        <v>0</v>
      </c>
      <c r="Q15" s="935">
        <v>0</v>
      </c>
      <c r="R15" s="935">
        <v>7468.2173580104209</v>
      </c>
      <c r="S15" s="935">
        <v>99.870981632176196</v>
      </c>
    </row>
    <row r="16" spans="1:19">
      <c r="B16" s="881">
        <v>6</v>
      </c>
      <c r="C16" s="886" t="s">
        <v>2045</v>
      </c>
      <c r="D16" s="939">
        <v>625.09770670999967</v>
      </c>
      <c r="E16" s="939">
        <v>0</v>
      </c>
      <c r="F16" s="939">
        <v>0.25114589999999998</v>
      </c>
      <c r="G16" s="939">
        <v>0.65777653000000003</v>
      </c>
      <c r="H16" s="939">
        <v>0</v>
      </c>
      <c r="I16" s="939">
        <v>0</v>
      </c>
      <c r="J16" s="939">
        <v>0</v>
      </c>
      <c r="K16" s="939">
        <v>0</v>
      </c>
      <c r="L16" s="939">
        <v>0</v>
      </c>
      <c r="M16" s="939">
        <v>0</v>
      </c>
      <c r="N16" s="939">
        <v>0.53110527000000007</v>
      </c>
      <c r="O16" s="939">
        <v>0</v>
      </c>
      <c r="P16" s="939">
        <v>0</v>
      </c>
      <c r="Q16" s="939">
        <v>0.12667126000000001</v>
      </c>
      <c r="R16" s="939">
        <v>624.43993017999969</v>
      </c>
      <c r="S16" s="939">
        <v>4.0898875570686541E-2</v>
      </c>
    </row>
    <row r="17" spans="2:19">
      <c r="B17" s="881">
        <v>7</v>
      </c>
      <c r="C17" s="882" t="s">
        <v>2041</v>
      </c>
      <c r="D17" s="935">
        <v>159.25621858000002</v>
      </c>
      <c r="E17" s="935">
        <v>0</v>
      </c>
      <c r="F17" s="935">
        <v>0</v>
      </c>
      <c r="G17" s="935">
        <v>0</v>
      </c>
      <c r="H17" s="935">
        <v>0</v>
      </c>
      <c r="I17" s="935">
        <v>0</v>
      </c>
      <c r="J17" s="935">
        <v>0</v>
      </c>
      <c r="K17" s="935">
        <v>0</v>
      </c>
      <c r="L17" s="935">
        <v>0</v>
      </c>
      <c r="M17" s="935">
        <v>0</v>
      </c>
      <c r="N17" s="935">
        <v>0</v>
      </c>
      <c r="O17" s="935">
        <v>0</v>
      </c>
      <c r="P17" s="935">
        <v>0</v>
      </c>
      <c r="Q17" s="935">
        <v>0</v>
      </c>
      <c r="R17" s="935">
        <v>159.25621858000002</v>
      </c>
      <c r="S17" s="935">
        <v>0</v>
      </c>
    </row>
    <row r="18" spans="2:19">
      <c r="B18" s="881">
        <v>8</v>
      </c>
      <c r="C18" s="882" t="s">
        <v>2042</v>
      </c>
      <c r="D18" s="935">
        <v>452.44419058999966</v>
      </c>
      <c r="E18" s="935">
        <v>0</v>
      </c>
      <c r="F18" s="935">
        <v>0</v>
      </c>
      <c r="G18" s="935">
        <v>0</v>
      </c>
      <c r="H18" s="935">
        <v>0</v>
      </c>
      <c r="I18" s="935">
        <v>0</v>
      </c>
      <c r="J18" s="935">
        <v>0</v>
      </c>
      <c r="K18" s="935">
        <v>0</v>
      </c>
      <c r="L18" s="935">
        <v>0</v>
      </c>
      <c r="M18" s="935">
        <v>0</v>
      </c>
      <c r="N18" s="935">
        <v>0</v>
      </c>
      <c r="O18" s="935">
        <v>0</v>
      </c>
      <c r="P18" s="935">
        <v>0</v>
      </c>
      <c r="Q18" s="935">
        <v>0</v>
      </c>
      <c r="R18" s="935">
        <v>452.44419058999966</v>
      </c>
      <c r="S18" s="935">
        <v>0</v>
      </c>
    </row>
    <row r="19" spans="2:19" ht="25.5">
      <c r="B19" s="881">
        <v>9</v>
      </c>
      <c r="C19" s="898" t="s">
        <v>2043</v>
      </c>
      <c r="D19" s="935">
        <v>13.397297539999999</v>
      </c>
      <c r="E19" s="935">
        <v>0</v>
      </c>
      <c r="F19" s="935">
        <v>0.25114589999999998</v>
      </c>
      <c r="G19" s="935">
        <v>0.65777653000000003</v>
      </c>
      <c r="H19" s="935">
        <v>0</v>
      </c>
      <c r="I19" s="935">
        <v>0</v>
      </c>
      <c r="J19" s="935">
        <v>0</v>
      </c>
      <c r="K19" s="935">
        <v>0</v>
      </c>
      <c r="L19" s="935">
        <v>0</v>
      </c>
      <c r="M19" s="935">
        <v>0</v>
      </c>
      <c r="N19" s="935">
        <v>0.53110527000000007</v>
      </c>
      <c r="O19" s="935">
        <v>0</v>
      </c>
      <c r="P19" s="935">
        <v>0</v>
      </c>
      <c r="Q19" s="935">
        <v>0.12667126000000001</v>
      </c>
      <c r="R19" s="935">
        <v>12.739521009999999</v>
      </c>
      <c r="S19" s="935">
        <v>1.97</v>
      </c>
    </row>
    <row r="20" spans="2:19" ht="25.5">
      <c r="B20" s="881">
        <v>10</v>
      </c>
      <c r="C20" s="898" t="s">
        <v>2044</v>
      </c>
      <c r="D20" s="935">
        <v>0.25114589999999998</v>
      </c>
      <c r="E20" s="935">
        <v>0</v>
      </c>
      <c r="F20" s="935">
        <v>0.25114589999999998</v>
      </c>
      <c r="G20" s="935">
        <v>0</v>
      </c>
      <c r="H20" s="935">
        <v>0</v>
      </c>
      <c r="I20" s="935">
        <v>0</v>
      </c>
      <c r="J20" s="935">
        <v>0</v>
      </c>
      <c r="K20" s="935">
        <v>0</v>
      </c>
      <c r="L20" s="935">
        <v>0</v>
      </c>
      <c r="M20" s="935">
        <v>0</v>
      </c>
      <c r="N20" s="935">
        <v>0</v>
      </c>
      <c r="O20" s="935">
        <v>0</v>
      </c>
      <c r="P20" s="935">
        <v>0</v>
      </c>
      <c r="Q20" s="935">
        <v>0</v>
      </c>
      <c r="R20" s="935">
        <v>0.25114589999999998</v>
      </c>
      <c r="S20" s="935">
        <v>100.00000000000003</v>
      </c>
    </row>
    <row r="64" ht="18.95" customHeight="1"/>
    <row r="65" ht="19.350000000000001" customHeight="1"/>
  </sheetData>
  <mergeCells count="5">
    <mergeCell ref="D8:S8"/>
    <mergeCell ref="D9:J9"/>
    <mergeCell ref="K9:Q9"/>
    <mergeCell ref="R9:S9"/>
    <mergeCell ref="C2:N3"/>
  </mergeCells>
  <pageMargins left="0.7" right="0.7" top="0.75" bottom="0.75" header="0.3" footer="0.3"/>
  <drawing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M56"/>
  <sheetViews>
    <sheetView topLeftCell="B1" zoomScale="85" zoomScaleNormal="85" workbookViewId="0">
      <selection activeCell="C2" sqref="C2:M3"/>
    </sheetView>
  </sheetViews>
  <sheetFormatPr baseColWidth="10" defaultColWidth="11.140625" defaultRowHeight="15"/>
  <cols>
    <col min="1" max="2" width="11.140625" style="1"/>
    <col min="3" max="3" width="42.5703125" style="1" customWidth="1"/>
    <col min="4" max="4" width="14.140625" style="1" customWidth="1"/>
    <col min="5" max="5" width="17.140625" style="1" customWidth="1"/>
    <col min="6" max="6" width="26.140625" style="1" customWidth="1"/>
    <col min="7" max="7" width="11.140625" style="1"/>
    <col min="8" max="8" width="25.5703125" style="1" customWidth="1"/>
    <col min="9" max="9" width="14" style="1" customWidth="1"/>
    <col min="10" max="10" width="11.28515625" style="1" customWidth="1"/>
    <col min="11" max="16" width="12.28515625" style="1" customWidth="1"/>
    <col min="17" max="17" width="7.7109375" style="1" customWidth="1"/>
    <col min="18" max="18" width="18.42578125" style="1" customWidth="1"/>
    <col min="19" max="16384" width="11.140625" style="1"/>
  </cols>
  <sheetData>
    <row r="2" spans="1:13" ht="14.65" customHeight="1">
      <c r="C2" s="1146" t="s">
        <v>2263</v>
      </c>
      <c r="D2" s="1146"/>
      <c r="E2" s="1146"/>
      <c r="F2" s="1146"/>
      <c r="G2" s="1146"/>
      <c r="H2" s="1146"/>
      <c r="I2" s="1146"/>
      <c r="J2" s="1146"/>
      <c r="K2" s="1146"/>
      <c r="L2" s="1146"/>
      <c r="M2" s="1146"/>
    </row>
    <row r="3" spans="1:13" ht="14.65" customHeight="1">
      <c r="C3" s="1146"/>
      <c r="D3" s="1146"/>
      <c r="E3" s="1146"/>
      <c r="F3" s="1146"/>
      <c r="G3" s="1146"/>
      <c r="H3" s="1146"/>
      <c r="I3" s="1146"/>
      <c r="J3" s="1146"/>
      <c r="K3" s="1146"/>
      <c r="L3" s="1146"/>
      <c r="M3" s="1146"/>
    </row>
    <row r="4" spans="1:13">
      <c r="A4" s="260" t="s">
        <v>197</v>
      </c>
    </row>
    <row r="5" spans="1:13" ht="15.75">
      <c r="A5" s="43" t="s">
        <v>2046</v>
      </c>
      <c r="C5" s="2"/>
      <c r="D5" s="2"/>
      <c r="E5" s="2"/>
      <c r="F5" s="2"/>
      <c r="G5" s="2"/>
      <c r="H5" s="2"/>
    </row>
    <row r="6" spans="1:13" ht="15.75">
      <c r="A6" s="43"/>
      <c r="C6" s="2"/>
      <c r="D6" s="2"/>
      <c r="E6" s="2"/>
      <c r="F6" s="2"/>
      <c r="G6" s="2"/>
      <c r="H6" s="2"/>
    </row>
    <row r="7" spans="1:13" ht="26.65" customHeight="1">
      <c r="C7" s="900" t="s">
        <v>213</v>
      </c>
      <c r="D7" s="900" t="s">
        <v>214</v>
      </c>
      <c r="E7" s="900" t="s">
        <v>215</v>
      </c>
      <c r="F7" s="900" t="s">
        <v>216</v>
      </c>
      <c r="G7" s="900" t="s">
        <v>217</v>
      </c>
      <c r="H7" s="900" t="s">
        <v>274</v>
      </c>
    </row>
    <row r="8" spans="1:13" ht="89.1" customHeight="1">
      <c r="B8" s="901"/>
      <c r="C8" s="940" t="s">
        <v>2047</v>
      </c>
      <c r="D8" s="941" t="s">
        <v>2242</v>
      </c>
      <c r="E8" s="941" t="s">
        <v>2243</v>
      </c>
      <c r="F8" s="941" t="s">
        <v>2244</v>
      </c>
      <c r="G8" s="941" t="s">
        <v>2245</v>
      </c>
      <c r="H8" s="941" t="s">
        <v>2246</v>
      </c>
    </row>
    <row r="9" spans="1:13" ht="30.95" customHeight="1">
      <c r="B9" s="901">
        <v>1</v>
      </c>
      <c r="C9" s="942" t="s">
        <v>2247</v>
      </c>
      <c r="D9" s="943" t="s">
        <v>2248</v>
      </c>
      <c r="E9" s="904" t="s">
        <v>2249</v>
      </c>
      <c r="F9" s="944" t="s">
        <v>2250</v>
      </c>
      <c r="G9" s="945">
        <v>0.83199999999999996</v>
      </c>
      <c r="H9" s="904" t="s">
        <v>2251</v>
      </c>
    </row>
    <row r="10" spans="1:13" ht="30.95" customHeight="1">
      <c r="B10" s="901">
        <v>2</v>
      </c>
      <c r="C10" s="946" t="s">
        <v>2048</v>
      </c>
      <c r="D10" s="943">
        <v>1</v>
      </c>
      <c r="E10" s="904" t="s">
        <v>2252</v>
      </c>
      <c r="F10" s="944" t="s">
        <v>2250</v>
      </c>
      <c r="G10" s="945">
        <v>1.2689999999999999</v>
      </c>
      <c r="H10" s="904" t="s">
        <v>2253</v>
      </c>
    </row>
    <row r="11" spans="1:13" ht="38.25">
      <c r="B11" s="901">
        <v>3</v>
      </c>
      <c r="C11" s="946" t="s">
        <v>2254</v>
      </c>
      <c r="D11" s="943">
        <v>1</v>
      </c>
      <c r="E11" s="904" t="s">
        <v>2255</v>
      </c>
      <c r="F11" s="904" t="s">
        <v>2256</v>
      </c>
      <c r="G11" s="945"/>
      <c r="H11" s="904" t="s">
        <v>2257</v>
      </c>
    </row>
    <row r="12" spans="1:13" ht="24.4" customHeight="1">
      <c r="B12" s="901">
        <v>4</v>
      </c>
      <c r="C12" s="946" t="s">
        <v>2258</v>
      </c>
      <c r="D12" s="943" t="s">
        <v>2248</v>
      </c>
      <c r="E12" s="904" t="s">
        <v>2259</v>
      </c>
      <c r="F12" s="904" t="s">
        <v>2250</v>
      </c>
      <c r="G12" s="945">
        <v>0.70699999999999996</v>
      </c>
      <c r="H12" s="904" t="s">
        <v>2260</v>
      </c>
    </row>
    <row r="55" ht="18.95" customHeight="1"/>
    <row r="56" ht="19.350000000000001" customHeight="1"/>
  </sheetData>
  <mergeCells count="1">
    <mergeCell ref="C2:M3"/>
  </mergeCells>
  <pageMargins left="0.7" right="0.7" top="0.75" bottom="0.75" header="0.3" footer="0.3"/>
  <drawing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N65"/>
  <sheetViews>
    <sheetView workbookViewId="0">
      <selection activeCell="C2" sqref="C2:N3"/>
    </sheetView>
  </sheetViews>
  <sheetFormatPr baseColWidth="10" defaultColWidth="11.140625" defaultRowHeight="15"/>
  <cols>
    <col min="1" max="2" width="11.140625" style="1"/>
    <col min="3" max="3" width="25.140625" style="1" customWidth="1"/>
    <col min="4" max="4" width="31.7109375" style="1" customWidth="1"/>
    <col min="5" max="5" width="17.140625" style="1" customWidth="1"/>
    <col min="6" max="6" width="23.28515625" style="1" customWidth="1"/>
    <col min="7" max="8" width="25.5703125" style="1" customWidth="1"/>
    <col min="9" max="9" width="21.7109375" style="1" customWidth="1"/>
    <col min="10" max="10" width="14" style="1" customWidth="1"/>
    <col min="11" max="11" width="11.28515625" style="1" customWidth="1"/>
    <col min="12" max="17" width="12.28515625" style="1" customWidth="1"/>
    <col min="18" max="18" width="7.7109375" style="1" customWidth="1"/>
    <col min="19" max="19" width="18.42578125" style="1" customWidth="1"/>
    <col min="20" max="16384" width="11.140625" style="1"/>
  </cols>
  <sheetData>
    <row r="2" spans="1:14" ht="14.65" customHeight="1">
      <c r="C2" s="1146" t="s">
        <v>2264</v>
      </c>
      <c r="D2" s="1146"/>
      <c r="E2" s="1146"/>
      <c r="F2" s="1146"/>
      <c r="G2" s="1146"/>
      <c r="H2" s="1146"/>
      <c r="I2" s="1146"/>
      <c r="J2" s="1146"/>
      <c r="K2" s="1146"/>
      <c r="L2" s="1146"/>
      <c r="M2" s="1146"/>
      <c r="N2" s="1146"/>
    </row>
    <row r="3" spans="1:14" ht="14.65" customHeight="1">
      <c r="C3" s="1146"/>
      <c r="D3" s="1146"/>
      <c r="E3" s="1146"/>
      <c r="F3" s="1146"/>
      <c r="G3" s="1146"/>
      <c r="H3" s="1146"/>
      <c r="I3" s="1146"/>
      <c r="J3" s="1146"/>
      <c r="K3" s="1146"/>
      <c r="L3" s="1146"/>
      <c r="M3" s="1146"/>
      <c r="N3" s="1146"/>
    </row>
    <row r="4" spans="1:14">
      <c r="A4" s="260" t="s">
        <v>197</v>
      </c>
    </row>
    <row r="5" spans="1:14" ht="15.75">
      <c r="A5" s="43" t="s">
        <v>2049</v>
      </c>
      <c r="C5" s="2"/>
      <c r="D5" s="2"/>
      <c r="E5" s="2"/>
      <c r="F5" s="2"/>
      <c r="G5" s="2"/>
      <c r="H5" s="2"/>
      <c r="I5" s="2"/>
    </row>
    <row r="6" spans="1:14" ht="15.75">
      <c r="A6" s="43"/>
      <c r="C6" s="2"/>
      <c r="D6" s="2"/>
      <c r="E6" s="2"/>
      <c r="F6" s="2"/>
      <c r="G6" s="2"/>
      <c r="H6" s="2"/>
      <c r="I6" s="2"/>
    </row>
    <row r="7" spans="1:14" ht="26.65" customHeight="1">
      <c r="B7" s="910"/>
      <c r="C7" s="900" t="s">
        <v>213</v>
      </c>
      <c r="D7" s="900" t="s">
        <v>214</v>
      </c>
      <c r="E7" s="900" t="s">
        <v>215</v>
      </c>
      <c r="F7" s="900" t="s">
        <v>216</v>
      </c>
      <c r="G7" s="900" t="s">
        <v>217</v>
      </c>
    </row>
    <row r="8" spans="1:14" ht="99" customHeight="1">
      <c r="B8" s="911"/>
      <c r="C8" s="912" t="s">
        <v>2050</v>
      </c>
      <c r="D8" s="902" t="s">
        <v>2051</v>
      </c>
      <c r="E8" s="902" t="s">
        <v>2052</v>
      </c>
      <c r="F8" s="902" t="s">
        <v>1958</v>
      </c>
      <c r="G8" s="903" t="s">
        <v>2053</v>
      </c>
    </row>
    <row r="9" spans="1:14" ht="25.35" customHeight="1">
      <c r="B9" s="901">
        <v>1</v>
      </c>
      <c r="C9" s="914"/>
      <c r="D9" s="915"/>
      <c r="E9" s="914"/>
      <c r="F9" s="916"/>
      <c r="G9" s="914"/>
    </row>
    <row r="10" spans="1:14" ht="30.95" customHeight="1">
      <c r="B10" s="911"/>
      <c r="C10" s="913" t="s">
        <v>2054</v>
      </c>
      <c r="D10" s="911"/>
      <c r="E10" s="911"/>
    </row>
    <row r="11" spans="1:14">
      <c r="B11" s="901"/>
    </row>
    <row r="12" spans="1:14" ht="24.4" customHeight="1">
      <c r="B12" s="901"/>
    </row>
    <row r="13" spans="1:14">
      <c r="B13" s="901"/>
    </row>
    <row r="14" spans="1:14">
      <c r="B14" s="901"/>
    </row>
    <row r="15" spans="1:14">
      <c r="B15" s="901"/>
    </row>
    <row r="16" spans="1:14">
      <c r="B16" s="901"/>
    </row>
    <row r="17" spans="2:9" ht="36" customHeight="1">
      <c r="B17" s="901"/>
    </row>
    <row r="18" spans="2:9">
      <c r="B18" s="901"/>
      <c r="C18" s="905"/>
      <c r="F18" s="906"/>
      <c r="G18" s="906"/>
      <c r="H18" s="906"/>
      <c r="I18" s="906"/>
    </row>
    <row r="19" spans="2:9">
      <c r="B19" s="901"/>
      <c r="C19" s="907"/>
      <c r="F19" s="906"/>
      <c r="G19" s="906"/>
      <c r="H19" s="906"/>
      <c r="I19" s="906"/>
    </row>
    <row r="20" spans="2:9">
      <c r="B20" s="908"/>
      <c r="C20" s="909"/>
      <c r="D20" s="908"/>
      <c r="E20" s="908"/>
      <c r="F20" s="908"/>
      <c r="G20" s="908"/>
      <c r="H20" s="908"/>
    </row>
    <row r="64" ht="18.95" customHeight="1"/>
    <row r="65" ht="19.350000000000001" customHeight="1"/>
  </sheetData>
  <mergeCells count="1">
    <mergeCell ref="C2:N3"/>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I24"/>
  <sheetViews>
    <sheetView workbookViewId="0"/>
  </sheetViews>
  <sheetFormatPr baseColWidth="10" defaultColWidth="11.42578125" defaultRowHeight="15"/>
  <cols>
    <col min="1" max="1" width="12.140625" style="1" customWidth="1"/>
    <col min="2" max="2" width="3.7109375" style="1" customWidth="1"/>
    <col min="3" max="3" width="11.42578125" style="1"/>
    <col min="4" max="4" width="41.42578125" style="1" bestFit="1" customWidth="1"/>
    <col min="5" max="5" width="10.7109375" style="1" bestFit="1" customWidth="1"/>
    <col min="6" max="6" width="25.140625" style="1" bestFit="1" customWidth="1"/>
    <col min="7" max="8" width="15" style="1" customWidth="1"/>
    <col min="9" max="16384" width="11.42578125" style="1"/>
  </cols>
  <sheetData>
    <row r="2" spans="1:9">
      <c r="C2" s="968" t="s">
        <v>1468</v>
      </c>
      <c r="D2" s="968"/>
      <c r="E2" s="968"/>
      <c r="F2" s="968"/>
      <c r="G2" s="968"/>
      <c r="H2" s="968"/>
      <c r="I2" s="968"/>
    </row>
    <row r="3" spans="1:9">
      <c r="C3" s="968"/>
      <c r="D3" s="968"/>
      <c r="E3" s="968"/>
      <c r="F3" s="968"/>
      <c r="G3" s="968"/>
      <c r="H3" s="968"/>
      <c r="I3" s="968"/>
    </row>
    <row r="4" spans="1:9">
      <c r="A4" s="261" t="s">
        <v>197</v>
      </c>
    </row>
    <row r="5" spans="1:9" ht="15.75">
      <c r="A5" s="43"/>
    </row>
    <row r="6" spans="1:9" ht="45.75" customHeight="1" thickBot="1">
      <c r="D6" s="2"/>
      <c r="E6" s="2"/>
      <c r="F6" s="2"/>
      <c r="G6" s="978" t="s">
        <v>341</v>
      </c>
      <c r="H6" s="984"/>
    </row>
    <row r="7" spans="1:9" ht="39" customHeight="1" thickBot="1">
      <c r="D7" s="98" t="s">
        <v>342</v>
      </c>
      <c r="E7" s="98" t="s">
        <v>343</v>
      </c>
      <c r="F7" s="98" t="s">
        <v>344</v>
      </c>
      <c r="G7" s="98" t="s">
        <v>345</v>
      </c>
      <c r="H7" s="98" t="s">
        <v>346</v>
      </c>
    </row>
    <row r="8" spans="1:9">
      <c r="D8" s="64" t="s">
        <v>2139</v>
      </c>
      <c r="E8" s="99" t="s">
        <v>2140</v>
      </c>
      <c r="F8" s="100" t="s">
        <v>2107</v>
      </c>
      <c r="G8" s="65">
        <v>1</v>
      </c>
      <c r="H8" s="65" t="s">
        <v>2103</v>
      </c>
    </row>
    <row r="9" spans="1:9">
      <c r="D9" s="66" t="s">
        <v>2141</v>
      </c>
      <c r="E9" s="101" t="s">
        <v>2140</v>
      </c>
      <c r="F9" s="102" t="s">
        <v>2109</v>
      </c>
      <c r="G9" s="67">
        <v>1</v>
      </c>
      <c r="H9" s="67" t="s">
        <v>2103</v>
      </c>
    </row>
    <row r="10" spans="1:9">
      <c r="D10" s="64" t="s">
        <v>2142</v>
      </c>
      <c r="E10" s="99" t="s">
        <v>2140</v>
      </c>
      <c r="F10" s="100" t="s">
        <v>2110</v>
      </c>
      <c r="G10" s="65">
        <v>0.87939999999999996</v>
      </c>
      <c r="H10" s="65">
        <v>0.1206</v>
      </c>
    </row>
    <row r="11" spans="1:9">
      <c r="D11" s="66" t="s">
        <v>2143</v>
      </c>
      <c r="E11" s="101" t="s">
        <v>2144</v>
      </c>
      <c r="F11" s="102" t="s">
        <v>2106</v>
      </c>
      <c r="G11" s="67">
        <v>1</v>
      </c>
      <c r="H11" s="67" t="s">
        <v>2103</v>
      </c>
    </row>
    <row r="12" spans="1:9">
      <c r="D12" s="64" t="s">
        <v>2145</v>
      </c>
      <c r="E12" s="99" t="s">
        <v>2144</v>
      </c>
      <c r="F12" s="100" t="s">
        <v>2107</v>
      </c>
      <c r="G12" s="65">
        <v>1</v>
      </c>
      <c r="H12" s="65" t="s">
        <v>2103</v>
      </c>
    </row>
    <row r="13" spans="1:9">
      <c r="D13" s="66" t="s">
        <v>2146</v>
      </c>
      <c r="E13" s="101" t="s">
        <v>2144</v>
      </c>
      <c r="F13" s="102" t="s">
        <v>2108</v>
      </c>
      <c r="G13" s="67">
        <v>1</v>
      </c>
      <c r="H13" s="67" t="s">
        <v>2103</v>
      </c>
    </row>
    <row r="14" spans="1:9">
      <c r="D14" s="64" t="s">
        <v>2147</v>
      </c>
      <c r="E14" s="99" t="s">
        <v>2140</v>
      </c>
      <c r="F14" s="100" t="s">
        <v>2148</v>
      </c>
      <c r="G14" s="65" t="s">
        <v>2103</v>
      </c>
      <c r="H14" s="65">
        <v>0.51</v>
      </c>
    </row>
    <row r="15" spans="1:9">
      <c r="D15" s="66" t="s">
        <v>2149</v>
      </c>
      <c r="E15" s="101" t="s">
        <v>2150</v>
      </c>
      <c r="F15" s="102" t="s">
        <v>2115</v>
      </c>
      <c r="G15" s="67" t="s">
        <v>2103</v>
      </c>
      <c r="H15" s="67">
        <v>0.7</v>
      </c>
    </row>
    <row r="16" spans="1:9">
      <c r="D16" s="64" t="s">
        <v>2151</v>
      </c>
      <c r="E16" s="99" t="s">
        <v>2152</v>
      </c>
      <c r="F16" s="100" t="s">
        <v>2111</v>
      </c>
      <c r="G16" s="65">
        <v>1</v>
      </c>
      <c r="H16" s="65" t="s">
        <v>2103</v>
      </c>
    </row>
    <row r="17" spans="4:8">
      <c r="D17" s="66" t="s">
        <v>2153</v>
      </c>
      <c r="E17" s="101" t="s">
        <v>2154</v>
      </c>
      <c r="F17" s="102" t="s">
        <v>2110</v>
      </c>
      <c r="G17" s="67">
        <v>0</v>
      </c>
      <c r="H17" s="67">
        <v>0.99990000000000001</v>
      </c>
    </row>
    <row r="18" spans="4:8">
      <c r="D18" s="64" t="s">
        <v>2155</v>
      </c>
      <c r="E18" s="99" t="s">
        <v>2156</v>
      </c>
      <c r="F18" s="100" t="s">
        <v>2110</v>
      </c>
      <c r="G18" s="65">
        <v>1</v>
      </c>
      <c r="H18" s="65" t="s">
        <v>2103</v>
      </c>
    </row>
    <row r="19" spans="4:8">
      <c r="D19" s="66" t="s">
        <v>2157</v>
      </c>
      <c r="E19" s="101" t="s">
        <v>2154</v>
      </c>
      <c r="F19" s="102" t="s">
        <v>2110</v>
      </c>
      <c r="G19" s="67">
        <v>0.99529999999999996</v>
      </c>
      <c r="H19" s="67" t="s">
        <v>2103</v>
      </c>
    </row>
    <row r="20" spans="4:8">
      <c r="D20" s="64" t="s">
        <v>2158</v>
      </c>
      <c r="E20" s="99" t="s">
        <v>2140</v>
      </c>
      <c r="F20" s="100" t="s">
        <v>2107</v>
      </c>
      <c r="G20" s="65" t="s">
        <v>2103</v>
      </c>
      <c r="H20" s="65">
        <v>1</v>
      </c>
    </row>
    <row r="21" spans="4:8">
      <c r="D21" s="66" t="s">
        <v>2159</v>
      </c>
      <c r="E21" s="101" t="s">
        <v>2160</v>
      </c>
      <c r="F21" s="102" t="s">
        <v>2112</v>
      </c>
      <c r="G21" s="67" t="s">
        <v>2103</v>
      </c>
      <c r="H21" s="67">
        <v>1</v>
      </c>
    </row>
    <row r="22" spans="4:8">
      <c r="D22" s="64" t="s">
        <v>2161</v>
      </c>
      <c r="E22" s="99" t="s">
        <v>2140</v>
      </c>
      <c r="F22" s="100" t="s">
        <v>2107</v>
      </c>
      <c r="G22" s="65" t="s">
        <v>2103</v>
      </c>
      <c r="H22" s="65">
        <v>1</v>
      </c>
    </row>
    <row r="23" spans="4:8">
      <c r="D23" s="66" t="s">
        <v>2162</v>
      </c>
      <c r="E23" s="101" t="s">
        <v>2140</v>
      </c>
      <c r="F23" s="102" t="s">
        <v>2113</v>
      </c>
      <c r="G23" s="67" t="s">
        <v>2103</v>
      </c>
      <c r="H23" s="67">
        <v>1</v>
      </c>
    </row>
    <row r="24" spans="4:8">
      <c r="D24" s="66" t="s">
        <v>2163</v>
      </c>
      <c r="E24" s="101" t="s">
        <v>2164</v>
      </c>
      <c r="F24" s="102" t="s">
        <v>2106</v>
      </c>
      <c r="G24" s="67">
        <v>0.38350000000000001</v>
      </c>
      <c r="H24" s="67">
        <v>0.61650000000000005</v>
      </c>
    </row>
  </sheetData>
  <mergeCells count="2">
    <mergeCell ref="C2:I3"/>
    <mergeCell ref="G6:H6"/>
  </mergeCells>
  <pageMargins left="0.7" right="0.7" top="0.75" bottom="0.75" header="0.3" footer="0.3"/>
  <drawing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Q29"/>
  <sheetViews>
    <sheetView zoomScale="85" zoomScaleNormal="85" workbookViewId="0">
      <selection activeCell="C2" sqref="C2:N3"/>
    </sheetView>
  </sheetViews>
  <sheetFormatPr baseColWidth="10" defaultColWidth="11.140625" defaultRowHeight="15"/>
  <cols>
    <col min="1" max="2" width="11.140625" style="1"/>
    <col min="3" max="3" width="59.28515625" style="1" customWidth="1"/>
    <col min="4" max="4" width="31.7109375" style="1" customWidth="1"/>
    <col min="5" max="5" width="17.140625" style="1" customWidth="1"/>
    <col min="6" max="6" width="23.28515625" style="1" customWidth="1"/>
    <col min="7" max="8" width="25.5703125" style="1" customWidth="1"/>
    <col min="9" max="9" width="21.7109375" style="1" customWidth="1"/>
    <col min="10" max="12" width="24.7109375" style="1" customWidth="1"/>
    <col min="13" max="13" width="12.28515625" style="1" customWidth="1"/>
    <col min="14" max="14" width="15" style="1" customWidth="1"/>
    <col min="15" max="15" width="12.28515625" style="1" customWidth="1"/>
    <col min="16" max="16" width="15.140625" style="1" customWidth="1"/>
    <col min="17" max="17" width="15.42578125" style="1" customWidth="1"/>
    <col min="18" max="18" width="7.7109375" style="1" customWidth="1"/>
    <col min="19" max="19" width="18.42578125" style="1" customWidth="1"/>
    <col min="20" max="16384" width="11.140625" style="1"/>
  </cols>
  <sheetData>
    <row r="2" spans="1:17" ht="14.65" customHeight="1">
      <c r="C2" s="1146" t="s">
        <v>2265</v>
      </c>
      <c r="D2" s="1146"/>
      <c r="E2" s="1146"/>
      <c r="F2" s="1146"/>
      <c r="G2" s="1146"/>
      <c r="H2" s="1146"/>
      <c r="I2" s="1146"/>
      <c r="J2" s="1146"/>
      <c r="K2" s="1146"/>
      <c r="L2" s="1146"/>
      <c r="M2" s="1146"/>
      <c r="N2" s="1146"/>
    </row>
    <row r="3" spans="1:17" ht="14.65" customHeight="1">
      <c r="C3" s="1146"/>
      <c r="D3" s="1146"/>
      <c r="E3" s="1146"/>
      <c r="F3" s="1146"/>
      <c r="G3" s="1146"/>
      <c r="H3" s="1146"/>
      <c r="I3" s="1146"/>
      <c r="J3" s="1146"/>
      <c r="K3" s="1146"/>
      <c r="L3" s="1146"/>
      <c r="M3" s="1146"/>
      <c r="N3" s="1146"/>
    </row>
    <row r="4" spans="1:17">
      <c r="A4" s="260" t="s">
        <v>197</v>
      </c>
    </row>
    <row r="5" spans="1:17" ht="15.75">
      <c r="A5" s="43" t="s">
        <v>2055</v>
      </c>
      <c r="C5" s="2"/>
      <c r="D5" s="2"/>
      <c r="E5" s="2"/>
      <c r="F5" s="2"/>
      <c r="G5" s="2"/>
      <c r="H5" s="2"/>
      <c r="I5" s="2"/>
    </row>
    <row r="6" spans="1:17" ht="15.75">
      <c r="A6" s="43"/>
      <c r="C6" s="2"/>
      <c r="D6" s="2"/>
      <c r="E6" s="2"/>
      <c r="F6" s="2"/>
      <c r="G6" s="2"/>
      <c r="H6" s="2"/>
      <c r="I6" s="2"/>
    </row>
    <row r="7" spans="1:17" ht="26.65" customHeight="1">
      <c r="C7" s="900" t="s">
        <v>213</v>
      </c>
      <c r="D7" s="900" t="s">
        <v>214</v>
      </c>
      <c r="E7" s="900" t="s">
        <v>215</v>
      </c>
      <c r="F7" s="900" t="s">
        <v>216</v>
      </c>
      <c r="G7" s="900" t="s">
        <v>217</v>
      </c>
      <c r="H7" s="900" t="s">
        <v>274</v>
      </c>
      <c r="I7" s="900" t="s">
        <v>275</v>
      </c>
      <c r="J7" s="900" t="s">
        <v>329</v>
      </c>
      <c r="K7" s="900" t="s">
        <v>990</v>
      </c>
      <c r="L7" s="900" t="s">
        <v>991</v>
      </c>
      <c r="M7" s="900" t="s">
        <v>992</v>
      </c>
      <c r="N7" s="900" t="s">
        <v>993</v>
      </c>
      <c r="O7" s="900" t="s">
        <v>994</v>
      </c>
      <c r="P7" s="900" t="s">
        <v>1011</v>
      </c>
      <c r="Q7" s="900" t="s">
        <v>2056</v>
      </c>
    </row>
    <row r="8" spans="1:17" ht="25.7" customHeight="1">
      <c r="C8" s="917"/>
      <c r="D8" s="1155" t="s">
        <v>2019</v>
      </c>
      <c r="E8" s="1153"/>
      <c r="F8" s="1153"/>
      <c r="G8" s="1153"/>
      <c r="H8" s="1153"/>
      <c r="I8" s="1153"/>
      <c r="J8" s="1153"/>
      <c r="K8" s="1153"/>
      <c r="L8" s="1153"/>
      <c r="M8" s="1153"/>
      <c r="N8" s="1153"/>
      <c r="O8" s="1153"/>
      <c r="P8" s="1153"/>
      <c r="Q8" s="1153"/>
    </row>
    <row r="9" spans="1:17" ht="25.35" customHeight="1">
      <c r="C9" s="889"/>
      <c r="D9" s="918"/>
      <c r="E9" s="1152" t="s">
        <v>2057</v>
      </c>
      <c r="F9" s="1153"/>
      <c r="G9" s="1153"/>
      <c r="H9" s="1153"/>
      <c r="I9" s="1153"/>
      <c r="J9" s="1153"/>
      <c r="K9" s="1153"/>
      <c r="L9" s="1153"/>
      <c r="M9" s="1153"/>
      <c r="N9" s="1153"/>
      <c r="O9" s="1153"/>
      <c r="P9" s="1153"/>
      <c r="Q9" s="1153"/>
    </row>
    <row r="10" spans="1:17" ht="30.95" customHeight="1" thickBot="1">
      <c r="C10" s="889"/>
      <c r="D10" s="918"/>
      <c r="E10" s="1158" t="s">
        <v>2058</v>
      </c>
      <c r="F10" s="1159"/>
      <c r="G10" s="1159"/>
      <c r="H10" s="1159"/>
      <c r="I10" s="1160"/>
      <c r="J10" s="1149" t="s">
        <v>2059</v>
      </c>
      <c r="K10" s="1161" t="s">
        <v>2060</v>
      </c>
      <c r="L10" s="1163" t="s">
        <v>2061</v>
      </c>
      <c r="M10" s="1163" t="s">
        <v>2062</v>
      </c>
      <c r="N10" s="1163" t="s">
        <v>2063</v>
      </c>
      <c r="O10" s="1149" t="s">
        <v>2064</v>
      </c>
      <c r="P10" s="1165"/>
      <c r="Q10" s="1165"/>
    </row>
    <row r="11" spans="1:17" ht="99.4" customHeight="1">
      <c r="C11" s="889"/>
      <c r="D11" s="919"/>
      <c r="E11" s="919" t="s">
        <v>1954</v>
      </c>
      <c r="F11" s="919" t="s">
        <v>1955</v>
      </c>
      <c r="G11" s="919" t="s">
        <v>1956</v>
      </c>
      <c r="H11" s="919" t="s">
        <v>1957</v>
      </c>
      <c r="I11" s="919" t="s">
        <v>2065</v>
      </c>
      <c r="J11" s="1159"/>
      <c r="K11" s="1162"/>
      <c r="L11" s="1164"/>
      <c r="M11" s="1147"/>
      <c r="N11" s="1147"/>
      <c r="O11" s="920"/>
      <c r="P11" s="919" t="s">
        <v>2066</v>
      </c>
      <c r="Q11" s="919" t="s">
        <v>2067</v>
      </c>
    </row>
    <row r="12" spans="1:17" ht="24.4" customHeight="1">
      <c r="B12" s="881">
        <v>1</v>
      </c>
      <c r="C12" s="898" t="s">
        <v>1965</v>
      </c>
      <c r="D12" s="947">
        <v>404.92157379000002</v>
      </c>
      <c r="E12" s="947">
        <v>12.050857240000001</v>
      </c>
      <c r="F12" s="947">
        <v>3.9870563199999998</v>
      </c>
      <c r="G12" s="947">
        <v>0.34738867000000001</v>
      </c>
      <c r="H12" s="947">
        <v>0.43690201000000001</v>
      </c>
      <c r="I12" s="947">
        <v>4.2300000000000004</v>
      </c>
      <c r="J12" s="947">
        <v>0.54954265000000002</v>
      </c>
      <c r="K12" s="947">
        <v>16.267348819999999</v>
      </c>
      <c r="L12" s="947">
        <v>5.3127700000000005E-3</v>
      </c>
      <c r="M12" s="947">
        <v>1.1111571599999999</v>
      </c>
      <c r="N12" s="947">
        <v>0.47259904999999996</v>
      </c>
      <c r="O12" s="948">
        <v>-0.15848373000000002</v>
      </c>
      <c r="P12" s="948">
        <v>-2.5931919999999997E-2</v>
      </c>
      <c r="Q12" s="949">
        <v>-6.3006499999999993E-2</v>
      </c>
    </row>
    <row r="13" spans="1:17">
      <c r="B13" s="881">
        <v>2</v>
      </c>
      <c r="C13" s="898" t="s">
        <v>1966</v>
      </c>
      <c r="D13" s="935">
        <v>45.577204139999999</v>
      </c>
      <c r="E13" s="935">
        <v>6.6468168200000006</v>
      </c>
      <c r="F13" s="935">
        <v>0.56466366000000001</v>
      </c>
      <c r="G13" s="935">
        <v>0</v>
      </c>
      <c r="H13" s="935">
        <v>8.5538349999999999E-2</v>
      </c>
      <c r="I13" s="935">
        <v>3.31</v>
      </c>
      <c r="J13" s="935">
        <v>0</v>
      </c>
      <c r="K13" s="935">
        <v>7.2970188299999998</v>
      </c>
      <c r="L13" s="935">
        <v>0</v>
      </c>
      <c r="M13" s="935">
        <v>0.58484152</v>
      </c>
      <c r="N13" s="935">
        <v>0</v>
      </c>
      <c r="O13" s="936">
        <v>-3.5131089999999997E-2</v>
      </c>
      <c r="P13" s="936">
        <v>-3.5475999999999997E-3</v>
      </c>
      <c r="Q13" s="937">
        <v>0</v>
      </c>
    </row>
    <row r="14" spans="1:17">
      <c r="B14" s="881">
        <v>3</v>
      </c>
      <c r="C14" s="898" t="s">
        <v>1972</v>
      </c>
      <c r="D14" s="935">
        <v>2819.6684183699999</v>
      </c>
      <c r="E14" s="935">
        <v>157.61258659000001</v>
      </c>
      <c r="F14" s="935">
        <v>14.33962659</v>
      </c>
      <c r="G14" s="935">
        <v>1.9837449599999999</v>
      </c>
      <c r="H14" s="935">
        <v>7.76430197</v>
      </c>
      <c r="I14" s="935">
        <v>1.74</v>
      </c>
      <c r="J14" s="935">
        <v>41.743223790000002</v>
      </c>
      <c r="K14" s="935">
        <v>134.05000362000001</v>
      </c>
      <c r="L14" s="935">
        <v>5.9070327000000002</v>
      </c>
      <c r="M14" s="935">
        <v>12.3567216</v>
      </c>
      <c r="N14" s="935">
        <v>10.1424859</v>
      </c>
      <c r="O14" s="936">
        <v>-6.8442335999999999</v>
      </c>
      <c r="P14" s="936">
        <v>-0.24913601000000002</v>
      </c>
      <c r="Q14" s="937">
        <v>-5.9906008000000002</v>
      </c>
    </row>
    <row r="15" spans="1:17" ht="42" customHeight="1">
      <c r="B15" s="881">
        <v>4</v>
      </c>
      <c r="C15" s="898" t="s">
        <v>1997</v>
      </c>
      <c r="D15" s="935">
        <v>1033.15174174</v>
      </c>
      <c r="E15" s="935">
        <v>1.89543584</v>
      </c>
      <c r="F15" s="935">
        <v>0.23419581</v>
      </c>
      <c r="G15" s="935">
        <v>12.788239949999999</v>
      </c>
      <c r="H15" s="935">
        <v>0.19308096</v>
      </c>
      <c r="I15" s="935">
        <v>12.76</v>
      </c>
      <c r="J15" s="935">
        <v>0</v>
      </c>
      <c r="K15" s="935">
        <v>15.110952560000001</v>
      </c>
      <c r="L15" s="935">
        <v>0</v>
      </c>
      <c r="M15" s="935">
        <v>0.40043314000000002</v>
      </c>
      <c r="N15" s="935">
        <v>0.29848605</v>
      </c>
      <c r="O15" s="936">
        <v>-0.31681833000000004</v>
      </c>
      <c r="P15" s="936">
        <v>-4.2994000000000002E-4</v>
      </c>
      <c r="Q15" s="937">
        <v>-0.2309108</v>
      </c>
    </row>
    <row r="16" spans="1:17" ht="32.65" customHeight="1">
      <c r="B16" s="881">
        <v>5</v>
      </c>
      <c r="C16" s="898" t="s">
        <v>2002</v>
      </c>
      <c r="D16" s="935">
        <v>85.563231459999997</v>
      </c>
      <c r="E16" s="935">
        <v>7.3688890799999998</v>
      </c>
      <c r="F16" s="935">
        <v>15.05285728</v>
      </c>
      <c r="G16" s="935">
        <v>0</v>
      </c>
      <c r="H16" s="935">
        <v>1.3470629999999999E-2</v>
      </c>
      <c r="I16" s="935">
        <v>6.49</v>
      </c>
      <c r="J16" s="935">
        <v>0</v>
      </c>
      <c r="K16" s="935">
        <v>22.4415367</v>
      </c>
      <c r="L16" s="935">
        <v>0</v>
      </c>
      <c r="M16" s="935">
        <v>0</v>
      </c>
      <c r="N16" s="935">
        <v>0.14937027999999999</v>
      </c>
      <c r="O16" s="936">
        <v>-4.0726779999999997E-2</v>
      </c>
      <c r="P16" s="936">
        <v>0</v>
      </c>
      <c r="Q16" s="937">
        <v>-1.283109E-2</v>
      </c>
    </row>
    <row r="17" spans="2:17" ht="18" customHeight="1">
      <c r="B17" s="881">
        <v>6</v>
      </c>
      <c r="C17" s="898" t="s">
        <v>2003</v>
      </c>
      <c r="D17" s="935">
        <v>1240.3546359000002</v>
      </c>
      <c r="E17" s="935">
        <v>73.035057090000009</v>
      </c>
      <c r="F17" s="935">
        <v>4.3194116900000008</v>
      </c>
      <c r="G17" s="935">
        <v>1.55118223</v>
      </c>
      <c r="H17" s="935">
        <v>6.0499196</v>
      </c>
      <c r="I17" s="935">
        <v>3.96</v>
      </c>
      <c r="J17" s="935">
        <v>2.56036362</v>
      </c>
      <c r="K17" s="935">
        <v>82.395206989999991</v>
      </c>
      <c r="L17" s="935">
        <v>0</v>
      </c>
      <c r="M17" s="935">
        <v>3.2446649000000001</v>
      </c>
      <c r="N17" s="935">
        <v>6.0593725899999997</v>
      </c>
      <c r="O17" s="936">
        <v>-3.7919573999999998</v>
      </c>
      <c r="P17" s="936">
        <v>-8.343383E-2</v>
      </c>
      <c r="Q17" s="937">
        <v>-3.5356276600000003</v>
      </c>
    </row>
    <row r="18" spans="2:17" ht="32.1" customHeight="1">
      <c r="B18" s="881">
        <v>7</v>
      </c>
      <c r="C18" s="898" t="s">
        <v>2317</v>
      </c>
      <c r="D18" s="935">
        <v>1942.0852644300001</v>
      </c>
      <c r="E18" s="935">
        <v>158.11239346000002</v>
      </c>
      <c r="F18" s="935">
        <v>8.3258602199999991</v>
      </c>
      <c r="G18" s="935">
        <v>1.4130718899999999</v>
      </c>
      <c r="H18" s="935">
        <v>12.129543029999999</v>
      </c>
      <c r="I18" s="935">
        <v>1.6</v>
      </c>
      <c r="J18" s="935">
        <v>18.167335680000001</v>
      </c>
      <c r="K18" s="935">
        <v>155.08672040000002</v>
      </c>
      <c r="L18" s="935">
        <v>6.7268125199999993</v>
      </c>
      <c r="M18" s="935">
        <v>19.823093530000001</v>
      </c>
      <c r="N18" s="935">
        <v>12.53305595</v>
      </c>
      <c r="O18" s="936">
        <v>-10.067151900000001</v>
      </c>
      <c r="P18" s="936">
        <v>-0.68386122999999999</v>
      </c>
      <c r="Q18" s="937">
        <v>-8.8541330800000004</v>
      </c>
    </row>
    <row r="19" spans="2:17">
      <c r="B19" s="881">
        <v>8</v>
      </c>
      <c r="C19" s="898" t="s">
        <v>2008</v>
      </c>
      <c r="D19" s="935">
        <v>1700.78625171</v>
      </c>
      <c r="E19" s="935">
        <v>52.763262040000001</v>
      </c>
      <c r="F19" s="935">
        <v>44.201510749999997</v>
      </c>
      <c r="G19" s="935">
        <v>1.27525675</v>
      </c>
      <c r="H19" s="935">
        <v>1.8887424099999999</v>
      </c>
      <c r="I19" s="935">
        <v>3.89</v>
      </c>
      <c r="J19" s="935">
        <v>2.6918094400000001</v>
      </c>
      <c r="K19" s="935">
        <v>96.951714659999993</v>
      </c>
      <c r="L19" s="935">
        <v>0.48524784999999998</v>
      </c>
      <c r="M19" s="935">
        <v>5.6590809499999999</v>
      </c>
      <c r="N19" s="935">
        <v>2.2194230899999998</v>
      </c>
      <c r="O19" s="936">
        <v>-1.6619498100000001</v>
      </c>
      <c r="P19" s="936">
        <v>-0.33935175000000001</v>
      </c>
      <c r="Q19" s="937">
        <v>-1.17469533</v>
      </c>
    </row>
    <row r="20" spans="2:17">
      <c r="B20" s="881">
        <v>9</v>
      </c>
      <c r="C20" s="898" t="s">
        <v>2015</v>
      </c>
      <c r="D20" s="935">
        <v>1145.8645062400001</v>
      </c>
      <c r="E20" s="935">
        <v>11.621549999999999</v>
      </c>
      <c r="F20" s="935">
        <v>18.315262000000001</v>
      </c>
      <c r="G20" s="935">
        <v>13.48311084</v>
      </c>
      <c r="H20" s="935">
        <v>6.2972340000000002E-2</v>
      </c>
      <c r="I20" s="935">
        <v>7.34</v>
      </c>
      <c r="J20" s="935">
        <v>16.478099189999998</v>
      </c>
      <c r="K20" s="935">
        <v>26.970033219999998</v>
      </c>
      <c r="L20" s="935">
        <v>3.4762769999999998E-2</v>
      </c>
      <c r="M20" s="935">
        <v>2.3941516000000003</v>
      </c>
      <c r="N20" s="935">
        <v>1.0153012299999999</v>
      </c>
      <c r="O20" s="936">
        <v>-0.8457974399999999</v>
      </c>
      <c r="P20" s="936">
        <v>-4.2283470000000004E-2</v>
      </c>
      <c r="Q20" s="937">
        <v>-0.49425594</v>
      </c>
    </row>
    <row r="21" spans="2:17" ht="20.65" customHeight="1">
      <c r="B21" s="881">
        <v>10</v>
      </c>
      <c r="C21" s="898" t="s">
        <v>2267</v>
      </c>
      <c r="D21" s="935">
        <v>11169.593170059999</v>
      </c>
      <c r="E21" s="935">
        <v>15.12067102</v>
      </c>
      <c r="F21" s="935">
        <v>64.785764509999993</v>
      </c>
      <c r="G21" s="935">
        <v>408.80038134</v>
      </c>
      <c r="H21" s="935">
        <v>504.02385900000002</v>
      </c>
      <c r="I21" s="935">
        <v>20.003523894348373</v>
      </c>
      <c r="J21" s="935">
        <v>90.16557087999999</v>
      </c>
      <c r="K21" s="935">
        <v>885.77194419000011</v>
      </c>
      <c r="L21" s="935">
        <v>16.793160799999999</v>
      </c>
      <c r="M21" s="935">
        <v>78.891810090000007</v>
      </c>
      <c r="N21" s="935">
        <v>19.417568009999997</v>
      </c>
      <c r="O21" s="936">
        <v>-9.8239405899999994</v>
      </c>
      <c r="P21" s="936">
        <v>-2.6841583800000004</v>
      </c>
      <c r="Q21" s="937">
        <v>-6.2791545500000003</v>
      </c>
    </row>
    <row r="22" spans="2:17" ht="21.4" customHeight="1">
      <c r="B22" s="881">
        <v>11</v>
      </c>
      <c r="C22" s="898" t="s">
        <v>2268</v>
      </c>
      <c r="D22" s="935">
        <v>1664.7120373299999</v>
      </c>
      <c r="E22" s="935">
        <v>29.253033100000003</v>
      </c>
      <c r="F22" s="935">
        <v>35.469177379999998</v>
      </c>
      <c r="G22" s="935">
        <v>88.71129809</v>
      </c>
      <c r="H22" s="935">
        <v>9.4755573399999999</v>
      </c>
      <c r="I22" s="935">
        <v>10.722110506302515</v>
      </c>
      <c r="J22" s="935">
        <v>5.50990819</v>
      </c>
      <c r="K22" s="935">
        <v>103.14102487999999</v>
      </c>
      <c r="L22" s="935">
        <v>54.258132830000001</v>
      </c>
      <c r="M22" s="935">
        <v>7.6990205199999995</v>
      </c>
      <c r="N22" s="935">
        <v>11.070782730000001</v>
      </c>
      <c r="O22" s="936">
        <v>-8.9913148599999992</v>
      </c>
      <c r="P22" s="936">
        <v>-0.52146528000000003</v>
      </c>
      <c r="Q22" s="937">
        <v>-7.2389586100000001</v>
      </c>
    </row>
    <row r="23" spans="2:17">
      <c r="B23" s="881">
        <v>12</v>
      </c>
      <c r="C23" s="898" t="s">
        <v>2269</v>
      </c>
      <c r="D23" s="935">
        <v>326.76983824000001</v>
      </c>
      <c r="E23" s="935">
        <v>0</v>
      </c>
      <c r="F23" s="935">
        <v>0</v>
      </c>
      <c r="G23" s="935">
        <v>0</v>
      </c>
      <c r="H23" s="935">
        <v>74.113918650000002</v>
      </c>
      <c r="I23" s="935">
        <v>0</v>
      </c>
      <c r="J23" s="935">
        <v>5.9080990399999997</v>
      </c>
      <c r="K23" s="935">
        <v>67.686928969999997</v>
      </c>
      <c r="L23" s="935">
        <v>0.51889063999999996</v>
      </c>
      <c r="M23" s="935">
        <v>0</v>
      </c>
      <c r="N23" s="935">
        <v>0</v>
      </c>
      <c r="O23" s="936">
        <v>-55.153575340000003</v>
      </c>
      <c r="P23" s="936">
        <v>0</v>
      </c>
      <c r="Q23" s="937">
        <v>0</v>
      </c>
    </row>
    <row r="24" spans="2:17">
      <c r="B24" s="881">
        <v>13</v>
      </c>
      <c r="C24" s="898" t="s">
        <v>2270</v>
      </c>
      <c r="D24" s="935">
        <v>0</v>
      </c>
      <c r="E24" s="935">
        <v>0</v>
      </c>
      <c r="F24" s="935">
        <v>0</v>
      </c>
      <c r="G24" s="935">
        <v>0</v>
      </c>
      <c r="H24" s="935">
        <v>0</v>
      </c>
      <c r="I24" s="935">
        <v>0</v>
      </c>
      <c r="J24" s="935">
        <v>0</v>
      </c>
      <c r="K24" s="935">
        <v>0</v>
      </c>
      <c r="L24" s="935">
        <v>0</v>
      </c>
      <c r="M24" s="935">
        <v>0</v>
      </c>
      <c r="N24" s="935">
        <v>0</v>
      </c>
      <c r="O24" s="936">
        <v>0</v>
      </c>
      <c r="P24" s="936">
        <v>0</v>
      </c>
      <c r="Q24" s="937">
        <v>0</v>
      </c>
    </row>
    <row r="25" spans="2:17">
      <c r="B25" s="881"/>
    </row>
    <row r="28" spans="2:17" ht="18.95" customHeight="1"/>
    <row r="29" spans="2:17" ht="19.350000000000001" customHeight="1"/>
  </sheetData>
  <mergeCells count="10">
    <mergeCell ref="C2:N3"/>
    <mergeCell ref="D8:Q8"/>
    <mergeCell ref="E9:Q9"/>
    <mergeCell ref="E10:I10"/>
    <mergeCell ref="J10:J11"/>
    <mergeCell ref="K10:K11"/>
    <mergeCell ref="L10:L11"/>
    <mergeCell ref="M10:M11"/>
    <mergeCell ref="N10:N11"/>
    <mergeCell ref="O10:Q10"/>
  </mergeCells>
  <pageMargins left="0.7" right="0.7" top="0.75" bottom="0.75" header="0.3" footer="0.3"/>
  <drawing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U65"/>
  <sheetViews>
    <sheetView zoomScaleNormal="100" workbookViewId="0">
      <selection activeCell="C2" sqref="C2:N3"/>
    </sheetView>
  </sheetViews>
  <sheetFormatPr baseColWidth="10" defaultColWidth="11.140625" defaultRowHeight="15"/>
  <cols>
    <col min="1" max="1" width="18.140625" style="1" customWidth="1"/>
    <col min="2" max="2" width="11.140625" style="1"/>
    <col min="3" max="3" width="30.7109375" style="1" customWidth="1"/>
    <col min="4" max="4" width="47.28515625" style="1" customWidth="1"/>
    <col min="5" max="5" width="17.140625" style="1" customWidth="1"/>
    <col min="6" max="6" width="23.28515625" style="1" customWidth="1"/>
    <col min="7" max="7" width="25.5703125" style="1" customWidth="1"/>
    <col min="8" max="8" width="57.140625" style="1" customWidth="1"/>
    <col min="9" max="9" width="21.7109375" style="1" customWidth="1"/>
    <col min="10" max="12" width="24.7109375" style="1" customWidth="1"/>
    <col min="13" max="13" width="12.28515625" style="1" customWidth="1"/>
    <col min="14" max="14" width="15" style="1" customWidth="1"/>
    <col min="15" max="15" width="12.28515625" style="1" customWidth="1"/>
    <col min="16" max="16" width="15.140625" style="1" customWidth="1"/>
    <col min="17" max="17" width="15.42578125" style="1" customWidth="1"/>
    <col min="18" max="18" width="7.7109375" style="1" customWidth="1"/>
    <col min="19" max="19" width="18.42578125" style="1" customWidth="1"/>
    <col min="20" max="16384" width="11.140625" style="1"/>
  </cols>
  <sheetData>
    <row r="2" spans="1:21" ht="14.65" customHeight="1">
      <c r="C2" s="1146" t="s">
        <v>2266</v>
      </c>
      <c r="D2" s="1146"/>
      <c r="E2" s="1146"/>
      <c r="F2" s="1146"/>
      <c r="G2" s="1146"/>
      <c r="H2" s="1146"/>
      <c r="I2" s="1146"/>
      <c r="J2" s="1146"/>
      <c r="K2" s="1146"/>
      <c r="L2" s="1146"/>
      <c r="M2" s="1146"/>
      <c r="N2" s="1146"/>
    </row>
    <row r="3" spans="1:21" ht="14.65" customHeight="1">
      <c r="C3" s="1146"/>
      <c r="D3" s="1146"/>
      <c r="E3" s="1146"/>
      <c r="F3" s="1146"/>
      <c r="G3" s="1146"/>
      <c r="H3" s="1146"/>
      <c r="I3" s="1146"/>
      <c r="J3" s="1146"/>
      <c r="K3" s="1146"/>
      <c r="L3" s="1146"/>
      <c r="M3" s="1146"/>
      <c r="N3" s="1146"/>
    </row>
    <row r="4" spans="1:21">
      <c r="A4" s="260" t="s">
        <v>197</v>
      </c>
    </row>
    <row r="5" spans="1:21" ht="15.75">
      <c r="A5" s="43" t="s">
        <v>2068</v>
      </c>
      <c r="C5" s="2"/>
      <c r="D5" s="2"/>
      <c r="E5" s="2"/>
      <c r="F5" s="2"/>
      <c r="G5" s="2"/>
      <c r="H5" s="2"/>
      <c r="I5" s="2"/>
    </row>
    <row r="6" spans="1:21" ht="15.75">
      <c r="A6" s="43"/>
      <c r="C6" s="2"/>
      <c r="D6" s="2"/>
      <c r="E6" s="2"/>
      <c r="F6" s="2"/>
      <c r="G6" s="2"/>
      <c r="H6" s="2"/>
      <c r="I6" s="2"/>
    </row>
    <row r="7" spans="1:21" ht="26.65" customHeight="1">
      <c r="C7" s="900" t="s">
        <v>213</v>
      </c>
      <c r="D7" s="900" t="s">
        <v>214</v>
      </c>
      <c r="E7" s="900" t="s">
        <v>215</v>
      </c>
      <c r="F7" s="900" t="s">
        <v>216</v>
      </c>
      <c r="G7" s="900" t="s">
        <v>217</v>
      </c>
      <c r="H7" s="900" t="s">
        <v>274</v>
      </c>
      <c r="I7" s="2"/>
      <c r="J7" s="2"/>
      <c r="K7" s="2"/>
      <c r="L7" s="2"/>
      <c r="M7" s="2"/>
      <c r="N7" s="2"/>
      <c r="O7" s="2"/>
      <c r="P7" s="2"/>
      <c r="Q7" s="2"/>
      <c r="R7" s="2"/>
      <c r="S7" s="2"/>
      <c r="T7" s="2"/>
      <c r="U7" s="2"/>
    </row>
    <row r="8" spans="1:21" ht="25.7" customHeight="1">
      <c r="C8" s="1167" t="s">
        <v>2069</v>
      </c>
      <c r="D8" s="1171" t="s">
        <v>2070</v>
      </c>
      <c r="E8" s="1170" t="s">
        <v>2271</v>
      </c>
      <c r="F8" s="1170" t="s">
        <v>2071</v>
      </c>
      <c r="G8" s="1170" t="s">
        <v>2072</v>
      </c>
      <c r="H8" s="1170" t="s">
        <v>2073</v>
      </c>
      <c r="I8" s="2"/>
      <c r="J8" s="2"/>
      <c r="K8" s="2"/>
      <c r="L8" s="2"/>
      <c r="M8" s="2"/>
      <c r="N8" s="2"/>
      <c r="O8" s="2"/>
      <c r="P8" s="2"/>
      <c r="Q8" s="2"/>
      <c r="R8" s="2"/>
      <c r="S8" s="2"/>
      <c r="T8" s="2"/>
      <c r="U8" s="2"/>
    </row>
    <row r="9" spans="1:21" ht="50.65" customHeight="1">
      <c r="B9" s="921"/>
      <c r="C9" s="1167"/>
      <c r="D9" s="1171"/>
      <c r="E9" s="1170"/>
      <c r="F9" s="1170"/>
      <c r="G9" s="1170"/>
      <c r="H9" s="1170"/>
      <c r="I9" s="2"/>
      <c r="J9" s="2"/>
      <c r="K9" s="2"/>
      <c r="L9" s="2"/>
      <c r="M9" s="2"/>
      <c r="N9" s="2"/>
      <c r="O9" s="2"/>
      <c r="P9" s="2"/>
      <c r="Q9" s="2"/>
      <c r="R9" s="2"/>
      <c r="S9" s="2"/>
      <c r="T9" s="2"/>
      <c r="U9" s="2"/>
    </row>
    <row r="10" spans="1:21" ht="30.95" customHeight="1">
      <c r="B10" s="881">
        <v>1</v>
      </c>
      <c r="C10" s="1166" t="s">
        <v>2074</v>
      </c>
      <c r="D10" s="922" t="s">
        <v>2272</v>
      </c>
      <c r="E10" s="950">
        <v>100.16</v>
      </c>
      <c r="F10" s="951" t="s">
        <v>2214</v>
      </c>
      <c r="G10" s="951"/>
      <c r="H10" s="951" t="s">
        <v>2273</v>
      </c>
      <c r="I10" s="2"/>
      <c r="J10" s="2"/>
      <c r="K10" s="2"/>
      <c r="L10" s="2"/>
      <c r="M10" s="2"/>
      <c r="N10" s="2"/>
      <c r="O10" s="2"/>
      <c r="P10" s="2"/>
      <c r="Q10" s="2"/>
      <c r="R10" s="2"/>
      <c r="S10" s="2"/>
      <c r="T10" s="2"/>
      <c r="U10" s="2"/>
    </row>
    <row r="11" spans="1:21" ht="99.4" customHeight="1">
      <c r="B11" s="881">
        <v>2</v>
      </c>
      <c r="C11" s="1167"/>
      <c r="D11" s="898" t="s">
        <v>1112</v>
      </c>
      <c r="E11" s="950"/>
      <c r="F11" s="951"/>
      <c r="G11" s="951"/>
      <c r="H11" s="951"/>
      <c r="I11" s="2"/>
      <c r="J11" s="2"/>
      <c r="K11" s="2"/>
      <c r="L11" s="2"/>
      <c r="M11" s="2"/>
      <c r="N11" s="2"/>
      <c r="O11" s="2"/>
      <c r="P11" s="2"/>
      <c r="Q11" s="2"/>
      <c r="R11" s="2"/>
      <c r="S11" s="2"/>
      <c r="T11" s="2"/>
      <c r="U11" s="2"/>
    </row>
    <row r="12" spans="1:21" ht="24.4" customHeight="1">
      <c r="B12" s="881">
        <v>3</v>
      </c>
      <c r="C12" s="1167"/>
      <c r="D12" s="898" t="s">
        <v>2274</v>
      </c>
      <c r="E12" s="950"/>
      <c r="F12" s="951"/>
      <c r="G12" s="951"/>
      <c r="H12" s="951"/>
      <c r="I12" s="2"/>
      <c r="J12" s="2"/>
      <c r="K12" s="2"/>
      <c r="L12" s="2"/>
      <c r="M12" s="2"/>
      <c r="N12" s="2"/>
      <c r="O12" s="2"/>
      <c r="P12" s="2"/>
      <c r="Q12" s="2"/>
      <c r="R12" s="2"/>
      <c r="S12" s="2"/>
      <c r="T12" s="2"/>
      <c r="U12" s="2"/>
    </row>
    <row r="13" spans="1:21" ht="14.65" customHeight="1">
      <c r="B13" s="881">
        <v>4</v>
      </c>
      <c r="C13" s="1168"/>
      <c r="D13" s="898" t="s">
        <v>2275</v>
      </c>
      <c r="E13" s="950"/>
      <c r="F13" s="951"/>
      <c r="G13" s="951"/>
      <c r="H13" s="951"/>
      <c r="I13" s="2"/>
      <c r="J13" s="2"/>
      <c r="K13" s="2"/>
      <c r="L13" s="2"/>
      <c r="M13" s="2"/>
      <c r="N13" s="2"/>
      <c r="O13" s="2"/>
      <c r="P13" s="2"/>
      <c r="Q13" s="2"/>
      <c r="R13" s="2"/>
      <c r="S13" s="2"/>
      <c r="T13" s="2"/>
      <c r="U13" s="2"/>
    </row>
    <row r="14" spans="1:21" ht="34.5" customHeight="1">
      <c r="B14" s="881">
        <v>5</v>
      </c>
      <c r="C14" s="1169" t="s">
        <v>2075</v>
      </c>
      <c r="D14" s="898" t="s">
        <v>2272</v>
      </c>
      <c r="E14" s="950">
        <v>9.1999999999999993</v>
      </c>
      <c r="F14" s="951" t="s">
        <v>2214</v>
      </c>
      <c r="G14" s="951"/>
      <c r="H14" s="951" t="s">
        <v>2276</v>
      </c>
      <c r="I14" s="2"/>
      <c r="J14" s="2"/>
      <c r="K14" s="2"/>
      <c r="L14" s="2"/>
      <c r="M14" s="2"/>
      <c r="N14" s="2"/>
      <c r="O14" s="2"/>
      <c r="P14" s="2"/>
      <c r="Q14" s="2"/>
      <c r="R14" s="2"/>
      <c r="S14" s="2"/>
      <c r="T14" s="2"/>
      <c r="U14" s="2"/>
    </row>
    <row r="15" spans="1:21" ht="34.5" customHeight="1">
      <c r="B15" s="881">
        <v>6</v>
      </c>
      <c r="C15" s="1169"/>
      <c r="D15" s="898" t="s">
        <v>1112</v>
      </c>
      <c r="E15" s="950">
        <v>131.75</v>
      </c>
      <c r="F15" s="951" t="s">
        <v>2214</v>
      </c>
      <c r="G15" s="951"/>
      <c r="H15" s="951" t="s">
        <v>2276</v>
      </c>
      <c r="I15" s="2"/>
      <c r="J15" s="2"/>
      <c r="K15" s="2"/>
      <c r="L15" s="2"/>
      <c r="M15" s="2"/>
      <c r="N15" s="2"/>
      <c r="O15" s="2"/>
      <c r="P15" s="2"/>
      <c r="Q15" s="2"/>
      <c r="R15" s="2"/>
      <c r="S15" s="2"/>
      <c r="T15" s="2"/>
      <c r="U15" s="2"/>
    </row>
    <row r="16" spans="1:21" ht="57" customHeight="1">
      <c r="B16" s="881">
        <v>7</v>
      </c>
      <c r="C16" s="1169"/>
      <c r="D16" s="898" t="s">
        <v>2277</v>
      </c>
      <c r="E16" s="950"/>
      <c r="F16" s="951"/>
      <c r="G16" s="951"/>
      <c r="H16" s="951"/>
      <c r="I16" s="2"/>
      <c r="J16" s="2"/>
      <c r="K16" s="2"/>
      <c r="L16" s="2"/>
      <c r="M16" s="2"/>
      <c r="N16" s="2"/>
      <c r="O16" s="2"/>
      <c r="P16" s="2"/>
      <c r="Q16" s="2"/>
      <c r="R16" s="2"/>
      <c r="S16" s="2"/>
      <c r="T16" s="2"/>
      <c r="U16" s="2"/>
    </row>
    <row r="17" spans="2:21" ht="66.95" customHeight="1">
      <c r="B17" s="881">
        <v>8</v>
      </c>
      <c r="C17" s="1169"/>
      <c r="D17" s="898" t="s">
        <v>714</v>
      </c>
      <c r="E17" s="950"/>
      <c r="F17" s="951"/>
      <c r="G17" s="951"/>
      <c r="H17" s="951"/>
      <c r="I17" s="2"/>
      <c r="J17" s="2"/>
      <c r="K17" s="2"/>
      <c r="L17" s="2"/>
      <c r="M17" s="2"/>
      <c r="N17" s="2"/>
      <c r="O17" s="2"/>
      <c r="P17" s="2"/>
      <c r="Q17" s="2"/>
      <c r="R17" s="2"/>
      <c r="S17" s="2"/>
      <c r="T17" s="2"/>
      <c r="U17" s="2"/>
    </row>
    <row r="18" spans="2:21" ht="78.400000000000006" customHeight="1">
      <c r="B18" s="881">
        <v>9</v>
      </c>
      <c r="C18" s="1169"/>
      <c r="D18" s="898" t="s">
        <v>2278</v>
      </c>
      <c r="E18" s="950"/>
      <c r="F18" s="951"/>
      <c r="G18" s="951"/>
      <c r="H18" s="951"/>
      <c r="I18" s="2"/>
      <c r="J18" s="2"/>
      <c r="K18" s="2"/>
      <c r="L18" s="2"/>
      <c r="M18" s="2"/>
      <c r="N18" s="2"/>
      <c r="O18" s="2"/>
      <c r="P18" s="2"/>
      <c r="Q18" s="2"/>
      <c r="R18" s="2"/>
      <c r="S18" s="2"/>
      <c r="T18" s="2"/>
      <c r="U18" s="2"/>
    </row>
    <row r="19" spans="2:21" ht="69" customHeight="1">
      <c r="B19" s="881">
        <v>10</v>
      </c>
      <c r="C19" s="1169"/>
      <c r="D19" s="898" t="s">
        <v>2279</v>
      </c>
      <c r="E19" s="950"/>
      <c r="F19" s="951"/>
      <c r="G19" s="951"/>
      <c r="H19" s="951"/>
      <c r="I19" s="2"/>
      <c r="J19" s="2"/>
      <c r="K19" s="2"/>
      <c r="L19" s="2"/>
      <c r="M19" s="2"/>
      <c r="N19" s="2"/>
      <c r="O19" s="2"/>
      <c r="P19" s="2"/>
      <c r="Q19" s="2"/>
      <c r="R19" s="2"/>
      <c r="S19" s="2"/>
      <c r="T19" s="2"/>
      <c r="U19" s="2"/>
    </row>
    <row r="20" spans="2:21" ht="63.4" customHeight="1">
      <c r="B20" s="881">
        <v>11</v>
      </c>
      <c r="C20" s="1169"/>
      <c r="D20" s="898" t="s">
        <v>2275</v>
      </c>
      <c r="E20" s="950"/>
      <c r="F20" s="951"/>
      <c r="G20" s="951"/>
      <c r="H20" s="951"/>
      <c r="I20" s="2"/>
      <c r="J20" s="2"/>
      <c r="K20" s="2"/>
      <c r="L20" s="2"/>
      <c r="M20" s="2"/>
      <c r="N20" s="2"/>
      <c r="O20" s="2"/>
      <c r="P20" s="2"/>
      <c r="Q20" s="2"/>
      <c r="R20" s="2"/>
      <c r="S20" s="2"/>
      <c r="T20" s="2"/>
      <c r="U20" s="2"/>
    </row>
    <row r="21" spans="2:21" ht="20.65" customHeight="1">
      <c r="B21" s="2"/>
      <c r="C21" s="2"/>
      <c r="D21" s="2"/>
      <c r="E21" s="2"/>
      <c r="F21" s="2"/>
      <c r="G21" s="2"/>
      <c r="H21" s="2"/>
      <c r="I21" s="2"/>
      <c r="J21" s="2"/>
      <c r="K21" s="2"/>
      <c r="L21" s="2"/>
      <c r="M21" s="2"/>
      <c r="N21" s="2"/>
      <c r="O21" s="2"/>
      <c r="P21" s="2"/>
      <c r="Q21" s="2"/>
      <c r="R21" s="2"/>
      <c r="S21" s="2"/>
      <c r="T21" s="2"/>
      <c r="U21" s="2"/>
    </row>
    <row r="22" spans="2:21" ht="21.4" customHeight="1">
      <c r="B22" s="2"/>
      <c r="C22" s="2"/>
      <c r="D22" s="2"/>
      <c r="E22" s="2"/>
      <c r="F22" s="2"/>
      <c r="G22" s="2"/>
      <c r="H22" s="2"/>
      <c r="I22" s="2"/>
      <c r="J22" s="2"/>
      <c r="K22" s="2"/>
      <c r="L22" s="2"/>
      <c r="M22" s="2"/>
      <c r="N22" s="2"/>
      <c r="O22" s="2"/>
      <c r="P22" s="2"/>
      <c r="Q22" s="2"/>
      <c r="R22" s="2"/>
      <c r="S22" s="2"/>
      <c r="T22" s="2"/>
      <c r="U22" s="2"/>
    </row>
    <row r="23" spans="2:21" ht="14.65" customHeight="1">
      <c r="B23" s="2"/>
      <c r="C23" s="2"/>
      <c r="D23" s="2"/>
      <c r="E23" s="2"/>
      <c r="F23" s="2"/>
      <c r="G23" s="2"/>
      <c r="H23" s="2"/>
      <c r="I23" s="2"/>
      <c r="J23" s="2"/>
      <c r="K23" s="2"/>
      <c r="L23" s="2"/>
      <c r="M23" s="2"/>
      <c r="N23" s="2"/>
      <c r="O23" s="2"/>
      <c r="P23" s="2"/>
      <c r="Q23" s="2"/>
      <c r="R23" s="2"/>
      <c r="S23" s="2"/>
      <c r="T23" s="2"/>
      <c r="U23" s="2"/>
    </row>
    <row r="24" spans="2:21" ht="24" customHeight="1">
      <c r="B24" s="2"/>
      <c r="C24" s="2"/>
      <c r="D24" s="2"/>
      <c r="E24" s="2"/>
      <c r="F24" s="2"/>
      <c r="G24" s="2"/>
      <c r="H24" s="2"/>
      <c r="I24" s="2"/>
      <c r="J24" s="2"/>
      <c r="K24" s="2"/>
      <c r="L24" s="2"/>
      <c r="M24" s="2"/>
      <c r="N24" s="2"/>
      <c r="O24" s="2"/>
      <c r="P24" s="2"/>
      <c r="Q24" s="2"/>
      <c r="R24" s="2"/>
      <c r="S24" s="2"/>
      <c r="T24" s="2"/>
      <c r="U24" s="2"/>
    </row>
    <row r="25" spans="2:21">
      <c r="B25" s="2"/>
      <c r="C25" s="2"/>
      <c r="D25" s="2"/>
      <c r="E25" s="2"/>
      <c r="F25" s="2"/>
      <c r="G25" s="2"/>
      <c r="H25" s="2"/>
      <c r="I25" s="2"/>
      <c r="J25" s="2"/>
      <c r="K25" s="2"/>
      <c r="L25" s="2"/>
      <c r="M25" s="2"/>
      <c r="N25" s="2"/>
      <c r="O25" s="2"/>
      <c r="P25" s="2"/>
      <c r="Q25" s="2"/>
      <c r="R25" s="2"/>
      <c r="S25" s="2"/>
      <c r="T25" s="2"/>
      <c r="U25" s="2"/>
    </row>
    <row r="64" ht="18.95" customHeight="1"/>
    <row r="65" ht="19.350000000000001" customHeight="1"/>
  </sheetData>
  <mergeCells count="9">
    <mergeCell ref="C10:C13"/>
    <mergeCell ref="C14:C20"/>
    <mergeCell ref="G8:G9"/>
    <mergeCell ref="H8:H9"/>
    <mergeCell ref="C2:N3"/>
    <mergeCell ref="C8:C9"/>
    <mergeCell ref="D8:D9"/>
    <mergeCell ref="E8:E9"/>
    <mergeCell ref="F8:F9"/>
  </mergeCells>
  <pageMargins left="0.7" right="0.7" top="0.75" bottom="0.75" header="0.3" footer="0.3"/>
  <drawing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2:I126"/>
  <sheetViews>
    <sheetView zoomScaleNormal="100" workbookViewId="0">
      <selection activeCell="F15" sqref="F15"/>
    </sheetView>
  </sheetViews>
  <sheetFormatPr baseColWidth="10" defaultColWidth="11.42578125" defaultRowHeight="15"/>
  <cols>
    <col min="1" max="1" width="12.140625" style="1" customWidth="1"/>
    <col min="2" max="2" width="3.7109375" style="1" customWidth="1"/>
    <col min="3" max="3" width="4.5703125" style="1" bestFit="1" customWidth="1"/>
    <col min="4" max="4" width="21.28515625" style="1" customWidth="1"/>
    <col min="5" max="5" width="11.42578125" style="1" customWidth="1"/>
    <col min="6" max="6" width="116.5703125" style="1" customWidth="1"/>
    <col min="7" max="7" width="19" style="1" bestFit="1" customWidth="1"/>
    <col min="8" max="16384" width="11.42578125" style="1"/>
  </cols>
  <sheetData>
    <row r="2" spans="1:9">
      <c r="C2" s="969" t="s">
        <v>1923</v>
      </c>
      <c r="D2" s="986"/>
      <c r="E2" s="986"/>
      <c r="F2" s="986"/>
      <c r="G2" s="986"/>
      <c r="H2" s="986"/>
      <c r="I2" s="986"/>
    </row>
    <row r="3" spans="1:9">
      <c r="C3" s="986"/>
      <c r="D3" s="986"/>
      <c r="E3" s="986"/>
      <c r="F3" s="986"/>
      <c r="G3" s="986"/>
      <c r="H3" s="986"/>
      <c r="I3" s="986"/>
    </row>
    <row r="4" spans="1:9">
      <c r="A4" s="260" t="s">
        <v>197</v>
      </c>
    </row>
    <row r="5" spans="1:9" ht="15.75">
      <c r="A5" s="43"/>
      <c r="C5" s="2"/>
      <c r="D5" s="2"/>
      <c r="E5" s="2"/>
      <c r="F5" s="2"/>
      <c r="G5" s="2"/>
      <c r="H5" s="2"/>
      <c r="I5" s="2"/>
    </row>
    <row r="6" spans="1:9" ht="18">
      <c r="D6" s="753" t="s">
        <v>1487</v>
      </c>
      <c r="E6" s="753" t="s">
        <v>1488</v>
      </c>
      <c r="F6" s="754" t="s">
        <v>1</v>
      </c>
      <c r="G6" s="754" t="s">
        <v>1489</v>
      </c>
    </row>
    <row r="7" spans="1:9">
      <c r="D7" s="743"/>
      <c r="E7" s="743"/>
      <c r="F7" s="743"/>
      <c r="G7" s="743"/>
    </row>
    <row r="8" spans="1:9">
      <c r="D8" s="744" t="s">
        <v>1490</v>
      </c>
      <c r="E8" s="745"/>
      <c r="F8" s="768" t="s">
        <v>1491</v>
      </c>
      <c r="G8" s="771"/>
    </row>
    <row r="9" spans="1:9">
      <c r="D9" s="750" t="s">
        <v>1492</v>
      </c>
      <c r="E9" s="751"/>
      <c r="F9" s="769" t="s">
        <v>1493</v>
      </c>
      <c r="G9" s="772"/>
    </row>
    <row r="10" spans="1:9" s="24" customFormat="1" ht="12.75">
      <c r="D10" s="712" t="s">
        <v>1494</v>
      </c>
      <c r="E10" s="755" t="s">
        <v>1495</v>
      </c>
      <c r="F10" s="760" t="s">
        <v>48</v>
      </c>
      <c r="G10" s="756" t="s">
        <v>1496</v>
      </c>
    </row>
    <row r="11" spans="1:9" s="24" customFormat="1" ht="12.75">
      <c r="D11" s="757" t="s">
        <v>1497</v>
      </c>
      <c r="E11" s="758" t="s">
        <v>1495</v>
      </c>
      <c r="F11" s="761" t="s">
        <v>8</v>
      </c>
      <c r="G11" s="759" t="s">
        <v>1498</v>
      </c>
    </row>
    <row r="12" spans="1:9" s="24" customFormat="1" ht="12.75">
      <c r="D12" s="757" t="s">
        <v>1499</v>
      </c>
      <c r="E12" s="758" t="s">
        <v>1495</v>
      </c>
      <c r="F12" s="761" t="s">
        <v>1500</v>
      </c>
      <c r="G12" s="759" t="s">
        <v>1480</v>
      </c>
    </row>
    <row r="13" spans="1:9" s="24" customFormat="1" ht="12.75">
      <c r="D13" s="757" t="s">
        <v>1501</v>
      </c>
      <c r="E13" s="758" t="s">
        <v>1495</v>
      </c>
      <c r="F13" s="761" t="s">
        <v>1502</v>
      </c>
      <c r="G13" s="759" t="s">
        <v>1480</v>
      </c>
    </row>
    <row r="14" spans="1:9" s="24" customFormat="1" ht="12.75">
      <c r="D14" s="757" t="s">
        <v>1503</v>
      </c>
      <c r="E14" s="758" t="s">
        <v>1504</v>
      </c>
      <c r="F14" s="761" t="s">
        <v>1505</v>
      </c>
      <c r="G14" s="759" t="s">
        <v>1506</v>
      </c>
    </row>
    <row r="15" spans="1:9">
      <c r="D15" s="747"/>
      <c r="E15" s="748"/>
      <c r="F15" s="767"/>
      <c r="G15" s="749"/>
    </row>
    <row r="16" spans="1:9">
      <c r="D16" s="744" t="s">
        <v>1507</v>
      </c>
      <c r="E16" s="745"/>
      <c r="F16" s="768" t="s">
        <v>1508</v>
      </c>
      <c r="G16" s="746"/>
    </row>
    <row r="17" spans="1:7">
      <c r="D17" s="750" t="s">
        <v>1509</v>
      </c>
      <c r="E17" s="751"/>
      <c r="F17" s="769" t="s">
        <v>1510</v>
      </c>
      <c r="G17" s="752"/>
    </row>
    <row r="18" spans="1:7" s="24" customFormat="1" ht="12.75">
      <c r="D18" s="712" t="s">
        <v>1511</v>
      </c>
      <c r="E18" s="755" t="s">
        <v>1504</v>
      </c>
      <c r="F18" s="760" t="s">
        <v>1512</v>
      </c>
      <c r="G18" s="756" t="s">
        <v>1513</v>
      </c>
    </row>
    <row r="19" spans="1:7" s="24" customFormat="1" ht="12.75">
      <c r="D19" s="757" t="s">
        <v>1514</v>
      </c>
      <c r="E19" s="758" t="s">
        <v>1504</v>
      </c>
      <c r="F19" s="761" t="s">
        <v>1515</v>
      </c>
      <c r="G19" s="759" t="s">
        <v>1516</v>
      </c>
    </row>
    <row r="20" spans="1:7">
      <c r="D20" s="747"/>
      <c r="E20" s="748"/>
      <c r="F20" s="767"/>
      <c r="G20" s="749"/>
    </row>
    <row r="21" spans="1:7">
      <c r="D21" s="744" t="s">
        <v>1517</v>
      </c>
      <c r="E21" s="745"/>
      <c r="F21" s="768" t="s">
        <v>1518</v>
      </c>
      <c r="G21" s="746"/>
    </row>
    <row r="22" spans="1:7">
      <c r="D22" s="750" t="s">
        <v>1519</v>
      </c>
      <c r="E22" s="751"/>
      <c r="F22" s="769" t="s">
        <v>1520</v>
      </c>
      <c r="G22" s="752"/>
    </row>
    <row r="23" spans="1:7" s="24" customFormat="1" ht="25.5">
      <c r="D23" s="712" t="s">
        <v>1521</v>
      </c>
      <c r="E23" s="755" t="s">
        <v>1495</v>
      </c>
      <c r="F23" s="760" t="s">
        <v>11</v>
      </c>
      <c r="G23" s="756" t="s">
        <v>1522</v>
      </c>
    </row>
    <row r="24" spans="1:7" s="24" customFormat="1" ht="25.5">
      <c r="A24" s="1"/>
      <c r="D24" s="757" t="s">
        <v>1523</v>
      </c>
      <c r="E24" s="758" t="s">
        <v>1495</v>
      </c>
      <c r="F24" s="761" t="s">
        <v>1524</v>
      </c>
      <c r="G24" s="759" t="s">
        <v>1522</v>
      </c>
    </row>
    <row r="25" spans="1:7" s="24" customFormat="1" ht="12.75">
      <c r="D25" s="757" t="s">
        <v>1525</v>
      </c>
      <c r="E25" s="758" t="s">
        <v>1495</v>
      </c>
      <c r="F25" s="761" t="s">
        <v>1526</v>
      </c>
      <c r="G25" s="759" t="s">
        <v>1527</v>
      </c>
    </row>
    <row r="26" spans="1:7" s="24" customFormat="1" ht="12.75">
      <c r="D26" s="757" t="s">
        <v>1528</v>
      </c>
      <c r="E26" s="758" t="s">
        <v>1504</v>
      </c>
      <c r="F26" s="761" t="s">
        <v>1529</v>
      </c>
      <c r="G26" s="759" t="s">
        <v>1530</v>
      </c>
    </row>
    <row r="27" spans="1:7" s="24" customFormat="1" ht="12.75">
      <c r="D27" s="757" t="s">
        <v>1531</v>
      </c>
      <c r="E27" s="758" t="s">
        <v>1504</v>
      </c>
      <c r="F27" s="761" t="s">
        <v>1532</v>
      </c>
      <c r="G27" s="759" t="s">
        <v>1530</v>
      </c>
    </row>
    <row r="28" spans="1:7" s="24" customFormat="1" ht="12.75">
      <c r="D28" s="757" t="s">
        <v>1533</v>
      </c>
      <c r="E28" s="758" t="s">
        <v>1495</v>
      </c>
      <c r="F28" s="761" t="s">
        <v>1534</v>
      </c>
      <c r="G28" s="759" t="s">
        <v>1535</v>
      </c>
    </row>
    <row r="29" spans="1:7">
      <c r="D29" s="747"/>
      <c r="E29" s="748"/>
      <c r="F29" s="767"/>
      <c r="G29" s="749"/>
    </row>
    <row r="30" spans="1:7">
      <c r="D30" s="744" t="s">
        <v>1536</v>
      </c>
      <c r="E30" s="745"/>
      <c r="F30" s="768" t="s">
        <v>1537</v>
      </c>
      <c r="G30" s="746"/>
    </row>
    <row r="31" spans="1:7">
      <c r="D31" s="750" t="s">
        <v>1538</v>
      </c>
      <c r="E31" s="751"/>
      <c r="F31" s="769" t="s">
        <v>1539</v>
      </c>
      <c r="G31" s="752"/>
    </row>
    <row r="32" spans="1:7" s="24" customFormat="1" ht="12.75">
      <c r="D32" s="712" t="s">
        <v>1540</v>
      </c>
      <c r="E32" s="755" t="s">
        <v>1495</v>
      </c>
      <c r="F32" s="760" t="s">
        <v>35</v>
      </c>
      <c r="G32" s="756" t="s">
        <v>1541</v>
      </c>
    </row>
    <row r="33" spans="4:7" s="24" customFormat="1" ht="12.75">
      <c r="D33" s="757" t="s">
        <v>1542</v>
      </c>
      <c r="E33" s="758" t="s">
        <v>1495</v>
      </c>
      <c r="F33" s="761" t="s">
        <v>1543</v>
      </c>
      <c r="G33" s="759" t="s">
        <v>1544</v>
      </c>
    </row>
    <row r="34" spans="4:7" s="24" customFormat="1" ht="12.75">
      <c r="D34" s="757" t="s">
        <v>1545</v>
      </c>
      <c r="E34" s="758" t="s">
        <v>1504</v>
      </c>
      <c r="F34" s="761" t="s">
        <v>1546</v>
      </c>
      <c r="G34" s="759" t="s">
        <v>1547</v>
      </c>
    </row>
    <row r="35" spans="4:7" s="24" customFormat="1" ht="12.75">
      <c r="D35" s="764"/>
      <c r="E35" s="765"/>
      <c r="F35" s="770"/>
      <c r="G35" s="766"/>
    </row>
    <row r="36" spans="4:7">
      <c r="D36" s="744" t="s">
        <v>1548</v>
      </c>
      <c r="E36" s="745"/>
      <c r="F36" s="768" t="s">
        <v>1549</v>
      </c>
      <c r="G36" s="746"/>
    </row>
    <row r="37" spans="4:7">
      <c r="D37" s="750" t="s">
        <v>1550</v>
      </c>
      <c r="E37" s="751"/>
      <c r="F37" s="769" t="s">
        <v>1551</v>
      </c>
      <c r="G37" s="752"/>
    </row>
    <row r="38" spans="4:7" s="24" customFormat="1" ht="12.75">
      <c r="D38" s="712" t="s">
        <v>1552</v>
      </c>
      <c r="E38" s="755" t="s">
        <v>1495</v>
      </c>
      <c r="F38" s="760" t="s">
        <v>1553</v>
      </c>
      <c r="G38" s="756" t="s">
        <v>1554</v>
      </c>
    </row>
    <row r="39" spans="4:7" s="24" customFormat="1" ht="12.75">
      <c r="D39" s="757" t="s">
        <v>1555</v>
      </c>
      <c r="E39" s="758" t="s">
        <v>1495</v>
      </c>
      <c r="F39" s="761" t="s">
        <v>81</v>
      </c>
      <c r="G39" s="759" t="s">
        <v>1554</v>
      </c>
    </row>
    <row r="40" spans="4:7">
      <c r="D40" s="747"/>
      <c r="E40" s="748"/>
      <c r="F40" s="767"/>
      <c r="G40" s="749"/>
    </row>
    <row r="41" spans="4:7">
      <c r="D41" s="744" t="s">
        <v>1556</v>
      </c>
      <c r="E41" s="745"/>
      <c r="F41" s="768" t="s">
        <v>1557</v>
      </c>
      <c r="G41" s="746"/>
    </row>
    <row r="42" spans="4:7">
      <c r="D42" s="750" t="s">
        <v>1558</v>
      </c>
      <c r="E42" s="751"/>
      <c r="F42" s="769" t="s">
        <v>1559</v>
      </c>
      <c r="G42" s="752"/>
    </row>
    <row r="43" spans="4:7" s="24" customFormat="1" ht="12.75">
      <c r="D43" s="712" t="s">
        <v>1560</v>
      </c>
      <c r="E43" s="755" t="s">
        <v>1495</v>
      </c>
      <c r="F43" s="760" t="s">
        <v>66</v>
      </c>
      <c r="G43" s="756" t="s">
        <v>1561</v>
      </c>
    </row>
    <row r="44" spans="4:7" s="24" customFormat="1" ht="12.75">
      <c r="D44" s="757" t="s">
        <v>1562</v>
      </c>
      <c r="E44" s="758" t="s">
        <v>1495</v>
      </c>
      <c r="F44" s="761" t="s">
        <v>69</v>
      </c>
      <c r="G44" s="759" t="s">
        <v>1561</v>
      </c>
    </row>
    <row r="45" spans="4:7" s="24" customFormat="1" ht="12.75">
      <c r="D45" s="757" t="s">
        <v>1563</v>
      </c>
      <c r="E45" s="758" t="s">
        <v>1495</v>
      </c>
      <c r="F45" s="761" t="s">
        <v>72</v>
      </c>
      <c r="G45" s="759" t="s">
        <v>1561</v>
      </c>
    </row>
    <row r="46" spans="4:7" s="24" customFormat="1" ht="12.75">
      <c r="D46" s="757" t="s">
        <v>1564</v>
      </c>
      <c r="E46" s="758" t="s">
        <v>1504</v>
      </c>
      <c r="F46" s="761" t="s">
        <v>1565</v>
      </c>
      <c r="G46" s="759" t="s">
        <v>1566</v>
      </c>
    </row>
    <row r="47" spans="4:7">
      <c r="D47" s="748"/>
      <c r="E47" s="748"/>
      <c r="F47" s="767"/>
      <c r="G47" s="749"/>
    </row>
    <row r="48" spans="4:7">
      <c r="D48" s="744" t="s">
        <v>1567</v>
      </c>
      <c r="E48" s="745"/>
      <c r="F48" s="768" t="s">
        <v>1568</v>
      </c>
      <c r="G48" s="746"/>
    </row>
    <row r="49" spans="4:7">
      <c r="D49" s="750" t="s">
        <v>1569</v>
      </c>
      <c r="E49" s="751"/>
      <c r="F49" s="769" t="s">
        <v>1570</v>
      </c>
      <c r="G49" s="752"/>
    </row>
    <row r="50" spans="4:7" s="24" customFormat="1" ht="12.75">
      <c r="D50" s="712" t="s">
        <v>1571</v>
      </c>
      <c r="E50" s="755" t="s">
        <v>1504</v>
      </c>
      <c r="F50" s="760" t="s">
        <v>1572</v>
      </c>
      <c r="G50" s="756" t="s">
        <v>1573</v>
      </c>
    </row>
    <row r="51" spans="4:7" s="24" customFormat="1" ht="12.75">
      <c r="D51" s="757" t="s">
        <v>1574</v>
      </c>
      <c r="E51" s="758" t="s">
        <v>1495</v>
      </c>
      <c r="F51" s="761" t="s">
        <v>75</v>
      </c>
      <c r="G51" s="759" t="s">
        <v>1575</v>
      </c>
    </row>
    <row r="52" spans="4:7" s="24" customFormat="1" ht="12.75">
      <c r="D52" s="757" t="s">
        <v>1576</v>
      </c>
      <c r="E52" s="758" t="s">
        <v>1504</v>
      </c>
      <c r="F52" s="761" t="s">
        <v>1577</v>
      </c>
      <c r="G52" s="759" t="s">
        <v>1578</v>
      </c>
    </row>
    <row r="53" spans="4:7" s="24" customFormat="1" ht="12.75">
      <c r="D53" s="757" t="s">
        <v>1579</v>
      </c>
      <c r="E53" s="758" t="s">
        <v>1495</v>
      </c>
      <c r="F53" s="761" t="s">
        <v>78</v>
      </c>
      <c r="G53" s="759" t="s">
        <v>1575</v>
      </c>
    </row>
    <row r="54" spans="4:7">
      <c r="D54" s="747"/>
      <c r="E54" s="748"/>
      <c r="F54" s="767"/>
      <c r="G54" s="749"/>
    </row>
    <row r="55" spans="4:7">
      <c r="D55" s="744" t="s">
        <v>1580</v>
      </c>
      <c r="E55" s="745"/>
      <c r="F55" s="768" t="s">
        <v>1581</v>
      </c>
      <c r="G55" s="746"/>
    </row>
    <row r="56" spans="4:7" ht="30">
      <c r="D56" s="750" t="s">
        <v>1582</v>
      </c>
      <c r="E56" s="751"/>
      <c r="F56" s="769" t="s">
        <v>1583</v>
      </c>
      <c r="G56" s="752"/>
    </row>
    <row r="57" spans="4:7" s="24" customFormat="1" ht="12.75">
      <c r="D57" s="712" t="s">
        <v>1584</v>
      </c>
      <c r="E57" s="755" t="s">
        <v>1504</v>
      </c>
      <c r="F57" s="760" t="s">
        <v>1585</v>
      </c>
      <c r="G57" s="756" t="s">
        <v>1586</v>
      </c>
    </row>
    <row r="58" spans="4:7" s="24" customFormat="1" ht="12.75">
      <c r="D58" s="757" t="s">
        <v>1587</v>
      </c>
      <c r="E58" s="758" t="s">
        <v>1504</v>
      </c>
      <c r="F58" s="761" t="s">
        <v>1588</v>
      </c>
      <c r="G58" s="762">
        <v>5</v>
      </c>
    </row>
    <row r="59" spans="4:7" s="24" customFormat="1" ht="12.75">
      <c r="D59" s="757" t="s">
        <v>1589</v>
      </c>
      <c r="E59" s="758" t="s">
        <v>1495</v>
      </c>
      <c r="F59" s="761" t="s">
        <v>114</v>
      </c>
      <c r="G59" s="759" t="s">
        <v>1590</v>
      </c>
    </row>
    <row r="60" spans="4:7" s="24" customFormat="1" ht="12.75">
      <c r="D60" s="757" t="s">
        <v>1591</v>
      </c>
      <c r="E60" s="758" t="s">
        <v>1495</v>
      </c>
      <c r="F60" s="761" t="s">
        <v>117</v>
      </c>
      <c r="G60" s="759" t="s">
        <v>1590</v>
      </c>
    </row>
    <row r="61" spans="4:7" s="24" customFormat="1" ht="12.75">
      <c r="D61" s="757" t="s">
        <v>1592</v>
      </c>
      <c r="E61" s="758" t="s">
        <v>1495</v>
      </c>
      <c r="F61" s="761" t="s">
        <v>120</v>
      </c>
      <c r="G61" s="759" t="s">
        <v>1590</v>
      </c>
    </row>
    <row r="62" spans="4:7" s="24" customFormat="1" ht="12.75">
      <c r="D62" s="757" t="s">
        <v>1593</v>
      </c>
      <c r="E62" s="758" t="s">
        <v>1495</v>
      </c>
      <c r="F62" s="761" t="s">
        <v>123</v>
      </c>
      <c r="G62" s="759" t="s">
        <v>1590</v>
      </c>
    </row>
    <row r="63" spans="4:7" s="24" customFormat="1" ht="12.75">
      <c r="D63" s="757" t="s">
        <v>1594</v>
      </c>
      <c r="E63" s="758" t="s">
        <v>1495</v>
      </c>
      <c r="F63" s="761" t="s">
        <v>126</v>
      </c>
      <c r="G63" s="759" t="s">
        <v>1590</v>
      </c>
    </row>
    <row r="64" spans="4:7" s="24" customFormat="1" ht="12.75">
      <c r="D64" s="757" t="s">
        <v>1595</v>
      </c>
      <c r="E64" s="758" t="s">
        <v>1495</v>
      </c>
      <c r="F64" s="761" t="s">
        <v>1596</v>
      </c>
      <c r="G64" s="759" t="s">
        <v>1597</v>
      </c>
    </row>
    <row r="65" spans="4:7" s="24" customFormat="1" ht="12.75">
      <c r="D65" s="757" t="s">
        <v>1598</v>
      </c>
      <c r="E65" s="758" t="s">
        <v>1495</v>
      </c>
      <c r="F65" s="761" t="s">
        <v>1599</v>
      </c>
      <c r="G65" s="759" t="s">
        <v>1597</v>
      </c>
    </row>
    <row r="66" spans="4:7" s="24" customFormat="1" ht="12.75">
      <c r="D66" s="757" t="s">
        <v>1600</v>
      </c>
      <c r="E66" s="758" t="s">
        <v>1495</v>
      </c>
      <c r="F66" s="761" t="s">
        <v>1601</v>
      </c>
      <c r="G66" s="759" t="s">
        <v>1590</v>
      </c>
    </row>
    <row r="67" spans="4:7">
      <c r="D67" s="747"/>
      <c r="E67" s="748"/>
      <c r="F67" s="767"/>
      <c r="G67" s="749"/>
    </row>
    <row r="68" spans="4:7">
      <c r="D68" s="744" t="s">
        <v>1602</v>
      </c>
      <c r="E68" s="745"/>
      <c r="F68" s="768" t="s">
        <v>1603</v>
      </c>
      <c r="G68" s="746"/>
    </row>
    <row r="69" spans="4:7">
      <c r="D69" s="750" t="s">
        <v>1604</v>
      </c>
      <c r="E69" s="751"/>
      <c r="F69" s="769" t="s">
        <v>1603</v>
      </c>
      <c r="G69" s="752"/>
    </row>
    <row r="70" spans="4:7" s="24" customFormat="1" ht="12.75">
      <c r="D70" s="757" t="s">
        <v>1605</v>
      </c>
      <c r="E70" s="758" t="s">
        <v>1504</v>
      </c>
      <c r="F70" s="761" t="s">
        <v>1606</v>
      </c>
      <c r="G70" s="762">
        <v>9</v>
      </c>
    </row>
    <row r="71" spans="4:7" s="24" customFormat="1" ht="25.5">
      <c r="D71" s="757" t="s">
        <v>1607</v>
      </c>
      <c r="E71" s="758" t="s">
        <v>1495</v>
      </c>
      <c r="F71" s="761" t="s">
        <v>157</v>
      </c>
      <c r="G71" s="759" t="s">
        <v>1608</v>
      </c>
    </row>
    <row r="72" spans="4:7">
      <c r="D72" s="747"/>
      <c r="E72" s="748"/>
      <c r="F72" s="767"/>
      <c r="G72" s="749"/>
    </row>
    <row r="73" spans="4:7">
      <c r="D73" s="744" t="s">
        <v>1609</v>
      </c>
      <c r="E73" s="745"/>
      <c r="F73" s="768" t="s">
        <v>1610</v>
      </c>
      <c r="G73" s="746"/>
    </row>
    <row r="74" spans="4:7">
      <c r="D74" s="750" t="s">
        <v>1611</v>
      </c>
      <c r="E74" s="751"/>
      <c r="F74" s="769" t="s">
        <v>1612</v>
      </c>
      <c r="G74" s="752"/>
    </row>
    <row r="75" spans="4:7" s="24" customFormat="1" ht="12.75">
      <c r="D75" s="712" t="s">
        <v>1613</v>
      </c>
      <c r="E75" s="755" t="s">
        <v>1504</v>
      </c>
      <c r="F75" s="760" t="s">
        <v>1614</v>
      </c>
      <c r="G75" s="756" t="s">
        <v>1615</v>
      </c>
    </row>
    <row r="76" spans="4:7" s="24" customFormat="1" ht="12.75">
      <c r="D76" s="757" t="s">
        <v>1616</v>
      </c>
      <c r="E76" s="758" t="s">
        <v>1495</v>
      </c>
      <c r="F76" s="761" t="s">
        <v>1617</v>
      </c>
      <c r="G76" s="759" t="s">
        <v>1618</v>
      </c>
    </row>
    <row r="77" spans="4:7" s="24" customFormat="1" ht="12.75">
      <c r="D77" s="757" t="s">
        <v>1619</v>
      </c>
      <c r="E77" s="758" t="s">
        <v>1495</v>
      </c>
      <c r="F77" s="761" t="s">
        <v>1620</v>
      </c>
      <c r="G77" s="759" t="s">
        <v>1621</v>
      </c>
    </row>
    <row r="78" spans="4:7">
      <c r="D78" s="747"/>
      <c r="E78" s="748"/>
      <c r="F78" s="767"/>
      <c r="G78" s="749"/>
    </row>
    <row r="79" spans="4:7">
      <c r="D79" s="744" t="s">
        <v>1622</v>
      </c>
      <c r="E79" s="745"/>
      <c r="F79" s="768" t="s">
        <v>1623</v>
      </c>
      <c r="G79" s="746"/>
    </row>
    <row r="80" spans="4:7">
      <c r="D80" s="750" t="s">
        <v>1624</v>
      </c>
      <c r="E80" s="751"/>
      <c r="F80" s="769" t="s">
        <v>1625</v>
      </c>
      <c r="G80" s="752"/>
    </row>
    <row r="81" spans="4:7">
      <c r="D81" s="747"/>
      <c r="E81" s="748"/>
      <c r="F81" s="767"/>
      <c r="G81" s="749"/>
    </row>
    <row r="82" spans="4:7">
      <c r="D82" s="744" t="s">
        <v>1626</v>
      </c>
      <c r="E82" s="745"/>
      <c r="F82" s="768" t="s">
        <v>1627</v>
      </c>
      <c r="G82" s="746"/>
    </row>
    <row r="83" spans="4:7">
      <c r="D83" s="750" t="s">
        <v>1628</v>
      </c>
      <c r="E83" s="751"/>
      <c r="F83" s="769" t="s">
        <v>1629</v>
      </c>
      <c r="G83" s="752"/>
    </row>
    <row r="84" spans="4:7" s="24" customFormat="1" ht="12.75">
      <c r="D84" s="712" t="s">
        <v>1630</v>
      </c>
      <c r="E84" s="755" t="s">
        <v>1504</v>
      </c>
      <c r="F84" s="760" t="s">
        <v>1631</v>
      </c>
      <c r="G84" s="756" t="s">
        <v>1632</v>
      </c>
    </row>
    <row r="85" spans="4:7" s="24" customFormat="1" ht="12.75">
      <c r="D85" s="757" t="s">
        <v>1633</v>
      </c>
      <c r="E85" s="758" t="s">
        <v>1495</v>
      </c>
      <c r="F85" s="761" t="s">
        <v>53</v>
      </c>
      <c r="G85" s="759" t="s">
        <v>1634</v>
      </c>
    </row>
    <row r="86" spans="4:7" s="24" customFormat="1" ht="12.75">
      <c r="D86" s="757" t="s">
        <v>1635</v>
      </c>
      <c r="E86" s="758" t="s">
        <v>1495</v>
      </c>
      <c r="F86" s="761" t="s">
        <v>58</v>
      </c>
      <c r="G86" s="759" t="s">
        <v>1634</v>
      </c>
    </row>
    <row r="87" spans="4:7" s="24" customFormat="1" ht="12.75">
      <c r="D87" s="757" t="s">
        <v>1636</v>
      </c>
      <c r="E87" s="758" t="s">
        <v>1495</v>
      </c>
      <c r="F87" s="761" t="s">
        <v>1637</v>
      </c>
      <c r="G87" s="759" t="s">
        <v>1634</v>
      </c>
    </row>
    <row r="88" spans="4:7" s="24" customFormat="1" ht="12.75">
      <c r="D88" s="757" t="s">
        <v>1638</v>
      </c>
      <c r="E88" s="758" t="s">
        <v>1495</v>
      </c>
      <c r="F88" s="761" t="s">
        <v>108</v>
      </c>
      <c r="G88" s="759" t="s">
        <v>1634</v>
      </c>
    </row>
    <row r="89" spans="4:7" s="24" customFormat="1" ht="12.75">
      <c r="D89" s="757" t="s">
        <v>1639</v>
      </c>
      <c r="E89" s="758" t="s">
        <v>1495</v>
      </c>
      <c r="F89" s="761" t="s">
        <v>111</v>
      </c>
      <c r="G89" s="759" t="s">
        <v>1634</v>
      </c>
    </row>
    <row r="90" spans="4:7">
      <c r="D90" s="747"/>
      <c r="E90" s="748"/>
      <c r="F90" s="767"/>
      <c r="G90" s="749"/>
    </row>
    <row r="91" spans="4:7">
      <c r="D91" s="744" t="s">
        <v>1640</v>
      </c>
      <c r="E91" s="745"/>
      <c r="F91" s="768" t="s">
        <v>1641</v>
      </c>
      <c r="G91" s="746"/>
    </row>
    <row r="92" spans="4:7">
      <c r="D92" s="750" t="s">
        <v>1642</v>
      </c>
      <c r="E92" s="751"/>
      <c r="F92" s="769" t="s">
        <v>1643</v>
      </c>
      <c r="G92" s="752"/>
    </row>
    <row r="93" spans="4:7" s="24" customFormat="1" ht="12.75">
      <c r="D93" s="712" t="s">
        <v>1644</v>
      </c>
      <c r="E93" s="755" t="s">
        <v>1504</v>
      </c>
      <c r="F93" s="760" t="s">
        <v>1645</v>
      </c>
      <c r="G93" s="763">
        <v>8</v>
      </c>
    </row>
    <row r="94" spans="4:7" s="24" customFormat="1" ht="12.75">
      <c r="D94" s="757" t="s">
        <v>1646</v>
      </c>
      <c r="E94" s="758" t="s">
        <v>1495</v>
      </c>
      <c r="F94" s="761" t="s">
        <v>1647</v>
      </c>
      <c r="G94" s="759" t="s">
        <v>1480</v>
      </c>
    </row>
    <row r="95" spans="4:7" s="24" customFormat="1" ht="12.75">
      <c r="D95" s="757" t="s">
        <v>1648</v>
      </c>
      <c r="E95" s="758" t="s">
        <v>1495</v>
      </c>
      <c r="F95" s="761" t="s">
        <v>1649</v>
      </c>
      <c r="G95" s="759" t="s">
        <v>1480</v>
      </c>
    </row>
    <row r="96" spans="4:7" s="24" customFormat="1" ht="25.5">
      <c r="D96" s="757" t="s">
        <v>1650</v>
      </c>
      <c r="E96" s="758" t="s">
        <v>1495</v>
      </c>
      <c r="F96" s="761" t="s">
        <v>1651</v>
      </c>
      <c r="G96" s="759" t="s">
        <v>1480</v>
      </c>
    </row>
    <row r="97" spans="4:7" s="24" customFormat="1" ht="25.5">
      <c r="D97" s="757" t="s">
        <v>1652</v>
      </c>
      <c r="E97" s="758" t="s">
        <v>1495</v>
      </c>
      <c r="F97" s="761" t="s">
        <v>1653</v>
      </c>
      <c r="G97" s="759" t="s">
        <v>1480</v>
      </c>
    </row>
    <row r="98" spans="4:7" s="24" customFormat="1" ht="12.75">
      <c r="D98" s="757" t="s">
        <v>1654</v>
      </c>
      <c r="E98" s="758" t="s">
        <v>1495</v>
      </c>
      <c r="F98" s="761" t="s">
        <v>1655</v>
      </c>
      <c r="G98" s="759" t="s">
        <v>1656</v>
      </c>
    </row>
    <row r="99" spans="4:7">
      <c r="D99" s="747"/>
      <c r="E99" s="748"/>
      <c r="F99" s="767"/>
      <c r="G99" s="749"/>
    </row>
    <row r="100" spans="4:7">
      <c r="D100" s="744" t="s">
        <v>1657</v>
      </c>
      <c r="E100" s="745"/>
      <c r="F100" s="768" t="s">
        <v>1658</v>
      </c>
      <c r="G100" s="746"/>
    </row>
    <row r="101" spans="4:7">
      <c r="D101" s="750" t="s">
        <v>1659</v>
      </c>
      <c r="E101" s="751"/>
      <c r="F101" s="769" t="s">
        <v>1660</v>
      </c>
      <c r="G101" s="752"/>
    </row>
    <row r="102" spans="4:7" s="24" customFormat="1" ht="12.75">
      <c r="D102" s="712" t="s">
        <v>1661</v>
      </c>
      <c r="E102" s="755" t="s">
        <v>1504</v>
      </c>
      <c r="F102" s="760" t="s">
        <v>1662</v>
      </c>
      <c r="G102" s="763" t="s">
        <v>1663</v>
      </c>
    </row>
    <row r="103" spans="4:7" s="24" customFormat="1" ht="12.75">
      <c r="D103" s="757" t="s">
        <v>1664</v>
      </c>
      <c r="E103" s="758" t="s">
        <v>1495</v>
      </c>
      <c r="F103" s="761" t="s">
        <v>166</v>
      </c>
      <c r="G103" s="759" t="s">
        <v>1665</v>
      </c>
    </row>
    <row r="104" spans="4:7">
      <c r="D104" s="747"/>
      <c r="E104" s="748"/>
      <c r="F104" s="767"/>
      <c r="G104" s="749"/>
    </row>
    <row r="105" spans="4:7">
      <c r="D105" s="744" t="s">
        <v>1666</v>
      </c>
      <c r="E105" s="745"/>
      <c r="F105" s="768" t="s">
        <v>1667</v>
      </c>
      <c r="G105" s="746"/>
    </row>
    <row r="106" spans="4:7">
      <c r="D106" s="750" t="s">
        <v>1668</v>
      </c>
      <c r="E106" s="751"/>
      <c r="F106" s="769" t="s">
        <v>1669</v>
      </c>
      <c r="G106" s="752"/>
    </row>
    <row r="107" spans="4:7" s="24" customFormat="1" ht="12.75">
      <c r="D107" s="712" t="s">
        <v>1670</v>
      </c>
      <c r="E107" s="755" t="s">
        <v>1504</v>
      </c>
      <c r="F107" s="760" t="s">
        <v>1671</v>
      </c>
      <c r="G107" s="762" t="s">
        <v>1490</v>
      </c>
    </row>
    <row r="108" spans="4:7" s="24" customFormat="1" ht="12.75">
      <c r="D108" s="757" t="s">
        <v>1672</v>
      </c>
      <c r="E108" s="758" t="s">
        <v>1495</v>
      </c>
      <c r="F108" s="761" t="s">
        <v>1673</v>
      </c>
      <c r="G108" s="762">
        <v>11</v>
      </c>
    </row>
    <row r="109" spans="4:7">
      <c r="D109" s="747"/>
      <c r="E109" s="748"/>
      <c r="F109" s="767"/>
      <c r="G109" s="749"/>
    </row>
    <row r="110" spans="4:7">
      <c r="D110" s="744" t="s">
        <v>1674</v>
      </c>
      <c r="E110" s="745"/>
      <c r="F110" s="768" t="s">
        <v>1675</v>
      </c>
      <c r="G110" s="746"/>
    </row>
    <row r="111" spans="4:7">
      <c r="D111" s="750" t="s">
        <v>1676</v>
      </c>
      <c r="E111" s="751"/>
      <c r="F111" s="769" t="s">
        <v>1677</v>
      </c>
      <c r="G111" s="752"/>
    </row>
    <row r="112" spans="4:7" s="24" customFormat="1" ht="12.75">
      <c r="D112" s="712" t="s">
        <v>1678</v>
      </c>
      <c r="E112" s="755" t="s">
        <v>1504</v>
      </c>
      <c r="F112" s="760" t="s">
        <v>1679</v>
      </c>
      <c r="G112" s="763">
        <v>15</v>
      </c>
    </row>
    <row r="113" spans="4:7" s="24" customFormat="1" ht="12.75">
      <c r="D113" s="757" t="s">
        <v>1680</v>
      </c>
      <c r="E113" s="758" t="s">
        <v>1495</v>
      </c>
      <c r="F113" s="761" t="s">
        <v>186</v>
      </c>
      <c r="G113" s="759" t="s">
        <v>1681</v>
      </c>
    </row>
    <row r="114" spans="4:7" s="24" customFormat="1" ht="25.5">
      <c r="D114" s="757" t="s">
        <v>1682</v>
      </c>
      <c r="E114" s="758" t="s">
        <v>1495</v>
      </c>
      <c r="F114" s="761" t="s">
        <v>1683</v>
      </c>
      <c r="G114" s="759" t="s">
        <v>1480</v>
      </c>
    </row>
    <row r="115" spans="4:7" s="24" customFormat="1" ht="12.75">
      <c r="D115" s="757" t="s">
        <v>1684</v>
      </c>
      <c r="E115" s="758" t="s">
        <v>1495</v>
      </c>
      <c r="F115" s="761" t="s">
        <v>189</v>
      </c>
      <c r="G115" s="759" t="s">
        <v>1681</v>
      </c>
    </row>
    <row r="116" spans="4:7" s="24" customFormat="1" ht="12.75">
      <c r="D116" s="757" t="s">
        <v>1685</v>
      </c>
      <c r="E116" s="758" t="s">
        <v>1495</v>
      </c>
      <c r="F116" s="761" t="s">
        <v>193</v>
      </c>
      <c r="G116" s="759" t="s">
        <v>1686</v>
      </c>
    </row>
    <row r="117" spans="4:7" s="24" customFormat="1" ht="25.5">
      <c r="D117" s="757" t="s">
        <v>1687</v>
      </c>
      <c r="E117" s="758" t="s">
        <v>1495</v>
      </c>
      <c r="F117" s="761" t="s">
        <v>1688</v>
      </c>
      <c r="G117" s="759" t="s">
        <v>1686</v>
      </c>
    </row>
    <row r="118" spans="4:7">
      <c r="D118" s="747"/>
      <c r="E118" s="748"/>
      <c r="F118" s="767"/>
      <c r="G118" s="749"/>
    </row>
    <row r="119" spans="4:7">
      <c r="D119" s="744" t="s">
        <v>1689</v>
      </c>
      <c r="E119" s="745"/>
      <c r="F119" s="768" t="s">
        <v>1690</v>
      </c>
      <c r="G119" s="746"/>
    </row>
    <row r="120" spans="4:7">
      <c r="D120" s="750" t="s">
        <v>1691</v>
      </c>
      <c r="E120" s="751"/>
      <c r="F120" s="769" t="s">
        <v>1692</v>
      </c>
      <c r="G120" s="752"/>
    </row>
    <row r="121" spans="4:7">
      <c r="D121" s="330" t="s">
        <v>1693</v>
      </c>
      <c r="E121" s="738" t="s">
        <v>1495</v>
      </c>
      <c r="F121" s="740" t="s">
        <v>180</v>
      </c>
      <c r="G121" s="739" t="s">
        <v>1694</v>
      </c>
    </row>
    <row r="122" spans="4:7" s="24" customFormat="1" ht="12.75">
      <c r="D122" s="757" t="s">
        <v>1695</v>
      </c>
      <c r="E122" s="758" t="s">
        <v>1495</v>
      </c>
      <c r="F122" s="761" t="s">
        <v>181</v>
      </c>
      <c r="G122" s="759" t="s">
        <v>1694</v>
      </c>
    </row>
    <row r="123" spans="4:7" s="24" customFormat="1" ht="12.75">
      <c r="D123" s="757" t="s">
        <v>1696</v>
      </c>
      <c r="E123" s="758" t="s">
        <v>1495</v>
      </c>
      <c r="F123" s="761" t="s">
        <v>1697</v>
      </c>
      <c r="G123" s="759" t="s">
        <v>1698</v>
      </c>
    </row>
    <row r="124" spans="4:7" s="24" customFormat="1" ht="12.75">
      <c r="D124" s="757" t="s">
        <v>1699</v>
      </c>
      <c r="E124" s="758" t="s">
        <v>1504</v>
      </c>
      <c r="F124" s="761" t="s">
        <v>1700</v>
      </c>
      <c r="G124" s="759">
        <v>14</v>
      </c>
    </row>
    <row r="125" spans="4:7">
      <c r="D125" s="330"/>
      <c r="E125" s="330"/>
      <c r="F125" s="330"/>
      <c r="G125" s="739"/>
    </row>
    <row r="126" spans="4:7">
      <c r="D126" s="741"/>
      <c r="E126" s="741"/>
      <c r="F126" s="741"/>
      <c r="G126" s="742"/>
    </row>
  </sheetData>
  <mergeCells count="1">
    <mergeCell ref="C2:I3"/>
  </mergeCells>
  <pageMargins left="0.7" right="0.7" top="0.75" bottom="0.75" header="0.3" footer="0.3"/>
  <drawing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2:H9"/>
  <sheetViews>
    <sheetView zoomScaleNormal="100" workbookViewId="0">
      <selection activeCell="A4" sqref="A4"/>
    </sheetView>
  </sheetViews>
  <sheetFormatPr baseColWidth="10" defaultColWidth="11.42578125" defaultRowHeight="15"/>
  <cols>
    <col min="1" max="1" width="12.140625" style="1" customWidth="1"/>
    <col min="2" max="2" width="3.7109375" style="1" customWidth="1"/>
    <col min="3" max="3" width="4.5703125" style="1" bestFit="1" customWidth="1"/>
    <col min="4" max="4" width="20.42578125" style="1" customWidth="1"/>
    <col min="5" max="5" width="12.140625" style="1" customWidth="1"/>
    <col min="6" max="6" width="81.42578125" style="1" bestFit="1" customWidth="1"/>
    <col min="7" max="7" width="18.42578125" style="1" customWidth="1"/>
    <col min="8" max="16384" width="11.42578125" style="1"/>
  </cols>
  <sheetData>
    <row r="2" spans="1:8">
      <c r="C2" s="969" t="s">
        <v>1875</v>
      </c>
      <c r="D2" s="986"/>
      <c r="E2" s="986"/>
      <c r="F2" s="986"/>
      <c r="G2" s="986"/>
      <c r="H2" s="986"/>
    </row>
    <row r="3" spans="1:8">
      <c r="C3" s="986"/>
      <c r="D3" s="986"/>
      <c r="E3" s="986"/>
      <c r="F3" s="986"/>
      <c r="G3" s="986"/>
      <c r="H3" s="986"/>
    </row>
    <row r="4" spans="1:8">
      <c r="A4" s="260" t="s">
        <v>197</v>
      </c>
    </row>
    <row r="5" spans="1:8" ht="15.75">
      <c r="A5" s="43"/>
      <c r="C5" s="2"/>
      <c r="D5" s="2"/>
      <c r="E5" s="2"/>
      <c r="F5" s="2"/>
      <c r="G5" s="2"/>
      <c r="H5" s="2"/>
    </row>
    <row r="6" spans="1:8" ht="15.75">
      <c r="A6" s="43"/>
      <c r="C6" s="2"/>
      <c r="D6" s="2"/>
      <c r="E6" s="2"/>
      <c r="F6" s="2"/>
      <c r="G6" s="2"/>
      <c r="H6" s="2"/>
    </row>
    <row r="7" spans="1:8" s="330" customFormat="1" ht="36" customHeight="1">
      <c r="D7" s="753" t="s">
        <v>1487</v>
      </c>
      <c r="E7" s="753"/>
      <c r="F7" s="753" t="s">
        <v>1</v>
      </c>
      <c r="G7" s="753" t="s">
        <v>1489</v>
      </c>
    </row>
    <row r="8" spans="1:8" s="24" customFormat="1" ht="30" customHeight="1">
      <c r="D8" s="774" t="s">
        <v>1704</v>
      </c>
      <c r="E8" s="774"/>
      <c r="F8" s="774" t="s">
        <v>1705</v>
      </c>
      <c r="G8" s="775">
        <v>13</v>
      </c>
    </row>
    <row r="9" spans="1:8" s="24" customFormat="1" ht="30" customHeight="1">
      <c r="D9" s="774" t="s">
        <v>1706</v>
      </c>
      <c r="E9" s="774"/>
      <c r="F9" s="774" t="s">
        <v>1707</v>
      </c>
      <c r="G9" s="775">
        <v>13</v>
      </c>
    </row>
  </sheetData>
  <mergeCells count="1">
    <mergeCell ref="C2:H3"/>
  </mergeCells>
  <pageMargins left="0.7" right="0.7" top="0.75" bottom="0.75" header="0.3" footer="0.3"/>
  <drawing r:id="rId1"/>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2:I8"/>
  <sheetViews>
    <sheetView zoomScaleNormal="100" workbookViewId="0">
      <selection activeCell="F35" sqref="F35"/>
    </sheetView>
  </sheetViews>
  <sheetFormatPr baseColWidth="10" defaultColWidth="11.42578125" defaultRowHeight="15"/>
  <cols>
    <col min="1" max="1" width="12.140625" style="1" customWidth="1"/>
    <col min="2" max="2" width="3.7109375" style="1" customWidth="1"/>
    <col min="3" max="3" width="4.5703125" style="1" bestFit="1" customWidth="1"/>
    <col min="4" max="4" width="19.5703125" style="1" customWidth="1"/>
    <col min="5" max="5" width="11.42578125" style="1" customWidth="1"/>
    <col min="6" max="6" width="98.28515625" style="1" customWidth="1"/>
    <col min="7" max="7" width="19.28515625" style="1" customWidth="1"/>
    <col min="8" max="16384" width="11.42578125" style="1"/>
  </cols>
  <sheetData>
    <row r="2" spans="1:9">
      <c r="C2" s="969" t="s">
        <v>1703</v>
      </c>
      <c r="D2" s="986"/>
      <c r="E2" s="986"/>
      <c r="F2" s="986"/>
      <c r="G2" s="986"/>
      <c r="H2" s="986"/>
      <c r="I2" s="986"/>
    </row>
    <row r="3" spans="1:9">
      <c r="C3" s="986"/>
      <c r="D3" s="986"/>
      <c r="E3" s="986"/>
      <c r="F3" s="986"/>
      <c r="G3" s="986"/>
      <c r="H3" s="986"/>
      <c r="I3" s="986"/>
    </row>
    <row r="4" spans="1:9">
      <c r="A4" s="260" t="s">
        <v>197</v>
      </c>
    </row>
    <row r="5" spans="1:9" ht="15.75">
      <c r="A5" s="43"/>
      <c r="C5" s="2"/>
      <c r="D5" s="2"/>
      <c r="E5" s="2"/>
      <c r="F5" s="2"/>
      <c r="G5" s="2"/>
      <c r="H5" s="2"/>
      <c r="I5" s="2"/>
    </row>
    <row r="7" spans="1:9" ht="36" customHeight="1">
      <c r="D7" s="753" t="s">
        <v>1487</v>
      </c>
      <c r="E7" s="753"/>
      <c r="F7" s="753" t="s">
        <v>1</v>
      </c>
      <c r="G7" s="753" t="s">
        <v>1489</v>
      </c>
    </row>
    <row r="8" spans="1:9" ht="39" customHeight="1">
      <c r="D8" s="776" t="s">
        <v>1708</v>
      </c>
      <c r="E8" s="773"/>
      <c r="F8" s="776" t="s">
        <v>1709</v>
      </c>
      <c r="G8" s="777" t="s">
        <v>1535</v>
      </c>
    </row>
  </sheetData>
  <mergeCells count="1">
    <mergeCell ref="C2:I3"/>
  </mergeCells>
  <pageMargins left="0.7" right="0.7" top="0.75" bottom="0.75" header="0.3" footer="0.3"/>
  <drawing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2:H10"/>
  <sheetViews>
    <sheetView zoomScaleNormal="100" workbookViewId="0">
      <selection activeCell="F9" sqref="F9"/>
    </sheetView>
  </sheetViews>
  <sheetFormatPr baseColWidth="10" defaultColWidth="11.42578125" defaultRowHeight="15"/>
  <cols>
    <col min="1" max="1" width="12.140625" style="1" customWidth="1"/>
    <col min="2" max="2" width="3.7109375" style="1" customWidth="1"/>
    <col min="3" max="3" width="4.5703125" style="1" bestFit="1" customWidth="1"/>
    <col min="4" max="4" width="21" style="1" customWidth="1"/>
    <col min="5" max="5" width="11.42578125" style="1" customWidth="1"/>
    <col min="6" max="6" width="88.28515625" style="1" customWidth="1"/>
    <col min="7" max="7" width="18.28515625" style="1" customWidth="1"/>
    <col min="8" max="16384" width="11.42578125" style="1"/>
  </cols>
  <sheetData>
    <row r="2" spans="1:8">
      <c r="C2" s="969" t="s">
        <v>1876</v>
      </c>
      <c r="D2" s="986"/>
      <c r="E2" s="986"/>
      <c r="F2" s="986"/>
      <c r="G2" s="986"/>
      <c r="H2" s="986"/>
    </row>
    <row r="3" spans="1:8">
      <c r="C3" s="986"/>
      <c r="D3" s="986"/>
      <c r="E3" s="986"/>
      <c r="F3" s="986"/>
      <c r="G3" s="986"/>
      <c r="H3" s="986"/>
    </row>
    <row r="4" spans="1:8">
      <c r="A4" s="260" t="s">
        <v>197</v>
      </c>
    </row>
    <row r="5" spans="1:8" ht="15.75">
      <c r="A5" s="43"/>
      <c r="C5" s="2"/>
      <c r="D5" s="2"/>
      <c r="E5" s="2"/>
      <c r="F5" s="2"/>
      <c r="G5" s="2"/>
      <c r="H5" s="2"/>
    </row>
    <row r="7" spans="1:8" ht="36" customHeight="1">
      <c r="D7" s="753" t="s">
        <v>1487</v>
      </c>
      <c r="E7" s="753"/>
      <c r="F7" s="753" t="s">
        <v>1</v>
      </c>
      <c r="G7" s="753" t="s">
        <v>1489</v>
      </c>
    </row>
    <row r="8" spans="1:8" ht="32.25" customHeight="1">
      <c r="D8" s="776" t="s">
        <v>96</v>
      </c>
      <c r="E8" s="773"/>
      <c r="F8" s="776" t="s">
        <v>1710</v>
      </c>
      <c r="G8" s="777" t="s">
        <v>1590</v>
      </c>
    </row>
    <row r="9" spans="1:8" ht="41.25" customHeight="1">
      <c r="D9" s="776" t="s">
        <v>99</v>
      </c>
      <c r="E9" s="773"/>
      <c r="F9" s="776" t="s">
        <v>100</v>
      </c>
      <c r="G9" s="777" t="s">
        <v>1590</v>
      </c>
    </row>
    <row r="10" spans="1:8" ht="41.25" customHeight="1">
      <c r="D10" s="776" t="s">
        <v>102</v>
      </c>
      <c r="E10" s="773"/>
      <c r="F10" s="776" t="s">
        <v>1711</v>
      </c>
      <c r="G10" s="777" t="s">
        <v>1590</v>
      </c>
    </row>
  </sheetData>
  <mergeCells count="1">
    <mergeCell ref="C2:H3"/>
  </mergeCells>
  <pageMargins left="0.7" right="0.7" top="0.75" bottom="0.75" header="0.3" footer="0.3"/>
  <drawing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2:H16"/>
  <sheetViews>
    <sheetView zoomScaleNormal="100" workbookViewId="0"/>
  </sheetViews>
  <sheetFormatPr baseColWidth="10" defaultColWidth="11.42578125" defaultRowHeight="15"/>
  <cols>
    <col min="1" max="1" width="12.140625" style="1" customWidth="1"/>
    <col min="2" max="2" width="3.7109375" style="1" customWidth="1"/>
    <col min="3" max="3" width="4.5703125" style="1" bestFit="1" customWidth="1"/>
    <col min="4" max="4" width="21" style="1" customWidth="1"/>
    <col min="5" max="5" width="11.42578125" style="1" customWidth="1"/>
    <col min="6" max="6" width="88.28515625" style="1" customWidth="1"/>
    <col min="7" max="7" width="18.28515625" style="1" customWidth="1"/>
    <col min="8" max="16384" width="11.42578125" style="1"/>
  </cols>
  <sheetData>
    <row r="2" spans="1:8">
      <c r="C2" s="969" t="s">
        <v>2315</v>
      </c>
      <c r="D2" s="986"/>
      <c r="E2" s="986"/>
      <c r="F2" s="986"/>
      <c r="G2" s="986"/>
      <c r="H2" s="986"/>
    </row>
    <row r="3" spans="1:8">
      <c r="C3" s="986"/>
      <c r="D3" s="986"/>
      <c r="E3" s="986"/>
      <c r="F3" s="986"/>
      <c r="G3" s="986"/>
      <c r="H3" s="986"/>
    </row>
    <row r="4" spans="1:8">
      <c r="A4" s="260" t="s">
        <v>197</v>
      </c>
    </row>
    <row r="5" spans="1:8" ht="15.75">
      <c r="A5" s="43"/>
      <c r="C5" s="2"/>
      <c r="D5" s="2"/>
      <c r="E5" s="2"/>
      <c r="F5" s="2"/>
      <c r="G5" s="2"/>
      <c r="H5" s="2"/>
    </row>
    <row r="7" spans="1:8" ht="36" customHeight="1">
      <c r="D7" s="753" t="s">
        <v>1487</v>
      </c>
      <c r="E7" s="753"/>
      <c r="F7" s="753" t="s">
        <v>1</v>
      </c>
      <c r="G7" s="753" t="s">
        <v>1489</v>
      </c>
    </row>
    <row r="8" spans="1:8" ht="32.25" customHeight="1">
      <c r="D8" s="776" t="s">
        <v>4</v>
      </c>
      <c r="E8" s="773"/>
      <c r="F8" s="776" t="s">
        <v>2303</v>
      </c>
      <c r="G8" s="777" t="s">
        <v>2304</v>
      </c>
    </row>
    <row r="9" spans="1:8" ht="41.25" customHeight="1">
      <c r="D9" s="776" t="s">
        <v>6</v>
      </c>
      <c r="E9" s="773"/>
      <c r="F9" s="776" t="s">
        <v>2305</v>
      </c>
      <c r="G9" s="777" t="s">
        <v>2304</v>
      </c>
    </row>
    <row r="10" spans="1:8" ht="41.25" customHeight="1">
      <c r="D10" s="776" t="s">
        <v>9</v>
      </c>
      <c r="E10" s="773"/>
      <c r="F10" s="776" t="s">
        <v>2305</v>
      </c>
      <c r="G10" s="777" t="s">
        <v>2304</v>
      </c>
    </row>
    <row r="11" spans="1:8" ht="45.75" customHeight="1">
      <c r="D11" s="776" t="s">
        <v>96</v>
      </c>
      <c r="E11" s="773"/>
      <c r="F11" s="776" t="s">
        <v>2306</v>
      </c>
      <c r="G11" s="777" t="s">
        <v>2304</v>
      </c>
    </row>
    <row r="12" spans="1:8" ht="51" customHeight="1">
      <c r="D12" s="776" t="s">
        <v>99</v>
      </c>
      <c r="E12" s="773"/>
      <c r="F12" s="776" t="s">
        <v>2307</v>
      </c>
      <c r="G12" s="777" t="s">
        <v>2304</v>
      </c>
    </row>
    <row r="13" spans="1:8" ht="36" customHeight="1">
      <c r="D13" s="776" t="s">
        <v>102</v>
      </c>
      <c r="E13" s="773"/>
      <c r="F13" s="776" t="s">
        <v>2308</v>
      </c>
      <c r="G13" s="777" t="s">
        <v>2304</v>
      </c>
    </row>
    <row r="14" spans="1:8" ht="36" customHeight="1">
      <c r="D14" s="776" t="s">
        <v>2309</v>
      </c>
      <c r="E14" s="773"/>
      <c r="F14" s="776" t="s">
        <v>2310</v>
      </c>
      <c r="G14" s="777" t="s">
        <v>2304</v>
      </c>
    </row>
    <row r="15" spans="1:8" ht="36" customHeight="1">
      <c r="D15" s="776" t="s">
        <v>2311</v>
      </c>
      <c r="E15" s="773"/>
      <c r="F15" s="776" t="s">
        <v>2312</v>
      </c>
      <c r="G15" s="777" t="s">
        <v>2304</v>
      </c>
    </row>
    <row r="16" spans="1:8" ht="36" customHeight="1">
      <c r="D16" s="776" t="s">
        <v>2313</v>
      </c>
      <c r="E16" s="773"/>
      <c r="F16" s="776" t="s">
        <v>2314</v>
      </c>
      <c r="G16" s="777" t="s">
        <v>2304</v>
      </c>
    </row>
  </sheetData>
  <mergeCells count="1">
    <mergeCell ref="C2:H3"/>
  </mergeCells>
  <pageMargins left="0.7" right="0.7" top="0.75" bottom="0.75" header="0.3" footer="0.3"/>
  <drawing r:id="rId1"/>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2:F171"/>
  <sheetViews>
    <sheetView zoomScaleNormal="100" workbookViewId="0"/>
  </sheetViews>
  <sheetFormatPr baseColWidth="10" defaultColWidth="11.42578125" defaultRowHeight="15"/>
  <cols>
    <col min="1" max="1" width="12.140625" style="1" customWidth="1"/>
    <col min="2" max="2" width="3.7109375" style="1" customWidth="1"/>
    <col min="3" max="3" width="4.5703125" style="1" bestFit="1" customWidth="1"/>
    <col min="4" max="4" width="21.28515625" style="1" customWidth="1"/>
    <col min="5" max="5" width="86.140625" style="1" customWidth="1"/>
    <col min="6" max="16384" width="11.42578125" style="1"/>
  </cols>
  <sheetData>
    <row r="2" spans="1:6">
      <c r="C2" s="986" t="s">
        <v>1701</v>
      </c>
      <c r="D2" s="986"/>
      <c r="E2" s="986"/>
      <c r="F2" s="986"/>
    </row>
    <row r="3" spans="1:6">
      <c r="C3" s="986"/>
      <c r="D3" s="986"/>
      <c r="E3" s="986"/>
      <c r="F3" s="986"/>
    </row>
    <row r="4" spans="1:6">
      <c r="A4" s="260" t="s">
        <v>197</v>
      </c>
    </row>
    <row r="5" spans="1:6" ht="15.75">
      <c r="A5" s="43"/>
      <c r="C5" s="2"/>
      <c r="D5" s="2"/>
      <c r="E5" s="2"/>
      <c r="F5" s="2"/>
    </row>
    <row r="7" spans="1:6" ht="39" customHeight="1">
      <c r="D7" s="779" t="s">
        <v>1712</v>
      </c>
      <c r="E7" s="780" t="s">
        <v>1713</v>
      </c>
    </row>
    <row r="8" spans="1:6" ht="6.75" customHeight="1">
      <c r="D8" s="778"/>
      <c r="E8" s="781"/>
    </row>
    <row r="9" spans="1:6" ht="44.25" customHeight="1">
      <c r="D9" s="779" t="s">
        <v>1714</v>
      </c>
      <c r="E9" s="780" t="s">
        <v>1715</v>
      </c>
    </row>
    <row r="10" spans="1:6" ht="6.75" customHeight="1">
      <c r="D10" s="778"/>
      <c r="E10" s="781"/>
    </row>
    <row r="11" spans="1:6" ht="39" customHeight="1">
      <c r="D11" s="779" t="s">
        <v>1716</v>
      </c>
      <c r="E11" s="780" t="s">
        <v>1717</v>
      </c>
    </row>
    <row r="12" spans="1:6" ht="6.75" customHeight="1">
      <c r="D12" s="778"/>
      <c r="E12" s="781"/>
    </row>
    <row r="13" spans="1:6" ht="79.5" customHeight="1">
      <c r="D13" s="779" t="s">
        <v>1718</v>
      </c>
      <c r="E13" s="780" t="s">
        <v>1719</v>
      </c>
    </row>
    <row r="14" spans="1:6" ht="6.75" customHeight="1">
      <c r="D14" s="778"/>
      <c r="E14" s="781"/>
    </row>
    <row r="15" spans="1:6" ht="44.25" customHeight="1">
      <c r="D15" s="779" t="s">
        <v>705</v>
      </c>
      <c r="E15" s="780" t="s">
        <v>1720</v>
      </c>
    </row>
    <row r="16" spans="1:6" ht="6.75" customHeight="1">
      <c r="D16" s="778"/>
      <c r="E16" s="781"/>
    </row>
    <row r="17" spans="4:5" ht="39" customHeight="1">
      <c r="D17" s="779" t="s">
        <v>1721</v>
      </c>
      <c r="E17" s="780" t="s">
        <v>1722</v>
      </c>
    </row>
    <row r="18" spans="4:5" ht="6.75" customHeight="1">
      <c r="D18" s="778"/>
      <c r="E18" s="781"/>
    </row>
    <row r="19" spans="4:5" ht="54" customHeight="1">
      <c r="D19" s="779" t="s">
        <v>1723</v>
      </c>
      <c r="E19" s="780" t="s">
        <v>1724</v>
      </c>
    </row>
    <row r="20" spans="4:5" ht="6.75" customHeight="1">
      <c r="D20" s="778"/>
      <c r="E20" s="781"/>
    </row>
    <row r="21" spans="4:5" ht="39" customHeight="1">
      <c r="D21" s="779" t="s">
        <v>1725</v>
      </c>
      <c r="E21" s="780" t="s">
        <v>1726</v>
      </c>
    </row>
    <row r="22" spans="4:5" ht="6.75" customHeight="1">
      <c r="D22" s="778"/>
      <c r="E22" s="781"/>
    </row>
    <row r="23" spans="4:5" ht="39" customHeight="1">
      <c r="D23" s="779" t="s">
        <v>1727</v>
      </c>
      <c r="E23" s="780" t="s">
        <v>1728</v>
      </c>
    </row>
    <row r="24" spans="4:5" ht="6.75" customHeight="1">
      <c r="D24" s="778"/>
      <c r="E24" s="781"/>
    </row>
    <row r="25" spans="4:5" ht="59.25" customHeight="1">
      <c r="D25" s="779" t="s">
        <v>1729</v>
      </c>
      <c r="E25" s="780" t="s">
        <v>1730</v>
      </c>
    </row>
    <row r="26" spans="4:5" ht="6.75" customHeight="1">
      <c r="D26" s="778"/>
      <c r="E26" s="781"/>
    </row>
    <row r="27" spans="4:5" ht="44.25" customHeight="1">
      <c r="D27" s="779" t="s">
        <v>1731</v>
      </c>
      <c r="E27" s="780" t="s">
        <v>1732</v>
      </c>
    </row>
    <row r="28" spans="4:5" ht="6.75" customHeight="1">
      <c r="D28" s="778"/>
      <c r="E28" s="781"/>
    </row>
    <row r="29" spans="4:5" ht="44.25" customHeight="1">
      <c r="D29" s="779" t="s">
        <v>1733</v>
      </c>
      <c r="E29" s="780" t="s">
        <v>1734</v>
      </c>
    </row>
    <row r="30" spans="4:5" ht="6.75" customHeight="1">
      <c r="D30" s="778"/>
      <c r="E30" s="781"/>
    </row>
    <row r="31" spans="4:5" ht="44.25" customHeight="1">
      <c r="D31" s="779" t="s">
        <v>1735</v>
      </c>
      <c r="E31" s="780" t="s">
        <v>1736</v>
      </c>
    </row>
    <row r="32" spans="4:5" ht="6.75" customHeight="1">
      <c r="D32" s="778"/>
      <c r="E32" s="781"/>
    </row>
    <row r="33" spans="4:5" ht="39" customHeight="1">
      <c r="D33" s="779" t="s">
        <v>37</v>
      </c>
      <c r="E33" s="780" t="s">
        <v>1737</v>
      </c>
    </row>
    <row r="34" spans="4:5" ht="6.75" customHeight="1">
      <c r="D34" s="778"/>
      <c r="E34" s="781"/>
    </row>
    <row r="35" spans="4:5" ht="44.25" customHeight="1">
      <c r="D35" s="779" t="s">
        <v>1738</v>
      </c>
      <c r="E35" s="780" t="s">
        <v>1739</v>
      </c>
    </row>
    <row r="36" spans="4:5" ht="6.75" customHeight="1">
      <c r="D36" s="778"/>
      <c r="E36" s="781"/>
    </row>
    <row r="37" spans="4:5" ht="60" customHeight="1">
      <c r="D37" s="779" t="s">
        <v>1740</v>
      </c>
      <c r="E37" s="780" t="s">
        <v>1741</v>
      </c>
    </row>
    <row r="38" spans="4:5" ht="6.75" customHeight="1">
      <c r="D38" s="778"/>
      <c r="E38" s="781"/>
    </row>
    <row r="39" spans="4:5" ht="44.25" customHeight="1">
      <c r="D39" s="779" t="s">
        <v>1742</v>
      </c>
      <c r="E39" s="780" t="s">
        <v>1743</v>
      </c>
    </row>
    <row r="40" spans="4:5" ht="6.75" customHeight="1">
      <c r="D40" s="778"/>
      <c r="E40" s="781"/>
    </row>
    <row r="41" spans="4:5" ht="39" customHeight="1">
      <c r="D41" s="779" t="s">
        <v>1744</v>
      </c>
      <c r="E41" s="780" t="s">
        <v>1745</v>
      </c>
    </row>
    <row r="42" spans="4:5" ht="6.75" customHeight="1">
      <c r="D42" s="778"/>
      <c r="E42" s="781"/>
    </row>
    <row r="43" spans="4:5" ht="39" customHeight="1">
      <c r="D43" s="779" t="s">
        <v>1746</v>
      </c>
      <c r="E43" s="780" t="s">
        <v>1747</v>
      </c>
    </row>
    <row r="44" spans="4:5" ht="6.75" customHeight="1">
      <c r="D44" s="778"/>
      <c r="E44" s="781"/>
    </row>
    <row r="45" spans="4:5" ht="44.25" customHeight="1">
      <c r="D45" s="779" t="s">
        <v>1748</v>
      </c>
      <c r="E45" s="780" t="s">
        <v>1749</v>
      </c>
    </row>
    <row r="46" spans="4:5" ht="6.75" customHeight="1">
      <c r="D46" s="778"/>
      <c r="E46" s="781"/>
    </row>
    <row r="47" spans="4:5" ht="39" customHeight="1">
      <c r="D47" s="779" t="s">
        <v>1750</v>
      </c>
      <c r="E47" s="780" t="s">
        <v>1751</v>
      </c>
    </row>
    <row r="48" spans="4:5" ht="6.75" customHeight="1">
      <c r="D48" s="778"/>
      <c r="E48" s="781"/>
    </row>
    <row r="49" spans="4:5" ht="39" customHeight="1">
      <c r="D49" s="779" t="s">
        <v>1752</v>
      </c>
      <c r="E49" s="780" t="s">
        <v>1753</v>
      </c>
    </row>
    <row r="50" spans="4:5" ht="6.75" customHeight="1">
      <c r="D50" s="778"/>
      <c r="E50" s="781"/>
    </row>
    <row r="51" spans="4:5" ht="44.25" customHeight="1">
      <c r="D51" s="779" t="s">
        <v>1754</v>
      </c>
      <c r="E51" s="780" t="s">
        <v>1755</v>
      </c>
    </row>
    <row r="52" spans="4:5" ht="6.75" customHeight="1">
      <c r="D52" s="778"/>
      <c r="E52" s="781"/>
    </row>
    <row r="53" spans="4:5" ht="39" customHeight="1">
      <c r="D53" s="779" t="s">
        <v>1756</v>
      </c>
      <c r="E53" s="780" t="s">
        <v>1757</v>
      </c>
    </row>
    <row r="54" spans="4:5" ht="6.75" customHeight="1">
      <c r="D54" s="778"/>
      <c r="E54" s="781"/>
    </row>
    <row r="55" spans="4:5" ht="44.25" customHeight="1">
      <c r="D55" s="779" t="s">
        <v>1758</v>
      </c>
      <c r="E55" s="780" t="s">
        <v>1759</v>
      </c>
    </row>
    <row r="56" spans="4:5" ht="6.75" customHeight="1">
      <c r="D56" s="778"/>
      <c r="E56" s="781"/>
    </row>
    <row r="57" spans="4:5" ht="39" customHeight="1">
      <c r="D57" s="779" t="s">
        <v>1760</v>
      </c>
      <c r="E57" s="780" t="s">
        <v>1761</v>
      </c>
    </row>
    <row r="58" spans="4:5" ht="6.75" customHeight="1">
      <c r="D58" s="778"/>
      <c r="E58" s="781"/>
    </row>
    <row r="59" spans="4:5" ht="44.25" customHeight="1">
      <c r="D59" s="779" t="s">
        <v>1762</v>
      </c>
      <c r="E59" s="780" t="s">
        <v>1763</v>
      </c>
    </row>
    <row r="60" spans="4:5" ht="6.75" customHeight="1">
      <c r="D60" s="778"/>
      <c r="E60" s="781"/>
    </row>
    <row r="61" spans="4:5" ht="97.5" customHeight="1">
      <c r="D61" s="779" t="s">
        <v>1764</v>
      </c>
      <c r="E61" s="780" t="s">
        <v>1765</v>
      </c>
    </row>
    <row r="62" spans="4:5" ht="6.75" customHeight="1">
      <c r="D62" s="778"/>
      <c r="E62" s="781"/>
    </row>
    <row r="63" spans="4:5" ht="44.25" customHeight="1">
      <c r="D63" s="779" t="s">
        <v>1766</v>
      </c>
      <c r="E63" s="780" t="s">
        <v>1767</v>
      </c>
    </row>
    <row r="64" spans="4:5" ht="6.75" customHeight="1">
      <c r="D64" s="778"/>
      <c r="E64" s="781"/>
    </row>
    <row r="65" spans="4:5" ht="44.25" customHeight="1">
      <c r="D65" s="779" t="s">
        <v>1398</v>
      </c>
      <c r="E65" s="780" t="s">
        <v>1768</v>
      </c>
    </row>
    <row r="66" spans="4:5" ht="6.75" customHeight="1">
      <c r="D66" s="778"/>
      <c r="E66" s="781"/>
    </row>
    <row r="67" spans="4:5" ht="53.25" customHeight="1">
      <c r="D67" s="779" t="s">
        <v>1769</v>
      </c>
      <c r="E67" s="780" t="s">
        <v>1770</v>
      </c>
    </row>
    <row r="68" spans="4:5" ht="6.75" customHeight="1">
      <c r="D68" s="778"/>
      <c r="E68" s="781"/>
    </row>
    <row r="69" spans="4:5" ht="44.25" customHeight="1">
      <c r="D69" s="779" t="s">
        <v>1771</v>
      </c>
      <c r="E69" s="780" t="s">
        <v>1772</v>
      </c>
    </row>
    <row r="70" spans="4:5" ht="6.75" customHeight="1">
      <c r="D70" s="778"/>
      <c r="E70" s="781"/>
    </row>
    <row r="71" spans="4:5" ht="66.75" customHeight="1">
      <c r="D71" s="779" t="s">
        <v>1773</v>
      </c>
      <c r="E71" s="780" t="s">
        <v>1774</v>
      </c>
    </row>
    <row r="72" spans="4:5" ht="6.75" customHeight="1">
      <c r="D72" s="778"/>
      <c r="E72" s="781"/>
    </row>
    <row r="73" spans="4:5" ht="44.25" customHeight="1">
      <c r="D73" s="779" t="s">
        <v>1775</v>
      </c>
      <c r="E73" s="780" t="s">
        <v>1776</v>
      </c>
    </row>
    <row r="74" spans="4:5" ht="6.75" customHeight="1">
      <c r="D74" s="778"/>
      <c r="E74" s="781"/>
    </row>
    <row r="75" spans="4:5" ht="39" customHeight="1">
      <c r="D75" s="779" t="s">
        <v>1777</v>
      </c>
      <c r="E75" s="780" t="s">
        <v>1778</v>
      </c>
    </row>
    <row r="76" spans="4:5" ht="6.75" customHeight="1">
      <c r="D76" s="778"/>
      <c r="E76" s="781"/>
    </row>
    <row r="77" spans="4:5" ht="39" customHeight="1">
      <c r="D77" s="779" t="s">
        <v>1779</v>
      </c>
      <c r="E77" s="780" t="s">
        <v>1780</v>
      </c>
    </row>
    <row r="78" spans="4:5" ht="6.75" customHeight="1">
      <c r="D78" s="778"/>
      <c r="E78" s="781"/>
    </row>
    <row r="79" spans="4:5" ht="44.25" customHeight="1">
      <c r="D79" s="779" t="s">
        <v>1781</v>
      </c>
      <c r="E79" s="780" t="s">
        <v>1782</v>
      </c>
    </row>
    <row r="80" spans="4:5" ht="6.75" customHeight="1">
      <c r="D80" s="778"/>
      <c r="E80" s="781"/>
    </row>
    <row r="81" spans="4:5" ht="39" customHeight="1">
      <c r="D81" s="779" t="s">
        <v>1783</v>
      </c>
      <c r="E81" s="780" t="s">
        <v>1784</v>
      </c>
    </row>
    <row r="82" spans="4:5" ht="6.75" customHeight="1">
      <c r="D82" s="778"/>
      <c r="E82" s="781"/>
    </row>
    <row r="83" spans="4:5" ht="39" customHeight="1">
      <c r="D83" s="779" t="s">
        <v>1785</v>
      </c>
      <c r="E83" s="780" t="s">
        <v>1786</v>
      </c>
    </row>
    <row r="84" spans="4:5" ht="6.75" customHeight="1">
      <c r="D84" s="778"/>
      <c r="E84" s="781"/>
    </row>
    <row r="85" spans="4:5" ht="44.25" customHeight="1">
      <c r="D85" s="779" t="s">
        <v>1787</v>
      </c>
      <c r="E85" s="780" t="s">
        <v>1788</v>
      </c>
    </row>
    <row r="86" spans="4:5" ht="6.75" customHeight="1">
      <c r="D86" s="778"/>
      <c r="E86" s="781"/>
    </row>
    <row r="87" spans="4:5" ht="44.25" customHeight="1">
      <c r="D87" s="779" t="s">
        <v>1789</v>
      </c>
      <c r="E87" s="780" t="s">
        <v>1790</v>
      </c>
    </row>
    <row r="88" spans="4:5" ht="6.75" customHeight="1">
      <c r="D88" s="778"/>
      <c r="E88" s="781"/>
    </row>
    <row r="89" spans="4:5" ht="39" customHeight="1">
      <c r="D89" s="779" t="s">
        <v>1791</v>
      </c>
      <c r="E89" s="780" t="s">
        <v>1792</v>
      </c>
    </row>
    <row r="90" spans="4:5" ht="6.75" customHeight="1">
      <c r="D90" s="778"/>
      <c r="E90" s="781"/>
    </row>
    <row r="91" spans="4:5" ht="44.25" customHeight="1">
      <c r="D91" s="779" t="s">
        <v>1793</v>
      </c>
      <c r="E91" s="780" t="s">
        <v>1794</v>
      </c>
    </row>
    <row r="92" spans="4:5" ht="6.75" customHeight="1">
      <c r="D92" s="778"/>
      <c r="E92" s="781"/>
    </row>
    <row r="93" spans="4:5" ht="39" customHeight="1">
      <c r="D93" s="779" t="s">
        <v>1795</v>
      </c>
      <c r="E93" s="780" t="s">
        <v>1796</v>
      </c>
    </row>
    <row r="94" spans="4:5" ht="6.75" customHeight="1">
      <c r="D94" s="778"/>
      <c r="E94" s="781"/>
    </row>
    <row r="95" spans="4:5" ht="64.5" customHeight="1">
      <c r="D95" s="779" t="s">
        <v>1797</v>
      </c>
      <c r="E95" s="780" t="s">
        <v>1798</v>
      </c>
    </row>
    <row r="96" spans="4:5" ht="6.75" customHeight="1">
      <c r="D96" s="778"/>
      <c r="E96" s="781"/>
    </row>
    <row r="97" spans="4:5" ht="44.25" customHeight="1">
      <c r="D97" s="779" t="s">
        <v>1799</v>
      </c>
      <c r="E97" s="780" t="s">
        <v>1800</v>
      </c>
    </row>
    <row r="98" spans="4:5" ht="6.75" customHeight="1">
      <c r="D98" s="778"/>
      <c r="E98" s="781"/>
    </row>
    <row r="99" spans="4:5" ht="44.25" customHeight="1">
      <c r="D99" s="779" t="s">
        <v>1801</v>
      </c>
      <c r="E99" s="780" t="s">
        <v>1802</v>
      </c>
    </row>
    <row r="100" spans="4:5" ht="6.75" customHeight="1">
      <c r="D100" s="778"/>
      <c r="E100" s="781"/>
    </row>
    <row r="101" spans="4:5" ht="60.75" customHeight="1">
      <c r="D101" s="779" t="s">
        <v>1803</v>
      </c>
      <c r="E101" s="780" t="s">
        <v>1804</v>
      </c>
    </row>
    <row r="102" spans="4:5" ht="6.75" customHeight="1">
      <c r="D102" s="778"/>
      <c r="E102" s="781"/>
    </row>
    <row r="103" spans="4:5" ht="57" customHeight="1">
      <c r="D103" s="779" t="s">
        <v>1805</v>
      </c>
      <c r="E103" s="780" t="s">
        <v>1806</v>
      </c>
    </row>
    <row r="104" spans="4:5" ht="6.75" customHeight="1">
      <c r="D104" s="778"/>
      <c r="E104" s="781"/>
    </row>
    <row r="105" spans="4:5" ht="58.5" customHeight="1">
      <c r="D105" s="779" t="s">
        <v>1807</v>
      </c>
      <c r="E105" s="780" t="s">
        <v>1808</v>
      </c>
    </row>
    <row r="106" spans="4:5" ht="6.75" customHeight="1">
      <c r="D106" s="778"/>
      <c r="E106" s="781"/>
    </row>
    <row r="107" spans="4:5" ht="44.25" customHeight="1">
      <c r="D107" s="779" t="s">
        <v>1809</v>
      </c>
      <c r="E107" s="780" t="s">
        <v>1810</v>
      </c>
    </row>
    <row r="108" spans="4:5" ht="6.75" customHeight="1">
      <c r="D108" s="778"/>
      <c r="E108" s="781"/>
    </row>
    <row r="109" spans="4:5" ht="39" customHeight="1">
      <c r="D109" s="779" t="s">
        <v>1811</v>
      </c>
      <c r="E109" s="780" t="s">
        <v>1812</v>
      </c>
    </row>
    <row r="110" spans="4:5" ht="6.75" customHeight="1">
      <c r="D110" s="778"/>
      <c r="E110" s="781"/>
    </row>
    <row r="111" spans="4:5" ht="44.25" customHeight="1">
      <c r="D111" s="779" t="s">
        <v>1813</v>
      </c>
      <c r="E111" s="780" t="s">
        <v>1814</v>
      </c>
    </row>
    <row r="112" spans="4:5" ht="6.75" customHeight="1">
      <c r="D112" s="778"/>
      <c r="E112" s="781"/>
    </row>
    <row r="113" spans="4:5" ht="44.25" customHeight="1">
      <c r="D113" s="779" t="s">
        <v>1815</v>
      </c>
      <c r="E113" s="780" t="s">
        <v>1816</v>
      </c>
    </row>
    <row r="114" spans="4:5" ht="6.75" customHeight="1">
      <c r="D114" s="778"/>
      <c r="E114" s="781"/>
    </row>
    <row r="115" spans="4:5" ht="58.5" customHeight="1">
      <c r="D115" s="779" t="s">
        <v>1817</v>
      </c>
      <c r="E115" s="780" t="s">
        <v>1818</v>
      </c>
    </row>
    <row r="116" spans="4:5" ht="6.75" customHeight="1">
      <c r="D116" s="778"/>
      <c r="E116" s="781"/>
    </row>
    <row r="117" spans="4:5" ht="39" customHeight="1">
      <c r="D117" s="779" t="s">
        <v>1819</v>
      </c>
      <c r="E117" s="780" t="s">
        <v>1820</v>
      </c>
    </row>
    <row r="118" spans="4:5" ht="6.75" customHeight="1">
      <c r="D118" s="778"/>
      <c r="E118" s="781"/>
    </row>
    <row r="119" spans="4:5" ht="54.75" customHeight="1">
      <c r="D119" s="779" t="s">
        <v>1821</v>
      </c>
      <c r="E119" s="780" t="s">
        <v>1822</v>
      </c>
    </row>
    <row r="120" spans="4:5" ht="6.75" customHeight="1">
      <c r="D120" s="778"/>
      <c r="E120" s="781"/>
    </row>
    <row r="121" spans="4:5" ht="44.25" customHeight="1">
      <c r="D121" s="779" t="s">
        <v>1823</v>
      </c>
      <c r="E121" s="780" t="s">
        <v>1824</v>
      </c>
    </row>
    <row r="122" spans="4:5" ht="6.75" customHeight="1">
      <c r="D122" s="778"/>
      <c r="E122" s="781"/>
    </row>
    <row r="123" spans="4:5" ht="44.25" customHeight="1">
      <c r="D123" s="779" t="s">
        <v>1825</v>
      </c>
      <c r="E123" s="780" t="s">
        <v>1826</v>
      </c>
    </row>
    <row r="124" spans="4:5" ht="6.75" customHeight="1">
      <c r="D124" s="778"/>
      <c r="E124" s="781"/>
    </row>
    <row r="125" spans="4:5" ht="39" customHeight="1">
      <c r="D125" s="779" t="s">
        <v>1827</v>
      </c>
      <c r="E125" s="780" t="s">
        <v>1828</v>
      </c>
    </row>
    <row r="126" spans="4:5" ht="6.75" customHeight="1">
      <c r="D126" s="778"/>
      <c r="E126" s="781"/>
    </row>
    <row r="127" spans="4:5" ht="39" customHeight="1">
      <c r="D127" s="779" t="s">
        <v>1829</v>
      </c>
      <c r="E127" s="780" t="s">
        <v>1830</v>
      </c>
    </row>
    <row r="128" spans="4:5" ht="6.75" customHeight="1">
      <c r="D128" s="778"/>
      <c r="E128" s="781"/>
    </row>
    <row r="129" spans="4:5" ht="44.25" customHeight="1">
      <c r="D129" s="779" t="s">
        <v>1831</v>
      </c>
      <c r="E129" s="780" t="s">
        <v>1832</v>
      </c>
    </row>
    <row r="130" spans="4:5" ht="6.75" customHeight="1">
      <c r="D130" s="778"/>
      <c r="E130" s="781"/>
    </row>
    <row r="131" spans="4:5" ht="44.25" customHeight="1">
      <c r="D131" s="779" t="s">
        <v>1833</v>
      </c>
      <c r="E131" s="780" t="s">
        <v>1834</v>
      </c>
    </row>
    <row r="132" spans="4:5" ht="6.75" customHeight="1">
      <c r="D132" s="778"/>
      <c r="E132" s="781"/>
    </row>
    <row r="133" spans="4:5" ht="44.25" customHeight="1">
      <c r="D133" s="779" t="s">
        <v>1835</v>
      </c>
      <c r="E133" s="780" t="s">
        <v>1836</v>
      </c>
    </row>
    <row r="134" spans="4:5" ht="6.75" customHeight="1">
      <c r="D134" s="778"/>
      <c r="E134" s="781"/>
    </row>
    <row r="135" spans="4:5" ht="44.25" customHeight="1">
      <c r="D135" s="779" t="s">
        <v>1837</v>
      </c>
      <c r="E135" s="780" t="s">
        <v>1838</v>
      </c>
    </row>
    <row r="136" spans="4:5" ht="6.75" customHeight="1">
      <c r="D136" s="778"/>
      <c r="E136" s="781"/>
    </row>
    <row r="137" spans="4:5" ht="44.25" customHeight="1">
      <c r="D137" s="779" t="s">
        <v>1839</v>
      </c>
      <c r="E137" s="780" t="s">
        <v>1840</v>
      </c>
    </row>
    <row r="138" spans="4:5" ht="6.75" customHeight="1">
      <c r="D138" s="778"/>
      <c r="E138" s="781"/>
    </row>
    <row r="139" spans="4:5" ht="44.25" customHeight="1">
      <c r="D139" s="779" t="s">
        <v>1841</v>
      </c>
      <c r="E139" s="780" t="s">
        <v>1842</v>
      </c>
    </row>
    <row r="140" spans="4:5" ht="6.75" customHeight="1">
      <c r="D140" s="778"/>
      <c r="E140" s="781"/>
    </row>
    <row r="141" spans="4:5" ht="37.5" customHeight="1">
      <c r="D141" s="779" t="s">
        <v>1843</v>
      </c>
      <c r="E141" s="780" t="s">
        <v>1844</v>
      </c>
    </row>
    <row r="142" spans="4:5" ht="6.75" customHeight="1">
      <c r="D142" s="778"/>
      <c r="E142" s="781"/>
    </row>
    <row r="143" spans="4:5" ht="44.25" customHeight="1">
      <c r="D143" s="779" t="s">
        <v>1845</v>
      </c>
      <c r="E143" s="780" t="s">
        <v>1846</v>
      </c>
    </row>
    <row r="144" spans="4:5" ht="6.75" customHeight="1">
      <c r="D144" s="778"/>
      <c r="E144" s="781"/>
    </row>
    <row r="145" spans="4:5" ht="44.25" customHeight="1">
      <c r="D145" s="779" t="s">
        <v>1847</v>
      </c>
      <c r="E145" s="780" t="s">
        <v>1848</v>
      </c>
    </row>
    <row r="146" spans="4:5" ht="6.75" customHeight="1">
      <c r="D146" s="778"/>
      <c r="E146" s="781"/>
    </row>
    <row r="147" spans="4:5" ht="44.25" customHeight="1">
      <c r="D147" s="779" t="s">
        <v>1849</v>
      </c>
      <c r="E147" s="780" t="s">
        <v>1850</v>
      </c>
    </row>
    <row r="148" spans="4:5" ht="6.75" customHeight="1">
      <c r="D148" s="778"/>
      <c r="E148" s="781"/>
    </row>
    <row r="149" spans="4:5" ht="44.25" customHeight="1">
      <c r="D149" s="779" t="s">
        <v>1851</v>
      </c>
      <c r="E149" s="780" t="s">
        <v>1852</v>
      </c>
    </row>
    <row r="150" spans="4:5" ht="6.75" customHeight="1">
      <c r="D150" s="778"/>
      <c r="E150" s="781"/>
    </row>
    <row r="151" spans="4:5" ht="44.25" customHeight="1">
      <c r="D151" s="779" t="s">
        <v>1853</v>
      </c>
      <c r="E151" s="780" t="s">
        <v>1854</v>
      </c>
    </row>
    <row r="152" spans="4:5" ht="6.75" customHeight="1">
      <c r="D152" s="778"/>
      <c r="E152" s="781"/>
    </row>
    <row r="153" spans="4:5" ht="44.25" customHeight="1">
      <c r="D153" s="779" t="s">
        <v>1855</v>
      </c>
      <c r="E153" s="780" t="s">
        <v>1856</v>
      </c>
    </row>
    <row r="154" spans="4:5" ht="6.75" customHeight="1">
      <c r="D154" s="778"/>
      <c r="E154" s="781"/>
    </row>
    <row r="155" spans="4:5" ht="44.25" customHeight="1">
      <c r="D155" s="779" t="s">
        <v>1857</v>
      </c>
      <c r="E155" s="780" t="s">
        <v>1858</v>
      </c>
    </row>
    <row r="156" spans="4:5" ht="6.75" customHeight="1">
      <c r="D156" s="778"/>
      <c r="E156" s="781"/>
    </row>
    <row r="157" spans="4:5" ht="39" customHeight="1">
      <c r="D157" s="779" t="s">
        <v>1859</v>
      </c>
      <c r="E157" s="780" t="s">
        <v>1860</v>
      </c>
    </row>
    <row r="158" spans="4:5" ht="6.75" customHeight="1">
      <c r="D158" s="778"/>
      <c r="E158" s="781"/>
    </row>
    <row r="159" spans="4:5" ht="44.25" customHeight="1">
      <c r="D159" s="779" t="s">
        <v>1861</v>
      </c>
      <c r="E159" s="780" t="s">
        <v>1862</v>
      </c>
    </row>
    <row r="160" spans="4:5" ht="6.75" customHeight="1">
      <c r="D160" s="778"/>
      <c r="E160" s="781"/>
    </row>
    <row r="161" spans="4:5" ht="44.25" customHeight="1">
      <c r="D161" s="779" t="s">
        <v>1863</v>
      </c>
      <c r="E161" s="780" t="s">
        <v>1864</v>
      </c>
    </row>
    <row r="162" spans="4:5" ht="6.75" customHeight="1">
      <c r="D162" s="778"/>
      <c r="E162" s="781"/>
    </row>
    <row r="163" spans="4:5" ht="44.25" customHeight="1">
      <c r="D163" s="779" t="s">
        <v>1865</v>
      </c>
      <c r="E163" s="780" t="s">
        <v>1866</v>
      </c>
    </row>
    <row r="164" spans="4:5" ht="6.75" customHeight="1">
      <c r="D164" s="778"/>
      <c r="E164" s="781"/>
    </row>
    <row r="165" spans="4:5" ht="44.25" customHeight="1">
      <c r="D165" s="779" t="s">
        <v>1867</v>
      </c>
      <c r="E165" s="780" t="s">
        <v>1868</v>
      </c>
    </row>
    <row r="166" spans="4:5" ht="6.75" customHeight="1">
      <c r="D166" s="778"/>
      <c r="E166" s="781"/>
    </row>
    <row r="167" spans="4:5" ht="44.25" customHeight="1">
      <c r="D167" s="779" t="s">
        <v>1869</v>
      </c>
      <c r="E167" s="780" t="s">
        <v>1870</v>
      </c>
    </row>
    <row r="168" spans="4:5" ht="6.75" customHeight="1">
      <c r="D168" s="778"/>
      <c r="E168" s="781"/>
    </row>
    <row r="169" spans="4:5" ht="44.25" customHeight="1">
      <c r="D169" s="779" t="s">
        <v>1871</v>
      </c>
      <c r="E169" s="780" t="s">
        <v>1872</v>
      </c>
    </row>
    <row r="170" spans="4:5" ht="6.75" customHeight="1">
      <c r="D170" s="778"/>
      <c r="E170" s="781"/>
    </row>
    <row r="171" spans="4:5" ht="44.25" customHeight="1">
      <c r="D171" s="779" t="s">
        <v>1873</v>
      </c>
      <c r="E171" s="780" t="s">
        <v>1874</v>
      </c>
    </row>
  </sheetData>
  <mergeCells count="1">
    <mergeCell ref="C2:F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97</vt:i4>
      </vt:variant>
      <vt:variant>
        <vt:lpstr>Rangos con nombre</vt:lpstr>
      </vt:variant>
      <vt:variant>
        <vt:i4>1</vt:i4>
      </vt:variant>
    </vt:vector>
  </HeadingPairs>
  <TitlesOfParts>
    <vt:vector size="98" baseType="lpstr">
      <vt:lpstr>Control de cambios</vt:lpstr>
      <vt:lpstr>Índice de tablas</vt:lpstr>
      <vt:lpstr>Capítulo 1</vt:lpstr>
      <vt:lpstr>Tabla 1</vt:lpstr>
      <vt:lpstr>Tabla 2</vt:lpstr>
      <vt:lpstr>Tabla 3</vt:lpstr>
      <vt:lpstr>Tabla 4</vt:lpstr>
      <vt:lpstr>Tabla 5</vt:lpstr>
      <vt:lpstr>Tabla 6</vt:lpstr>
      <vt:lpstr>Tabla 7</vt:lpstr>
      <vt:lpstr>Tabla 8</vt:lpstr>
      <vt:lpstr>Tabla 9</vt:lpstr>
      <vt:lpstr>Capítulo 2</vt:lpstr>
      <vt:lpstr>Capítulo 3</vt:lpstr>
      <vt:lpstr>Tabla 10</vt:lpstr>
      <vt:lpstr>Tabla 11</vt:lpstr>
      <vt:lpstr>Tabla 12</vt:lpstr>
      <vt:lpstr>Tabla 13</vt:lpstr>
      <vt:lpstr>Tabla 14</vt:lpstr>
      <vt:lpstr>Tabla 15</vt:lpstr>
      <vt:lpstr>Capítulo 4</vt:lpstr>
      <vt:lpstr>Tabla 16</vt:lpstr>
      <vt:lpstr>Tabla 17</vt:lpstr>
      <vt:lpstr>Tabla 18</vt:lpstr>
      <vt:lpstr>Tabla 19</vt:lpstr>
      <vt:lpstr>Tabla 20</vt:lpstr>
      <vt:lpstr>Tabla 21</vt:lpstr>
      <vt:lpstr>Tabla 22</vt:lpstr>
      <vt:lpstr>Tabla 23</vt:lpstr>
      <vt:lpstr>Tabla 24</vt:lpstr>
      <vt:lpstr>Capítulo 5</vt:lpstr>
      <vt:lpstr>Tabla 25</vt:lpstr>
      <vt:lpstr>Tabla 26</vt:lpstr>
      <vt:lpstr>Tabla 27</vt:lpstr>
      <vt:lpstr>Tabla 28</vt:lpstr>
      <vt:lpstr>Tabla 29</vt:lpstr>
      <vt:lpstr>Tabla 30</vt:lpstr>
      <vt:lpstr>Tabla 31</vt:lpstr>
      <vt:lpstr>Tabla 32</vt:lpstr>
      <vt:lpstr>Tabla 33</vt:lpstr>
      <vt:lpstr>Tabla 34</vt:lpstr>
      <vt:lpstr>Tabla 35</vt:lpstr>
      <vt:lpstr>Tabla 36</vt:lpstr>
      <vt:lpstr>Capítulo 6</vt:lpstr>
      <vt:lpstr>Tabla 37</vt:lpstr>
      <vt:lpstr>Tabla 38</vt:lpstr>
      <vt:lpstr>Tabla 39</vt:lpstr>
      <vt:lpstr>Tabla 40</vt:lpstr>
      <vt:lpstr>Tabla 41</vt:lpstr>
      <vt:lpstr>Tabla 42</vt:lpstr>
      <vt:lpstr>Tabla 43</vt:lpstr>
      <vt:lpstr>Tabla 44</vt:lpstr>
      <vt:lpstr>Capítulo 7</vt:lpstr>
      <vt:lpstr>Capítulo 8</vt:lpstr>
      <vt:lpstr>Tabla 45</vt:lpstr>
      <vt:lpstr>Capítulo 9</vt:lpstr>
      <vt:lpstr>Tabla 46</vt:lpstr>
      <vt:lpstr>Tabla 47</vt:lpstr>
      <vt:lpstr>Tabla 48</vt:lpstr>
      <vt:lpstr>Tabla 49</vt:lpstr>
      <vt:lpstr>Tabla 50</vt:lpstr>
      <vt:lpstr>Capítulo 10</vt:lpstr>
      <vt:lpstr>Tabla 51</vt:lpstr>
      <vt:lpstr>Capítulo 11</vt:lpstr>
      <vt:lpstr>Tabla 52</vt:lpstr>
      <vt:lpstr>Capítulo 12</vt:lpstr>
      <vt:lpstr>Tabla 53</vt:lpstr>
      <vt:lpstr>Tabla 54</vt:lpstr>
      <vt:lpstr>Tabla 55</vt:lpstr>
      <vt:lpstr>Capítulo 13</vt:lpstr>
      <vt:lpstr>Tabla 56</vt:lpstr>
      <vt:lpstr>Tabla 57</vt:lpstr>
      <vt:lpstr>Capítulo 14</vt:lpstr>
      <vt:lpstr>Tabla 58</vt:lpstr>
      <vt:lpstr>Tabla 59</vt:lpstr>
      <vt:lpstr>Tabla 60</vt:lpstr>
      <vt:lpstr>Capítulo 15</vt:lpstr>
      <vt:lpstr>Tabla 61</vt:lpstr>
      <vt:lpstr>Tabla 62</vt:lpstr>
      <vt:lpstr>Tabla 63</vt:lpstr>
      <vt:lpstr>Tabla 64</vt:lpstr>
      <vt:lpstr>Tabla 65</vt:lpstr>
      <vt:lpstr>Tabla 66</vt:lpstr>
      <vt:lpstr>ANEXOS</vt:lpstr>
      <vt:lpstr>Tabla 67</vt:lpstr>
      <vt:lpstr>Tabla 76</vt:lpstr>
      <vt:lpstr>Tabla 78</vt:lpstr>
      <vt:lpstr>Tabla 79</vt:lpstr>
      <vt:lpstr>Tabla 80</vt:lpstr>
      <vt:lpstr>Tabla 81</vt:lpstr>
      <vt:lpstr>Tabla 82</vt:lpstr>
      <vt:lpstr>Anexo II.1</vt:lpstr>
      <vt:lpstr>Anexo II.2</vt:lpstr>
      <vt:lpstr>Anexo II.3</vt:lpstr>
      <vt:lpstr>Anexo II.4</vt:lpstr>
      <vt:lpstr>Anexo II.5</vt:lpstr>
      <vt:lpstr>Anexo V</vt:lpstr>
      <vt:lpstr>'Índice de tablas'!Área_de_impresión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2023-10-31T11:11:08Z</dcterms:modified>
</cp:coreProperties>
</file>