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Departamento\7344-Planificacion_Estudios\R.Inversores\Presentaciones\23.03 Resultados marzo 2023\23.03 Excel informació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alcChain>
</file>

<file path=xl/sharedStrings.xml><?xml version="1.0" encoding="utf-8"?>
<sst xmlns="http://schemas.openxmlformats.org/spreadsheetml/2006/main" count="650" uniqueCount="386">
  <si>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</si>
  <si>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</si>
  <si>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</si>
  <si>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</si>
  <si>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</si>
  <si>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</si>
  <si>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</si>
  <si>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</si>
  <si>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</si>
  <si>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</si>
  <si>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</si>
  <si>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</si>
  <si>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</si>
  <si>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</si>
  <si>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</si>
  <si>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</si>
  <si>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</si>
  <si>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</si>
  <si>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</si>
  <si>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</si>
  <si>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</si>
  <si>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</si>
  <si>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</si>
  <si>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</si>
  <si>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</si>
  <si>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</si>
  <si>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</si>
  <si>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</si>
  <si>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</si>
  <si>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</si>
  <si>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</si>
  <si>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</si>
  <si>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</si>
  <si>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</si>
  <si>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</si>
  <si>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</si>
  <si>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</si>
  <si>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</si>
  <si>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</si>
  <si>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</si>
  <si>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</si>
  <si>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</si>
  <si>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</si>
  <si>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</si>
  <si>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</si>
  <si>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</si>
  <si>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</si>
  <si>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</si>
  <si>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</si>
  <si>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</si>
  <si>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</si>
  <si>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</si>
  <si>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</si>
  <si>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</si>
  <si>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</si>
  <si>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</si>
  <si>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</si>
  <si>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</si>
  <si>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</si>
  <si>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</si>
  <si>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</si>
  <si>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</si>
  <si>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</si>
  <si>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</si>
  <si>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</si>
  <si>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</si>
  <si>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</si>
  <si>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</si>
  <si>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</si>
  <si>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</si>
  <si>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</si>
  <si>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</si>
  <si>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</si>
  <si>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</si>
  <si>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</si>
  <si>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</si>
  <si>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</si>
  <si>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</si>
  <si>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</si>
  <si>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</si>
  <si>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</si>
  <si>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</si>
  <si>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</si>
  <si>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</si>
  <si>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</si>
  <si>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</si>
  <si>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</si>
  <si>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</si>
  <si>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</si>
  <si>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</si>
  <si>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</si>
  <si>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</si>
  <si>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</si>
  <si>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</si>
  <si>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</si>
  <si>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</si>
  <si>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</si>
  <si>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</si>
  <si>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</si>
  <si>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</si>
  <si>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</si>
  <si>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</si>
  <si>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</si>
  <si>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</si>
  <si>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</si>
  <si>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</si>
  <si>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</si>
  <si>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</si>
  <si>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</si>
  <si>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</si>
  <si>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</si>
  <si>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</si>
  <si>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</si>
  <si>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</si>
  <si>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</si>
  <si>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</si>
  <si>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</si>
  <si>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</si>
  <si>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</si>
  <si>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</si>
  <si>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</si>
  <si>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</si>
  <si>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</si>
  <si>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</si>
  <si>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</si>
  <si>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</si>
  <si>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</si>
  <si>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</si>
  <si>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</si>
  <si>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</si>
  <si>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</si>
  <si>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</si>
  <si>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</si>
  <si>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</si>
  <si>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</si>
  <si>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</si>
  <si>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</si>
  <si>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</si>
  <si>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</si>
  <si>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</si>
  <si>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</si>
  <si>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</si>
  <si>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</si>
  <si>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</si>
  <si>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</si>
  <si>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</si>
  <si>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</si>
  <si>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</si>
  <si>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</si>
  <si>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</si>
  <si>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</si>
  <si>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</si>
  <si>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</si>
  <si>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</si>
  <si>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</si>
  <si>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</si>
  <si>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</si>
  <si>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</si>
  <si>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</si>
  <si>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</si>
  <si>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</si>
  <si>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</si>
  <si>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</si>
  <si>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</si>
  <si>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</si>
  <si>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</si>
  <si>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</si>
  <si>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</si>
  <si>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</si>
  <si>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</si>
  <si>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</si>
  <si>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</si>
  <si>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</si>
  <si>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</si>
  <si>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</si>
  <si>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</si>
  <si>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</si>
  <si>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</si>
  <si>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</si>
  <si>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</si>
  <si>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</si>
  <si>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</si>
  <si>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</si>
  <si>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</si>
  <si>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</si>
  <si>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</si>
  <si>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</si>
  <si>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</si>
  <si>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</si>
  <si>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</si>
  <si>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</si>
  <si>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</si>
  <si>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</si>
  <si>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</si>
  <si>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</si>
  <si>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</si>
  <si>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</si>
  <si>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</si>
  <si>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</si>
  <si>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</si>
  <si>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</si>
  <si>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</si>
  <si>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</si>
  <si>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</si>
  <si>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</si>
  <si>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</si>
  <si>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</si>
  <si>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</si>
  <si>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</si>
  <si>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</si>
  <si>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</si>
  <si>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</si>
  <si>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</si>
  <si>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</si>
  <si>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</si>
  <si>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</si>
  <si>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</si>
  <si>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</si>
  <si>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</si>
  <si>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</si>
  <si>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</si>
  <si>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</si>
  <si>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</si>
  <si>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</si>
  <si>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</si>
  <si>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</si>
  <si>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</si>
  <si>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</si>
  <si>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</si>
  <si>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</si>
  <si>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</si>
  <si>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</si>
  <si>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</si>
  <si>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</si>
  <si>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</si>
  <si>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</si>
  <si>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</si>
  <si>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</si>
  <si>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</si>
  <si>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</si>
  <si>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</si>
  <si>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</si>
  <si>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</si>
  <si>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</si>
  <si>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</si>
  <si>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</si>
  <si>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</si>
  <si>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</si>
  <si>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</si>
  <si>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</si>
  <si>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</si>
  <si>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</si>
  <si>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</si>
  <si>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</si>
  <si>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</si>
  <si>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</si>
  <si>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</si>
  <si>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</si>
  <si>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</si>
  <si>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</si>
  <si>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</si>
  <si>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</si>
  <si>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</si>
  <si>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</si>
  <si>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</si>
  <si>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</si>
  <si>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</si>
  <si>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</si>
  <si>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</si>
  <si>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</si>
  <si>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</si>
  <si>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</si>
  <si>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</si>
  <si>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</si>
  <si>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</si>
  <si>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</si>
  <si>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</si>
  <si>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</si>
  <si>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Risk Weighted Assets</t>
  </si>
  <si>
    <t>Total capital ratio</t>
  </si>
  <si>
    <t>Total (1+2)</t>
  </si>
  <si>
    <t>Units</t>
  </si>
  <si>
    <t xml:space="preserve">Total Capital </t>
  </si>
  <si>
    <t>Risk Weighted Assets (RWA)</t>
  </si>
  <si>
    <t>Alternative Performance Measures (APMs)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</si>
  <si>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</si>
  <si>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</si>
  <si>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</si>
  <si>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</si>
  <si>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</si>
  <si>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</si>
  <si>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</si>
  <si>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</si>
  <si>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</si>
  <si>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</si>
  <si>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</si>
  <si>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</si>
  <si>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</si>
  <si>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</si>
  <si>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</si>
  <si>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</si>
  <si>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</si>
  <si>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</si>
  <si>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</si>
  <si>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</si>
  <si>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</si>
  <si>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</si>
  <si>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</si>
  <si>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</si>
  <si>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</si>
  <si>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</si>
  <si>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</si>
  <si>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</si>
  <si>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</si>
  <si>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</si>
  <si>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</si>
  <si>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</si>
  <si>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</si>
  <si>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</si>
  <si>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</si>
  <si>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</si>
  <si>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</si>
  <si>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</si>
  <si>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</si>
  <si>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</si>
  <si>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</si>
  <si>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</si>
  <si>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</si>
  <si>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</si>
  <si>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</si>
  <si>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</si>
  <si>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</si>
  <si>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</si>
  <si>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</si>
  <si>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</si>
  <si>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</si>
  <si>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</si>
  <si>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</si>
  <si>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</si>
  <si>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</si>
  <si>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</si>
  <si>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</si>
  <si>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</si>
  <si>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</si>
  <si>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</si>
  <si>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</si>
  <si>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</si>
  <si>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</si>
  <si>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</si>
  <si>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</si>
  <si>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</si>
  <si>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</si>
  <si>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</si>
  <si>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</si>
  <si>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</si>
  <si>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</si>
  <si>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</si>
  <si>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</si>
  <si>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</si>
  <si>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</si>
  <si>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</si>
  <si>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</si>
  <si>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</si>
  <si>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</si>
  <si>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</si>
  <si>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</si>
  <si>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</si>
  <si>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</si>
  <si>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</si>
  <si>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</si>
  <si>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</si>
  <si>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</si>
  <si>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</si>
  <si>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</si>
  <si>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</si>
  <si>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</si>
  <si>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</si>
  <si>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</si>
  <si>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</si>
  <si>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Agents</t>
  </si>
  <si>
    <t>Financial liabilities designated at fair value through profit or loss</t>
  </si>
  <si>
    <t>(*) Corresponds to one-off activities on loans and advances to customers: Reverse repurchase agreements, guarantees given, advance to Social Security due to extra payment (only in June).</t>
  </si>
  <si>
    <t>(*) Includes both covered bonds and hybrid intruments issuances</t>
  </si>
  <si>
    <r>
      <t>CB issuance capacity</t>
    </r>
    <r>
      <rPr>
        <vertAlign val="superscript"/>
        <sz val="9"/>
        <rFont val="Museo Sans 300"/>
        <family val="3"/>
      </rPr>
      <t>*</t>
    </r>
    <r>
      <rPr>
        <sz val="9"/>
        <rFont val="Museo Sans 300"/>
        <family val="3"/>
      </rPr>
      <t xml:space="preserve"> (2)</t>
    </r>
  </si>
  <si>
    <t>(*) Since 3Q 2022, according to the legal overcollateralization of 5% stablished by RDL 24/2021.</t>
  </si>
  <si>
    <t>The Mar-22 information contained in this document is presented solely and exclusively for comparatives purposes. As of 31-03-2022, data is produced in accordance with IFRS 4. As of 31-03-2023, data is produced in accordance with IFRS 17, which came into effect on January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</si>
</sst>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1">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0" fillId="0" borderId="0" applyNumberFormat="0" applyFill="0" applyBorder="0" applyAlignment="0" applyProtection="0">
      <alignment vertical="top"/>
      <protection locked="0"/>
    </xf>
  </cellStyleXfs>
  <cellXfs count="287">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5" fillId="2" borderId="0"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8" fillId="2" borderId="0" xfId="0" applyNumberFormat="1" applyFont="1" applyFill="1" applyBorder="1" applyAlignment="1">
      <alignment horizontal="center" vertical="center"/>
    </xf>
    <xf numFmtId="0" fontId="37" fillId="0" borderId="0" xfId="0" applyFont="1"/>
    <xf numFmtId="0" fontId="39"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1" fillId="0" borderId="0" xfId="5" quotePrefix="1" applyFont="1" applyFill="1" applyBorder="1"/>
    <xf numFmtId="0" fontId="42" fillId="0" borderId="0" xfId="5" applyFont="1" applyBorder="1"/>
    <xf numFmtId="0" fontId="43" fillId="0" borderId="0" xfId="5" quotePrefix="1" applyFont="1" applyFill="1" applyBorder="1"/>
    <xf numFmtId="0" fontId="44"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5"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6"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6"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5" fillId="4" borderId="11" xfId="0" applyFont="1" applyFill="1" applyBorder="1" applyAlignment="1">
      <alignment horizontal="left" vertical="center" wrapText="1"/>
    </xf>
    <xf numFmtId="0" fontId="35" fillId="2" borderId="12" xfId="0" applyFont="1" applyFill="1" applyBorder="1" applyAlignment="1">
      <alignment horizontal="left" vertical="center" wrapText="1"/>
    </xf>
    <xf numFmtId="0" fontId="33" fillId="2" borderId="19" xfId="0" applyFont="1" applyFill="1" applyBorder="1"/>
    <xf numFmtId="0" fontId="35"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0" fontId="48" fillId="2" borderId="0" xfId="0" applyFont="1" applyFill="1" applyAlignment="1">
      <alignment horizontal="left"/>
    </xf>
    <xf numFmtId="0" fontId="16" fillId="4" borderId="0" xfId="0" applyFont="1" applyFill="1" applyBorder="1" applyAlignment="1">
      <alignment horizontal="left" vertical="center" indent="4"/>
    </xf>
    <xf numFmtId="0" fontId="38" fillId="2" borderId="0" xfId="0" applyFont="1" applyFill="1" applyBorder="1" applyAlignment="1">
      <alignment horizontal="center" vertical="center"/>
    </xf>
    <xf numFmtId="0" fontId="37" fillId="0" borderId="0" xfId="0" applyFont="1" applyAlignment="1">
      <alignment horizontal="right"/>
    </xf>
    <xf numFmtId="0" fontId="0" fillId="2" borderId="0" xfId="0" applyFill="1" applyBorder="1"/>
    <xf numFmtId="0" fontId="35"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7"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0" fillId="4" borderId="11" xfId="0" applyNumberFormat="1" applyFont="1" applyFill="1" applyBorder="1" applyAlignment="1">
      <alignment horizontal="right" vertical="center"/>
    </xf>
    <xf numFmtId="168" fontId="40" fillId="2" borderId="0" xfId="0"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0" fillId="2" borderId="12" xfId="0" applyNumberFormat="1" applyFont="1" applyFill="1" applyBorder="1" applyAlignment="1">
      <alignment horizontal="right" vertical="center"/>
    </xf>
    <xf numFmtId="170" fontId="40"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0"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49"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1" fillId="0" borderId="0" xfId="4" applyFont="1" applyAlignment="1">
      <alignment vertical="top" wrapText="1"/>
    </xf>
    <xf numFmtId="0" fontId="52" fillId="0" borderId="0" xfId="0" applyFont="1"/>
    <xf numFmtId="0" fontId="53" fillId="0" borderId="0" xfId="7" applyFont="1" applyAlignment="1" applyProtection="1"/>
    <xf numFmtId="0" fontId="54" fillId="0" borderId="0" xfId="0" applyFont="1"/>
    <xf numFmtId="0" fontId="55" fillId="0" borderId="0" xfId="0" applyFont="1" applyAlignment="1">
      <alignment horizontal="center"/>
    </xf>
    <xf numFmtId="0" fontId="53" fillId="0" borderId="0" xfId="7" applyFont="1" applyAlignment="1" applyProtection="1">
      <alignment horizontal="center"/>
    </xf>
    <xf numFmtId="0" fontId="55"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wrapText="1"/>
    </xf>
    <xf numFmtId="0" fontId="27" fillId="0" borderId="0" xfId="0" applyFont="1" applyAlignment="1"/>
    <xf numFmtId="0" fontId="56"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7"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4"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8" fillId="2" borderId="22" xfId="0" applyNumberFormat="1" applyFont="1" applyFill="1" applyBorder="1" applyAlignment="1">
      <alignment horizontal="center" vertical="center"/>
    </xf>
    <xf numFmtId="0" fontId="38" fillId="4" borderId="0" xfId="0" applyFont="1" applyFill="1" applyBorder="1" applyAlignment="1">
      <alignment horizontal="center" vertical="center"/>
    </xf>
    <xf numFmtId="14" fontId="38"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8"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59"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7" fillId="0" borderId="0" xfId="0" applyFont="1" applyAlignment="1">
      <alignment horizontal="right"/>
    </xf>
    <xf numFmtId="171" fontId="34" fillId="10" borderId="0" xfId="1" applyNumberFormat="1" applyFont="1" applyFill="1" applyBorder="1" applyAlignment="1">
      <alignment horizontal="right" vertical="center"/>
    </xf>
    <xf numFmtId="0" fontId="60" fillId="0" borderId="0" xfId="0" applyFont="1" applyBorder="1" applyAlignment="1">
      <alignment horizontal="right"/>
    </xf>
    <xf numFmtId="170"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70" fontId="27" fillId="0" borderId="0" xfId="0" applyNumberFormat="1" applyFont="1"/>
    <xf numFmtId="170" fontId="0" fillId="0" borderId="0" xfId="0" applyNumberFormat="1" applyBorder="1"/>
    <xf numFmtId="9" fontId="27" fillId="2" borderId="13" xfId="2" applyFont="1" applyFill="1" applyBorder="1" applyAlignment="1">
      <alignment horizontal="right" vertical="center"/>
    </xf>
    <xf numFmtId="170" fontId="40" fillId="4" borderId="24" xfId="2" applyNumberFormat="1" applyFont="1" applyFill="1" applyBorder="1" applyAlignment="1">
      <alignment horizontal="right" vertical="center"/>
    </xf>
    <xf numFmtId="170" fontId="40" fillId="4" borderId="25" xfId="2" applyNumberFormat="1" applyFont="1" applyFill="1" applyBorder="1" applyAlignment="1">
      <alignment horizontal="right" vertical="center"/>
    </xf>
    <xf numFmtId="168" fontId="40"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9" fillId="0" borderId="0" xfId="0" applyFont="1" applyFill="1"/>
    <xf numFmtId="0" fontId="2" fillId="0" borderId="0" xfId="0" applyFont="1" applyFill="1"/>
    <xf numFmtId="0" fontId="27" fillId="0" borderId="0" xfId="0" applyFont="1" applyAlignment="1">
      <alignment horizontal="left"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3"/>
      <c r="D3" s="62"/>
      <c r="E3" s="62"/>
      <c r="F3" s="62"/>
      <c r="G3" s="284" t="s">
        <v>139</v>
      </c>
      <c r="H3" s="284"/>
    </row>
    <row r="4" spans="1:8">
      <c r="B4" s="25" t="s">
        <v>116</v>
      </c>
      <c r="C4" s="244">
        <f>+Summary!C3</f>
        <v>45016</v>
      </c>
      <c r="D4" s="8" t="s">
        <v>28</v>
      </c>
      <c r="E4" s="244">
        <f>+Summary!E3</f>
        <v>44651</v>
      </c>
      <c r="F4" s="78"/>
      <c r="G4" s="100" t="s">
        <v>140</v>
      </c>
      <c r="H4" s="100" t="s">
        <v>29</v>
      </c>
    </row>
    <row r="5" spans="1:8" ht="15.75" thickBot="1">
      <c r="A5" s="16"/>
      <c r="B5" s="36" t="s">
        <v>121</v>
      </c>
      <c r="C5" s="27">
        <v>971</v>
      </c>
      <c r="D5" s="103" t="s">
        <v>28</v>
      </c>
      <c r="E5" s="27">
        <v>996</v>
      </c>
      <c r="F5" s="103" t="s">
        <v>28</v>
      </c>
      <c r="G5" s="27">
        <v>-25</v>
      </c>
      <c r="H5" s="32">
        <v>-2.5999999999999999E-2</v>
      </c>
    </row>
    <row r="6" spans="1:8" ht="15.75" thickBot="1">
      <c r="A6" s="16"/>
      <c r="B6" s="37" t="s">
        <v>318</v>
      </c>
      <c r="C6" s="29">
        <v>793</v>
      </c>
      <c r="D6" s="62"/>
      <c r="E6" s="29">
        <v>842</v>
      </c>
      <c r="F6" s="62"/>
      <c r="G6" s="29">
        <v>-50</v>
      </c>
      <c r="H6" s="31">
        <v>-5.8999999999999997E-2</v>
      </c>
    </row>
    <row r="7" spans="1:8" ht="15.75" thickBot="1">
      <c r="A7" s="16"/>
      <c r="B7" s="36" t="s">
        <v>123</v>
      </c>
      <c r="C7" s="32">
        <v>2.1999999999999999E-2</v>
      </c>
      <c r="D7" s="62"/>
      <c r="E7" s="32">
        <v>2.1000000000000001E-2</v>
      </c>
      <c r="F7" s="62"/>
      <c r="G7" s="32">
        <v>0</v>
      </c>
      <c r="H7" s="32" t="s">
        <v>37</v>
      </c>
    </row>
    <row r="8" spans="1:8" ht="15.75" thickBot="1">
      <c r="A8" s="16"/>
      <c r="B8" s="37" t="s">
        <v>125</v>
      </c>
      <c r="C8" s="31">
        <v>0.81599999999999995</v>
      </c>
      <c r="D8" s="62"/>
      <c r="E8" s="31">
        <v>0.84499999999999997</v>
      </c>
      <c r="F8" s="62"/>
      <c r="G8" s="31">
        <v>-2.9000000000000001E-2</v>
      </c>
      <c r="H8" s="31" t="s">
        <v>37</v>
      </c>
    </row>
    <row r="9" spans="1:8">
      <c r="B9" s="234"/>
      <c r="C9" s="114"/>
      <c r="D9" s="62"/>
      <c r="E9" s="114"/>
      <c r="F9" s="62"/>
      <c r="G9" s="62"/>
      <c r="H9" s="115"/>
    </row>
    <row r="10" spans="1:8" ht="15.75" thickBot="1">
      <c r="A10" s="16"/>
      <c r="B10" s="36" t="s">
        <v>110</v>
      </c>
      <c r="C10" s="27">
        <v>502</v>
      </c>
      <c r="D10" s="62"/>
      <c r="E10" s="27">
        <v>613</v>
      </c>
      <c r="F10" s="62"/>
      <c r="G10" s="27">
        <v>-111</v>
      </c>
      <c r="H10" s="32">
        <v>-0.182</v>
      </c>
    </row>
    <row r="11" spans="1:8" ht="15.75" thickBot="1">
      <c r="A11" s="16"/>
      <c r="B11" s="37" t="s">
        <v>319</v>
      </c>
      <c r="C11" s="29">
        <v>320</v>
      </c>
      <c r="D11" s="62"/>
      <c r="E11" s="29">
        <v>386</v>
      </c>
      <c r="F11" s="62"/>
      <c r="G11" s="29">
        <v>-66</v>
      </c>
      <c r="H11" s="31">
        <v>-0.17100000000000001</v>
      </c>
    </row>
    <row r="12" spans="1:8" ht="15.75" thickBot="1">
      <c r="A12" s="24"/>
      <c r="B12" s="36" t="s">
        <v>251</v>
      </c>
      <c r="C12" s="32">
        <v>3.0000000000000001E-3</v>
      </c>
      <c r="D12" s="62"/>
      <c r="E12" s="32">
        <v>3.0000000000000001E-3</v>
      </c>
      <c r="F12" s="62"/>
      <c r="G12" s="32">
        <v>0</v>
      </c>
      <c r="H12" s="32" t="s">
        <v>37</v>
      </c>
    </row>
    <row r="13" spans="1:8" ht="15.75" thickBot="1">
      <c r="A13" s="16"/>
      <c r="B13" s="37" t="s">
        <v>126</v>
      </c>
      <c r="C13" s="31">
        <v>0.63800000000000001</v>
      </c>
      <c r="D13" s="62"/>
      <c r="E13" s="31">
        <v>0.63</v>
      </c>
      <c r="F13" s="62"/>
      <c r="G13" s="31">
        <v>8.0000000000000002E-3</v>
      </c>
      <c r="H13" s="31" t="s">
        <v>37</v>
      </c>
    </row>
    <row r="14" spans="1:8">
      <c r="A14" s="16"/>
      <c r="B14" s="162"/>
      <c r="C14" s="163"/>
      <c r="D14" s="62"/>
      <c r="E14" s="163"/>
      <c r="F14" s="62"/>
      <c r="G14" s="164"/>
      <c r="H14" s="163"/>
    </row>
    <row r="15" spans="1:8" ht="15.75" thickBot="1">
      <c r="A15" s="16"/>
      <c r="B15" s="36" t="s">
        <v>122</v>
      </c>
      <c r="C15" s="27">
        <v>1473</v>
      </c>
      <c r="D15" s="103"/>
      <c r="E15" s="27">
        <v>1609</v>
      </c>
      <c r="F15" s="103"/>
      <c r="G15" s="27">
        <v>-137</v>
      </c>
      <c r="H15" s="32">
        <v>-8.5000000000000006E-2</v>
      </c>
    </row>
    <row r="16" spans="1:8" ht="15.75" thickBot="1">
      <c r="A16" s="16"/>
      <c r="B16" s="37" t="s">
        <v>320</v>
      </c>
      <c r="C16" s="29">
        <v>1113</v>
      </c>
      <c r="D16" s="62"/>
      <c r="E16" s="29">
        <v>1229</v>
      </c>
      <c r="F16" s="62"/>
      <c r="G16" s="29">
        <v>-116</v>
      </c>
      <c r="H16" s="31">
        <v>-9.4E-2</v>
      </c>
    </row>
    <row r="17" spans="1:8" ht="15.75" thickBot="1">
      <c r="A17" s="16"/>
      <c r="B17" s="36" t="s">
        <v>124</v>
      </c>
      <c r="C17" s="32">
        <v>3.2000000000000001E-2</v>
      </c>
      <c r="D17" s="62"/>
      <c r="E17" s="32">
        <v>3.4000000000000002E-2</v>
      </c>
      <c r="F17" s="62"/>
      <c r="G17" s="32">
        <v>-2E-3</v>
      </c>
      <c r="H17" s="32" t="s">
        <v>37</v>
      </c>
    </row>
    <row r="18" spans="1:8" ht="15.75" thickBot="1">
      <c r="A18" s="16"/>
      <c r="B18" s="37" t="s">
        <v>127</v>
      </c>
      <c r="C18" s="31">
        <v>0.75600000000000001</v>
      </c>
      <c r="D18" s="62"/>
      <c r="E18" s="31">
        <v>0.76400000000000001</v>
      </c>
      <c r="F18" s="62"/>
      <c r="G18" s="31">
        <v>-8.0000000000000002E-3</v>
      </c>
      <c r="H18" s="31" t="s">
        <v>37</v>
      </c>
    </row>
    <row r="19" spans="1:8">
      <c r="B19" s="234"/>
      <c r="C19" s="114"/>
      <c r="D19" s="62"/>
      <c r="E19" s="114"/>
      <c r="F19" s="62"/>
      <c r="G19" s="62"/>
      <c r="H19" s="115"/>
    </row>
    <row r="20" spans="1:8" ht="15.75" thickBot="1">
      <c r="A20" s="16"/>
      <c r="B20" s="36" t="s">
        <v>334</v>
      </c>
      <c r="C20" s="27">
        <v>35</v>
      </c>
      <c r="D20" s="62"/>
      <c r="E20" s="252">
        <v>20</v>
      </c>
      <c r="F20" s="62"/>
      <c r="G20" s="27">
        <v>16</v>
      </c>
      <c r="H20" s="32">
        <v>0.79400000000000004</v>
      </c>
    </row>
    <row r="21" spans="1:8" ht="15.75" thickBot="1">
      <c r="A21" s="16"/>
      <c r="B21" s="37" t="s">
        <v>128</v>
      </c>
      <c r="C21" s="255">
        <v>3.0999999999999999E-3</v>
      </c>
      <c r="D21" s="62"/>
      <c r="E21" s="255">
        <v>1.6735681606302099E-3</v>
      </c>
      <c r="F21" s="62"/>
      <c r="G21" s="255">
        <v>1.4E-3</v>
      </c>
      <c r="H21" s="31" t="s">
        <v>37</v>
      </c>
    </row>
    <row r="22" spans="1:8">
      <c r="A22" s="16"/>
      <c r="B22" s="16"/>
      <c r="C22" s="6"/>
    </row>
    <row r="23" spans="1:8">
      <c r="B23" s="199" t="s">
        <v>138</v>
      </c>
    </row>
    <row r="24" spans="1:8">
      <c r="B24" s="251"/>
    </row>
  </sheetData>
  <sheetProtection algorithmName="SHA-512" hashValue="1FE3+kbfTUio8L99RcdEMQOxlmKNUKJofmq6ugEecWW3t4IDQ+aoTCvpb+CMUNTDR6Ca/ATZLxrrbqwXRqItUA==" saltValue="ua4ksjPoHs4piCuQSX+slw=="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heetViews>
  <sheetFormatPr baseColWidth="10" defaultRowHeight="15"/>
  <cols>
    <col min="1" max="1" width="1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3"/>
      <c r="D3" s="62"/>
      <c r="E3" s="62"/>
      <c r="F3" s="62"/>
      <c r="G3" s="284" t="s">
        <v>139</v>
      </c>
      <c r="H3" s="284"/>
    </row>
    <row r="4" spans="1:8">
      <c r="B4" s="25" t="s">
        <v>116</v>
      </c>
      <c r="C4" s="244">
        <f>+Summary!C3</f>
        <v>45016</v>
      </c>
      <c r="D4" s="8" t="s">
        <v>28</v>
      </c>
      <c r="E4" s="244">
        <f>+Summary!E3</f>
        <v>44651</v>
      </c>
      <c r="F4" s="151"/>
      <c r="G4" s="100" t="s">
        <v>140</v>
      </c>
      <c r="H4" s="100" t="s">
        <v>29</v>
      </c>
    </row>
    <row r="5" spans="1:8" ht="15.75" thickBot="1">
      <c r="A5" s="16"/>
      <c r="B5" s="36" t="s">
        <v>228</v>
      </c>
      <c r="C5" s="27">
        <v>502</v>
      </c>
      <c r="D5" s="116"/>
      <c r="E5" s="27">
        <v>613</v>
      </c>
      <c r="F5" s="116"/>
      <c r="G5" s="27">
        <v>-111</v>
      </c>
      <c r="H5" s="32">
        <v>-0.182</v>
      </c>
    </row>
    <row r="6" spans="1:8" ht="15.75" thickBot="1">
      <c r="A6" s="16"/>
      <c r="B6" s="37" t="s">
        <v>319</v>
      </c>
      <c r="C6" s="29">
        <v>320</v>
      </c>
      <c r="D6" s="116"/>
      <c r="E6" s="29">
        <v>386</v>
      </c>
      <c r="F6" s="116"/>
      <c r="G6" s="29">
        <v>-66</v>
      </c>
      <c r="H6" s="31">
        <v>-0.17100000000000001</v>
      </c>
    </row>
    <row r="7" spans="1:8" ht="15.75" thickBot="1">
      <c r="A7" s="16"/>
      <c r="B7" s="36" t="s">
        <v>229</v>
      </c>
      <c r="C7" s="27">
        <v>181</v>
      </c>
      <c r="D7" s="116"/>
      <c r="E7" s="27">
        <v>227</v>
      </c>
      <c r="F7" s="116"/>
      <c r="G7" s="27">
        <v>-45</v>
      </c>
      <c r="H7" s="32">
        <v>-0.19900000000000001</v>
      </c>
    </row>
    <row r="8" spans="1:8">
      <c r="B8" s="231"/>
      <c r="C8" s="253"/>
      <c r="D8" s="116"/>
      <c r="E8" s="117"/>
      <c r="F8" s="116"/>
      <c r="G8" s="116"/>
      <c r="H8" s="118"/>
    </row>
    <row r="9" spans="1:8">
      <c r="B9" s="232" t="s">
        <v>271</v>
      </c>
      <c r="C9" s="160"/>
      <c r="D9" s="160"/>
      <c r="E9" s="160"/>
      <c r="F9" s="160"/>
      <c r="G9" s="160"/>
      <c r="H9" s="161"/>
    </row>
    <row r="10" spans="1:8" ht="15.75" thickBot="1">
      <c r="A10" s="16"/>
      <c r="B10" s="40" t="s">
        <v>230</v>
      </c>
      <c r="C10" s="29">
        <v>114</v>
      </c>
      <c r="D10" s="267"/>
      <c r="E10" s="29">
        <v>148</v>
      </c>
      <c r="F10" s="267"/>
      <c r="G10" s="29">
        <v>-34</v>
      </c>
      <c r="H10" s="31">
        <v>-0.22700000000000001</v>
      </c>
    </row>
    <row r="11" spans="1:8" ht="15.75" thickBot="1">
      <c r="A11" s="16"/>
      <c r="B11" s="35" t="s">
        <v>277</v>
      </c>
      <c r="C11" s="27">
        <v>67</v>
      </c>
      <c r="D11" s="116"/>
      <c r="E11" s="27">
        <v>79</v>
      </c>
      <c r="F11" s="116"/>
      <c r="G11" s="27">
        <v>-12</v>
      </c>
      <c r="H11" s="32">
        <v>-0.14699999999999999</v>
      </c>
    </row>
    <row r="12" spans="1:8">
      <c r="B12" s="233" t="s">
        <v>30</v>
      </c>
      <c r="C12" s="268">
        <v>181</v>
      </c>
      <c r="D12" s="269"/>
      <c r="E12" s="268">
        <v>227</v>
      </c>
      <c r="F12" s="269"/>
      <c r="G12" s="268">
        <v>-45</v>
      </c>
      <c r="H12" s="270">
        <v>-0.19900000000000001</v>
      </c>
    </row>
    <row r="13" spans="1:8">
      <c r="C13" s="200"/>
      <c r="D13" s="200"/>
      <c r="E13" s="200"/>
      <c r="F13" s="200"/>
      <c r="G13" s="200"/>
      <c r="H13" s="201"/>
    </row>
    <row r="14" spans="1:8">
      <c r="B14" s="199" t="s">
        <v>138</v>
      </c>
      <c r="C14" s="200"/>
      <c r="D14" s="200"/>
      <c r="E14" s="200"/>
      <c r="F14" s="200"/>
      <c r="G14" s="200"/>
      <c r="H14" s="201"/>
    </row>
    <row r="15" spans="1:8" ht="28.5">
      <c r="B15" s="245"/>
      <c r="C15" s="220"/>
      <c r="D15" s="221"/>
      <c r="E15" s="220"/>
      <c r="F15" s="221"/>
      <c r="G15" s="220"/>
      <c r="H15" s="201"/>
    </row>
    <row r="16" spans="1:8">
      <c r="C16" s="21"/>
      <c r="E16" s="21"/>
      <c r="G16" s="21"/>
      <c r="H16" s="20"/>
    </row>
    <row r="17" spans="3:5">
      <c r="C17" s="21"/>
      <c r="D17" s="21"/>
      <c r="E17" s="21"/>
    </row>
  </sheetData>
  <sheetProtection algorithmName="SHA-512" hashValue="kGXTzlpTbi510t1qz1IXg7xY7rEbOYBVYrp+eO8D0m3729//9Lbr/O+VQ6qhvSj8PihYkbSmPxkS5VTcvQ5/SA==" saltValue="hGO8/La/+L50wl3UhiBb+w=="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2" customFormat="1">
      <c r="A1" s="281"/>
      <c r="B1" s="282"/>
    </row>
    <row r="2" spans="1:8" ht="15" customHeight="1"/>
    <row r="3" spans="1:8" ht="15" customHeight="1">
      <c r="B3" s="199"/>
      <c r="C3" s="99"/>
      <c r="D3" s="120" t="s">
        <v>28</v>
      </c>
      <c r="E3" s="99"/>
      <c r="F3" s="120" t="s">
        <v>28</v>
      </c>
      <c r="G3" s="284" t="s">
        <v>139</v>
      </c>
      <c r="H3" s="284"/>
    </row>
    <row r="4" spans="1:8">
      <c r="B4" s="25" t="s">
        <v>116</v>
      </c>
      <c r="C4" s="244">
        <f>+Summary!C3</f>
        <v>45016</v>
      </c>
      <c r="D4" s="8" t="s">
        <v>28</v>
      </c>
      <c r="E4" s="244">
        <f>+Summary!E3</f>
        <v>44651</v>
      </c>
      <c r="F4" s="102"/>
      <c r="G4" s="100" t="s">
        <v>140</v>
      </c>
      <c r="H4" s="100" t="s">
        <v>29</v>
      </c>
    </row>
    <row r="5" spans="1:8">
      <c r="B5" s="228" t="s">
        <v>309</v>
      </c>
      <c r="C5" s="165"/>
      <c r="D5" s="243"/>
      <c r="E5" s="165"/>
      <c r="F5" s="243"/>
      <c r="G5" s="165"/>
      <c r="H5" s="165"/>
    </row>
    <row r="6" spans="1:8" ht="15.75" thickBot="1">
      <c r="A6" s="18"/>
      <c r="B6" s="36" t="s">
        <v>96</v>
      </c>
      <c r="C6" s="27">
        <v>4006</v>
      </c>
      <c r="D6" s="99"/>
      <c r="E6" s="27">
        <v>4138</v>
      </c>
      <c r="F6" s="99"/>
      <c r="G6" s="27">
        <v>-132</v>
      </c>
      <c r="H6" s="32">
        <v>-3.2000000000000001E-2</v>
      </c>
    </row>
    <row r="7" spans="1:8" ht="15.75" thickBot="1">
      <c r="A7" s="17"/>
      <c r="B7" s="37" t="s">
        <v>97</v>
      </c>
      <c r="C7" s="29">
        <v>4631</v>
      </c>
      <c r="D7" s="99"/>
      <c r="E7" s="29">
        <v>4763</v>
      </c>
      <c r="F7" s="99"/>
      <c r="G7" s="29">
        <v>-132</v>
      </c>
      <c r="H7" s="31">
        <v>-2.8000000000000001E-2</v>
      </c>
    </row>
    <row r="8" spans="1:8" ht="15.75" thickBot="1">
      <c r="A8" s="17"/>
      <c r="B8" s="36" t="s">
        <v>282</v>
      </c>
      <c r="C8" s="27">
        <v>5281</v>
      </c>
      <c r="D8" s="99"/>
      <c r="E8" s="27">
        <v>5413</v>
      </c>
      <c r="F8" s="99"/>
      <c r="G8" s="27">
        <v>-132</v>
      </c>
      <c r="H8" s="32">
        <v>-2.4E-2</v>
      </c>
    </row>
    <row r="9" spans="1:8" ht="15.75" thickBot="1">
      <c r="A9" s="17"/>
      <c r="B9" s="37" t="s">
        <v>283</v>
      </c>
      <c r="C9" s="29">
        <v>32581</v>
      </c>
      <c r="D9" s="99"/>
      <c r="E9" s="29">
        <v>32749</v>
      </c>
      <c r="F9" s="99"/>
      <c r="G9" s="29">
        <v>-168</v>
      </c>
      <c r="H9" s="31">
        <v>-5.0000000000000001E-3</v>
      </c>
    </row>
    <row r="10" spans="1:8" ht="4.5" customHeight="1">
      <c r="B10" s="229"/>
      <c r="C10" s="119"/>
      <c r="D10" s="99"/>
      <c r="E10" s="119"/>
      <c r="F10" s="99"/>
      <c r="G10" s="99"/>
      <c r="H10" s="99"/>
    </row>
    <row r="11" spans="1:8" ht="15.75" thickBot="1">
      <c r="A11" s="17"/>
      <c r="B11" s="37" t="s">
        <v>231</v>
      </c>
      <c r="C11" s="31">
        <v>0.123</v>
      </c>
      <c r="D11" s="272">
        <v>0</v>
      </c>
      <c r="E11" s="31">
        <v>0.126</v>
      </c>
      <c r="F11" s="99">
        <v>0</v>
      </c>
      <c r="G11" s="31">
        <v>-3.0000000000000001E-3</v>
      </c>
      <c r="H11" s="29" t="s">
        <v>37</v>
      </c>
    </row>
    <row r="12" spans="1:8" ht="15.75" thickBot="1">
      <c r="A12" s="17"/>
      <c r="B12" s="36" t="s">
        <v>232</v>
      </c>
      <c r="C12" s="32">
        <v>0.14199999999999999</v>
      </c>
      <c r="D12" s="272">
        <v>0</v>
      </c>
      <c r="E12" s="32">
        <v>0.14499999999999999</v>
      </c>
      <c r="F12" s="99">
        <v>0</v>
      </c>
      <c r="G12" s="32">
        <v>-3.0000000000000001E-3</v>
      </c>
      <c r="H12" s="27" t="s">
        <v>37</v>
      </c>
    </row>
    <row r="13" spans="1:8" ht="15.75" thickBot="1">
      <c r="A13" s="17"/>
      <c r="B13" s="37" t="s">
        <v>279</v>
      </c>
      <c r="C13" s="31">
        <v>0.16200000000000001</v>
      </c>
      <c r="D13" s="272">
        <v>0</v>
      </c>
      <c r="E13" s="31">
        <v>0.16500000000000001</v>
      </c>
      <c r="F13" s="99">
        <v>0</v>
      </c>
      <c r="G13" s="31">
        <v>-3.0000000000000001E-3</v>
      </c>
      <c r="H13" s="29" t="s">
        <v>37</v>
      </c>
    </row>
    <row r="14" spans="1:8" ht="15.75" thickBot="1">
      <c r="A14" s="17"/>
      <c r="B14" s="36" t="s">
        <v>233</v>
      </c>
      <c r="C14" s="32">
        <v>6.5000000000000002E-2</v>
      </c>
      <c r="D14" s="272">
        <v>0</v>
      </c>
      <c r="E14" s="32">
        <v>6.3E-2</v>
      </c>
      <c r="F14" s="99">
        <v>0</v>
      </c>
      <c r="G14" s="32">
        <v>1E-3</v>
      </c>
      <c r="H14" s="27" t="s">
        <v>37</v>
      </c>
    </row>
    <row r="15" spans="1:8">
      <c r="B15" s="228" t="s">
        <v>310</v>
      </c>
      <c r="C15" s="165"/>
      <c r="D15" s="166"/>
      <c r="E15" s="165"/>
      <c r="F15" s="166"/>
      <c r="G15" s="165"/>
      <c r="H15" s="165"/>
    </row>
    <row r="16" spans="1:8" ht="15.75" thickBot="1">
      <c r="A16" s="17"/>
      <c r="B16" s="36" t="s">
        <v>96</v>
      </c>
      <c r="C16" s="27">
        <v>3935</v>
      </c>
      <c r="D16" s="99"/>
      <c r="E16" s="27">
        <v>3953</v>
      </c>
      <c r="F16" s="99"/>
      <c r="G16" s="27">
        <v>-17</v>
      </c>
      <c r="H16" s="32">
        <v>-4.0000000000000001E-3</v>
      </c>
    </row>
    <row r="17" spans="1:8" ht="15.75" thickBot="1">
      <c r="A17" s="18"/>
      <c r="B17" s="37" t="s">
        <v>97</v>
      </c>
      <c r="C17" s="29">
        <v>4560</v>
      </c>
      <c r="D17" s="99"/>
      <c r="E17" s="29">
        <v>4578</v>
      </c>
      <c r="F17" s="99"/>
      <c r="G17" s="29">
        <v>-17</v>
      </c>
      <c r="H17" s="31">
        <v>-4.0000000000000001E-3</v>
      </c>
    </row>
    <row r="18" spans="1:8" ht="15.75" thickBot="1">
      <c r="A18" s="17"/>
      <c r="B18" s="36" t="s">
        <v>282</v>
      </c>
      <c r="C18" s="27">
        <v>5210</v>
      </c>
      <c r="D18" s="99"/>
      <c r="E18" s="27">
        <v>5228</v>
      </c>
      <c r="F18" s="99"/>
      <c r="G18" s="27">
        <v>-17</v>
      </c>
      <c r="H18" s="32">
        <v>-3.0000000000000001E-3</v>
      </c>
    </row>
    <row r="19" spans="1:8" ht="15.75" thickBot="1">
      <c r="A19" s="18"/>
      <c r="B19" s="37" t="s">
        <v>283</v>
      </c>
      <c r="C19" s="29">
        <v>32569</v>
      </c>
      <c r="D19" s="99"/>
      <c r="E19" s="29">
        <v>32693</v>
      </c>
      <c r="F19" s="99"/>
      <c r="G19" s="29">
        <v>-124</v>
      </c>
      <c r="H19" s="31">
        <v>-4.0000000000000001E-3</v>
      </c>
    </row>
    <row r="20" spans="1:8" ht="4.5" customHeight="1">
      <c r="B20" s="229"/>
      <c r="C20" s="119"/>
      <c r="D20" s="99"/>
      <c r="E20" s="119"/>
      <c r="F20" s="99"/>
      <c r="G20" s="99"/>
      <c r="H20" s="99"/>
    </row>
    <row r="21" spans="1:8" ht="15.75" thickBot="1">
      <c r="A21" s="18"/>
      <c r="B21" s="37" t="s">
        <v>231</v>
      </c>
      <c r="C21" s="31">
        <v>0.121</v>
      </c>
      <c r="D21" s="272">
        <v>0</v>
      </c>
      <c r="E21" s="31">
        <v>0.121</v>
      </c>
      <c r="F21" s="261">
        <v>0</v>
      </c>
      <c r="G21" s="31">
        <v>0</v>
      </c>
      <c r="H21" s="29" t="s">
        <v>37</v>
      </c>
    </row>
    <row r="22" spans="1:8" ht="15.75" thickBot="1">
      <c r="A22" s="18"/>
      <c r="B22" s="36" t="s">
        <v>232</v>
      </c>
      <c r="C22" s="32">
        <v>0.14000000000000001</v>
      </c>
      <c r="D22" s="272">
        <v>0</v>
      </c>
      <c r="E22" s="32">
        <v>0.14000000000000001</v>
      </c>
      <c r="F22" s="261">
        <v>0</v>
      </c>
      <c r="G22" s="32">
        <v>0</v>
      </c>
      <c r="H22" s="27" t="s">
        <v>37</v>
      </c>
    </row>
    <row r="23" spans="1:8" ht="15.75" thickBot="1">
      <c r="A23" s="18"/>
      <c r="B23" s="37" t="s">
        <v>279</v>
      </c>
      <c r="C23" s="31">
        <v>0.16</v>
      </c>
      <c r="D23" s="272">
        <v>0</v>
      </c>
      <c r="E23" s="31">
        <v>0.16</v>
      </c>
      <c r="F23" s="261">
        <v>0</v>
      </c>
      <c r="G23" s="31">
        <v>0</v>
      </c>
      <c r="H23" s="29" t="s">
        <v>37</v>
      </c>
    </row>
    <row r="24" spans="1:8" ht="15" customHeight="1" thickBot="1">
      <c r="A24" s="17"/>
      <c r="B24" s="36" t="s">
        <v>233</v>
      </c>
      <c r="C24" s="32">
        <v>6.4000000000000001E-2</v>
      </c>
      <c r="D24" s="272">
        <v>0</v>
      </c>
      <c r="E24" s="32">
        <v>6.0999999999999999E-2</v>
      </c>
      <c r="F24" s="261">
        <v>0</v>
      </c>
      <c r="G24" s="32">
        <v>3.0000000000000001E-3</v>
      </c>
      <c r="H24" s="27" t="s">
        <v>37</v>
      </c>
    </row>
    <row r="25" spans="1:8">
      <c r="B25" s="230"/>
      <c r="C25" s="99"/>
      <c r="D25" s="99"/>
      <c r="E25" s="99"/>
      <c r="F25" s="99"/>
      <c r="G25" s="99"/>
      <c r="H25" s="99"/>
    </row>
    <row r="26" spans="1:8" ht="15.75" thickBot="1">
      <c r="B26" s="37" t="s">
        <v>378</v>
      </c>
      <c r="C26" s="31">
        <v>0.193</v>
      </c>
      <c r="D26" s="272">
        <v>0</v>
      </c>
      <c r="E26" s="31" t="s">
        <v>37</v>
      </c>
      <c r="F26" s="261">
        <v>0</v>
      </c>
      <c r="G26" s="31" t="s">
        <v>37</v>
      </c>
      <c r="H26" s="29" t="s">
        <v>37</v>
      </c>
    </row>
    <row r="27" spans="1:8">
      <c r="B27" s="230"/>
      <c r="C27" s="99"/>
      <c r="D27" s="99"/>
      <c r="E27" s="99"/>
      <c r="F27" s="99"/>
      <c r="G27" s="99"/>
      <c r="H27" s="99"/>
    </row>
    <row r="28" spans="1:8" ht="15.75" thickBot="1">
      <c r="A28" s="19"/>
      <c r="B28" s="36" t="s">
        <v>234</v>
      </c>
      <c r="C28" s="32">
        <v>0.45200000000000001</v>
      </c>
      <c r="D28" s="99"/>
      <c r="E28" s="32">
        <v>0.42099999999999999</v>
      </c>
      <c r="F28" s="99"/>
      <c r="G28" s="32">
        <v>0.03</v>
      </c>
      <c r="H28" s="27" t="s">
        <v>37</v>
      </c>
    </row>
    <row r="29" spans="1:8" ht="15.75" thickBot="1">
      <c r="A29" s="19"/>
      <c r="B29" s="37" t="s">
        <v>135</v>
      </c>
      <c r="C29" s="31">
        <v>0.248</v>
      </c>
      <c r="D29" s="99"/>
      <c r="E29" s="31">
        <v>0.26900000000000002</v>
      </c>
      <c r="F29" s="99"/>
      <c r="G29" s="31">
        <v>-2.1000000000000001E-2</v>
      </c>
      <c r="H29" s="29" t="s">
        <v>37</v>
      </c>
    </row>
    <row r="31" spans="1:8">
      <c r="B31" s="199" t="s">
        <v>138</v>
      </c>
    </row>
  </sheetData>
  <sheetProtection algorithmName="SHA-512" hashValue="u30VZInce6xGLqG1UBpEJEuT80IWRG8PITO4Ii+hYzt68I7Qdc7Cfg7HRjoqhRd9S1LeltCbfhd54uSgYMbfAw==" saltValue="CP6YSH/ym8WB4ga5fnsxlQ=="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2"/>
      <c r="D3" s="62"/>
      <c r="E3" s="62"/>
      <c r="F3" s="62"/>
      <c r="G3" s="284" t="s">
        <v>139</v>
      </c>
      <c r="H3" s="284"/>
    </row>
    <row r="4" spans="1:8" ht="17.45" customHeight="1">
      <c r="B4" s="25" t="s">
        <v>116</v>
      </c>
      <c r="C4" s="244">
        <f>+Summary!C3</f>
        <v>45016</v>
      </c>
      <c r="D4" s="8" t="s">
        <v>28</v>
      </c>
      <c r="E4" s="244">
        <f>+Summary!E3</f>
        <v>44651</v>
      </c>
      <c r="F4" s="101" t="s">
        <v>28</v>
      </c>
      <c r="G4" s="100" t="s">
        <v>140</v>
      </c>
      <c r="H4" s="100" t="s">
        <v>29</v>
      </c>
    </row>
    <row r="5" spans="1:8" s="121" customFormat="1" ht="17.45" customHeight="1" thickBot="1">
      <c r="A5" s="148"/>
      <c r="B5" s="35" t="s">
        <v>235</v>
      </c>
      <c r="C5" s="156">
        <v>15321</v>
      </c>
      <c r="D5" s="154"/>
      <c r="E5" s="156">
        <v>15493</v>
      </c>
      <c r="F5" s="154"/>
      <c r="G5" s="156">
        <v>-172</v>
      </c>
      <c r="H5" s="157">
        <v>-1.0999999999999999E-2</v>
      </c>
    </row>
    <row r="6" spans="1:8" ht="17.45" customHeight="1" thickBot="1">
      <c r="A6" s="16"/>
      <c r="B6" s="40" t="s">
        <v>383</v>
      </c>
      <c r="C6" s="29">
        <v>5972</v>
      </c>
      <c r="D6" s="62"/>
      <c r="E6" s="29">
        <v>6305</v>
      </c>
      <c r="F6" s="62"/>
      <c r="G6" s="29">
        <v>-333</v>
      </c>
      <c r="H6" s="31">
        <v>-5.2999999999999999E-2</v>
      </c>
    </row>
    <row r="7" spans="1:8" s="121" customFormat="1" ht="15.75" thickBot="1">
      <c r="A7" s="148"/>
      <c r="B7" s="36" t="s">
        <v>280</v>
      </c>
      <c r="C7" s="156">
        <v>21292</v>
      </c>
      <c r="D7" s="154"/>
      <c r="E7" s="156">
        <v>21798</v>
      </c>
      <c r="F7" s="154"/>
      <c r="G7" s="156">
        <v>-505</v>
      </c>
      <c r="H7" s="157">
        <v>-2.3E-2</v>
      </c>
    </row>
    <row r="8" spans="1:8">
      <c r="B8" s="227"/>
      <c r="C8" s="57"/>
      <c r="D8" s="62"/>
      <c r="E8" s="57"/>
      <c r="F8" s="62"/>
      <c r="G8" s="57"/>
      <c r="H8" s="57"/>
    </row>
    <row r="9" spans="1:8" ht="15.75" thickBot="1">
      <c r="A9" s="16"/>
      <c r="B9" s="36" t="s">
        <v>236</v>
      </c>
      <c r="C9" s="32">
        <v>0.83799999999999997</v>
      </c>
      <c r="D9" s="173"/>
      <c r="E9" s="32">
        <v>0.86699999999999999</v>
      </c>
      <c r="F9" s="62"/>
      <c r="G9" s="32">
        <v>-2.9000000000000001E-2</v>
      </c>
      <c r="H9" s="32" t="s">
        <v>37</v>
      </c>
    </row>
    <row r="10" spans="1:8" ht="15.75" thickBot="1">
      <c r="A10" s="16"/>
      <c r="B10" s="37" t="s">
        <v>129</v>
      </c>
      <c r="C10" s="31">
        <v>0.90300000000000002</v>
      </c>
      <c r="D10" s="173"/>
      <c r="E10" s="31">
        <v>0.93</v>
      </c>
      <c r="F10" s="62"/>
      <c r="G10" s="31">
        <v>-2.5999999999999999E-2</v>
      </c>
      <c r="H10" s="31" t="s">
        <v>37</v>
      </c>
    </row>
    <row r="11" spans="1:8" ht="15.75" thickBot="1">
      <c r="A11" s="16"/>
      <c r="B11" s="36" t="s">
        <v>274</v>
      </c>
      <c r="C11" s="38">
        <v>1.23</v>
      </c>
      <c r="D11" s="62"/>
      <c r="E11" s="38">
        <v>1.32</v>
      </c>
      <c r="F11" s="62"/>
      <c r="G11" s="33">
        <v>-0.09</v>
      </c>
      <c r="H11" s="32" t="s">
        <v>37</v>
      </c>
    </row>
    <row r="12" spans="1:8" ht="15.75" thickBot="1">
      <c r="A12" s="16"/>
      <c r="B12" s="37" t="s">
        <v>130</v>
      </c>
      <c r="C12" s="39">
        <v>2.04</v>
      </c>
      <c r="D12" s="62"/>
      <c r="E12" s="39">
        <v>2.5299999999999998</v>
      </c>
      <c r="F12" s="62"/>
      <c r="G12" s="34">
        <v>-0.49</v>
      </c>
      <c r="H12" s="31" t="s">
        <v>37</v>
      </c>
    </row>
    <row r="14" spans="1:8">
      <c r="B14" s="98" t="s">
        <v>384</v>
      </c>
    </row>
    <row r="15" spans="1:8">
      <c r="B15" s="199" t="s">
        <v>138</v>
      </c>
    </row>
  </sheetData>
  <sheetProtection algorithmName="SHA-512" hashValue="DV4Jy3CIwWcuHajWVJ2Hbso8t1CSMqlN8MreFQTWtLoQuVRR3vPPtHar9kqUMceFj4YKIiKOwW74XMHmqMG8Zg==" saltValue="+g2nMHHlklaB2xI+aNyzSQ=="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2"/>
      <c r="D3" s="62"/>
      <c r="E3" s="62"/>
      <c r="F3" s="62"/>
      <c r="G3" s="284" t="s">
        <v>139</v>
      </c>
      <c r="H3" s="284"/>
    </row>
    <row r="4" spans="1:8">
      <c r="B4" s="197" t="s">
        <v>281</v>
      </c>
      <c r="C4" s="244">
        <f>+Summary!C3</f>
        <v>45016</v>
      </c>
      <c r="D4" s="8" t="s">
        <v>28</v>
      </c>
      <c r="E4" s="244">
        <f>+Summary!E3</f>
        <v>44651</v>
      </c>
      <c r="F4" s="101" t="s">
        <v>28</v>
      </c>
      <c r="G4" s="100" t="s">
        <v>140</v>
      </c>
      <c r="H4" s="100" t="s">
        <v>29</v>
      </c>
    </row>
    <row r="5" spans="1:8" ht="15.75" thickBot="1">
      <c r="A5" s="16"/>
      <c r="B5" s="36" t="s">
        <v>136</v>
      </c>
      <c r="C5" s="27">
        <v>6179</v>
      </c>
      <c r="D5" s="104"/>
      <c r="E5" s="27">
        <v>6219</v>
      </c>
      <c r="F5" s="104"/>
      <c r="G5" s="27">
        <v>-40</v>
      </c>
      <c r="H5" s="32">
        <v>-6.0000000000000001E-3</v>
      </c>
    </row>
    <row r="6" spans="1:8" ht="15.75" thickBot="1">
      <c r="A6" s="24"/>
      <c r="B6" s="37" t="s">
        <v>237</v>
      </c>
      <c r="C6" s="29">
        <v>677</v>
      </c>
      <c r="D6" s="62"/>
      <c r="E6" s="29">
        <v>686</v>
      </c>
      <c r="F6" s="62"/>
      <c r="G6" s="29">
        <v>-9</v>
      </c>
      <c r="H6" s="31">
        <v>-1.2999999999999999E-2</v>
      </c>
    </row>
    <row r="7" spans="1:8" ht="15.75" thickBot="1">
      <c r="A7" s="24"/>
      <c r="B7" s="226" t="s">
        <v>238</v>
      </c>
      <c r="C7" s="27">
        <v>623</v>
      </c>
      <c r="D7" s="62"/>
      <c r="E7" s="27">
        <v>632</v>
      </c>
      <c r="F7" s="62"/>
      <c r="G7" s="27">
        <v>-9</v>
      </c>
      <c r="H7" s="32">
        <v>-1.4E-2</v>
      </c>
    </row>
    <row r="8" spans="1:8" ht="15.75" thickBot="1">
      <c r="A8" s="24"/>
      <c r="B8" s="37" t="s">
        <v>379</v>
      </c>
      <c r="C8" s="29">
        <v>47</v>
      </c>
      <c r="D8" s="62"/>
      <c r="E8" s="29">
        <v>50</v>
      </c>
      <c r="F8" s="62"/>
      <c r="G8" s="29">
        <v>-3</v>
      </c>
      <c r="H8" s="31">
        <v>-0.06</v>
      </c>
    </row>
    <row r="9" spans="1:8" ht="15.75" thickBot="1">
      <c r="A9" s="24"/>
      <c r="B9" s="36" t="s">
        <v>300</v>
      </c>
      <c r="C9" s="27">
        <v>2674155</v>
      </c>
      <c r="D9" s="104"/>
      <c r="E9" s="27">
        <v>2677618</v>
      </c>
      <c r="F9" s="104"/>
      <c r="G9" s="27">
        <v>-3463</v>
      </c>
      <c r="H9" s="32">
        <v>-1E-3</v>
      </c>
    </row>
    <row r="10" spans="1:8" ht="15.75" thickBot="1">
      <c r="A10" s="24"/>
      <c r="B10" s="37" t="s">
        <v>306</v>
      </c>
      <c r="C10" s="29">
        <v>1162</v>
      </c>
      <c r="D10" s="62"/>
      <c r="E10" s="29">
        <v>1139</v>
      </c>
      <c r="F10" s="62"/>
      <c r="G10" s="29">
        <v>23</v>
      </c>
      <c r="H10" s="31">
        <v>0.02</v>
      </c>
    </row>
    <row r="11" spans="1:8" ht="15.75" thickBot="1">
      <c r="A11" s="24"/>
      <c r="B11" s="36" t="s">
        <v>301</v>
      </c>
      <c r="C11" s="27">
        <v>55572</v>
      </c>
      <c r="D11" s="104"/>
      <c r="E11" s="27">
        <v>52411</v>
      </c>
      <c r="F11" s="104"/>
      <c r="G11" s="27">
        <v>3161</v>
      </c>
      <c r="H11" s="32">
        <v>0.06</v>
      </c>
    </row>
    <row r="13" spans="1:8">
      <c r="B13" s="199" t="s">
        <v>138</v>
      </c>
    </row>
    <row r="14" spans="1:8">
      <c r="B14" s="199"/>
    </row>
  </sheetData>
  <sheetProtection algorithmName="SHA-512" hashValue="CNbxxPyqYyui4yjpwSGxxb8y75dhIDRdNHhUB9/GfEu2jeenJRLgV/uv2NYat/gQ9Zeb4VKzxW/+yZOQbXaqzw==" saltValue="bvdcowpM+CuDcgBUdKtyhg=="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86" t="s">
        <v>239</v>
      </c>
      <c r="D1" s="286"/>
    </row>
    <row r="2" spans="1:4" ht="31.5" customHeight="1">
      <c r="A2" s="42" t="s">
        <v>59</v>
      </c>
      <c r="B2" s="42" t="s">
        <v>36</v>
      </c>
      <c r="C2" s="224" t="s">
        <v>284</v>
      </c>
      <c r="D2" s="224" t="s">
        <v>240</v>
      </c>
    </row>
    <row r="3" spans="1:4" ht="24.95" customHeight="1">
      <c r="A3" s="48" t="s">
        <v>38</v>
      </c>
      <c r="B3" s="47" t="s">
        <v>89</v>
      </c>
      <c r="C3" s="222" t="s">
        <v>322</v>
      </c>
      <c r="D3" s="225" t="s">
        <v>375</v>
      </c>
    </row>
    <row r="4" spans="1:4">
      <c r="A4" s="50" t="s">
        <v>66</v>
      </c>
      <c r="B4" s="51" t="s">
        <v>91</v>
      </c>
      <c r="C4" s="222" t="s">
        <v>241</v>
      </c>
      <c r="D4" s="225" t="s">
        <v>242</v>
      </c>
    </row>
    <row r="5" spans="1:4">
      <c r="A5" s="48" t="s">
        <v>67</v>
      </c>
      <c r="B5" s="51" t="s">
        <v>77</v>
      </c>
      <c r="C5" s="223" t="s">
        <v>120</v>
      </c>
      <c r="D5" s="225" t="s">
        <v>376</v>
      </c>
    </row>
    <row r="6" spans="1:4">
      <c r="A6" s="48" t="s">
        <v>54</v>
      </c>
      <c r="B6" s="51" t="s">
        <v>84</v>
      </c>
      <c r="C6" s="223" t="s">
        <v>215</v>
      </c>
      <c r="D6" s="225" t="s">
        <v>291</v>
      </c>
    </row>
    <row r="7" spans="1:4">
      <c r="A7" s="50" t="s">
        <v>62</v>
      </c>
      <c r="B7" s="51" t="s">
        <v>73</v>
      </c>
      <c r="C7" s="223" t="s">
        <v>126</v>
      </c>
      <c r="D7" s="225" t="s">
        <v>292</v>
      </c>
    </row>
    <row r="8" spans="1:4">
      <c r="A8" s="50" t="s">
        <v>55</v>
      </c>
      <c r="B8" s="49" t="s">
        <v>88</v>
      </c>
      <c r="C8" s="223" t="s">
        <v>251</v>
      </c>
      <c r="D8" s="225" t="s">
        <v>293</v>
      </c>
    </row>
    <row r="9" spans="1:4">
      <c r="A9" s="50" t="s">
        <v>60</v>
      </c>
      <c r="B9" s="51"/>
      <c r="C9" s="223" t="s">
        <v>259</v>
      </c>
      <c r="D9" s="225" t="s">
        <v>294</v>
      </c>
    </row>
    <row r="10" spans="1:4">
      <c r="A10" s="50" t="s">
        <v>92</v>
      </c>
      <c r="B10" s="51"/>
      <c r="C10" s="223" t="s">
        <v>260</v>
      </c>
      <c r="D10" s="225" t="s">
        <v>261</v>
      </c>
    </row>
    <row r="11" spans="1:4">
      <c r="A11" s="48" t="s">
        <v>63</v>
      </c>
      <c r="B11" s="51" t="s">
        <v>74</v>
      </c>
      <c r="C11" s="223" t="s">
        <v>299</v>
      </c>
      <c r="D11" s="225" t="s">
        <v>245</v>
      </c>
    </row>
    <row r="12" spans="1:4" ht="15" customHeight="1">
      <c r="A12" s="50" t="s">
        <v>61</v>
      </c>
      <c r="B12" s="51" t="s">
        <v>72</v>
      </c>
      <c r="C12" s="223" t="s">
        <v>214</v>
      </c>
      <c r="D12" s="225" t="s">
        <v>244</v>
      </c>
    </row>
    <row r="13" spans="1:4">
      <c r="A13" s="50" t="s">
        <v>53</v>
      </c>
      <c r="B13" s="51" t="s">
        <v>83</v>
      </c>
      <c r="C13" s="223" t="s">
        <v>119</v>
      </c>
      <c r="D13" s="225" t="s">
        <v>243</v>
      </c>
    </row>
    <row r="14" spans="1:4">
      <c r="A14" s="50" t="s">
        <v>69</v>
      </c>
      <c r="B14" s="51" t="s">
        <v>85</v>
      </c>
      <c r="C14" s="223" t="s">
        <v>252</v>
      </c>
      <c r="D14" s="225" t="s">
        <v>295</v>
      </c>
    </row>
    <row r="15" spans="1:4">
      <c r="A15" s="50" t="s">
        <v>70</v>
      </c>
      <c r="B15" s="51" t="s">
        <v>86</v>
      </c>
      <c r="C15" s="223" t="s">
        <v>254</v>
      </c>
      <c r="D15" s="225" t="s">
        <v>255</v>
      </c>
    </row>
    <row r="16" spans="1:4">
      <c r="A16" s="50" t="s">
        <v>68</v>
      </c>
      <c r="B16" s="51" t="s">
        <v>82</v>
      </c>
      <c r="C16" s="223" t="s">
        <v>253</v>
      </c>
      <c r="D16" s="225" t="s">
        <v>296</v>
      </c>
    </row>
    <row r="17" spans="1:5">
      <c r="A17" s="50" t="s">
        <v>50</v>
      </c>
      <c r="B17" s="51" t="s">
        <v>81</v>
      </c>
      <c r="C17" s="223" t="s">
        <v>249</v>
      </c>
      <c r="D17" s="225" t="s">
        <v>250</v>
      </c>
    </row>
    <row r="18" spans="1:5">
      <c r="A18" s="50" t="s">
        <v>40</v>
      </c>
      <c r="B18" s="51" t="s">
        <v>76</v>
      </c>
      <c r="C18" s="223" t="s">
        <v>248</v>
      </c>
      <c r="D18" s="225" t="s">
        <v>297</v>
      </c>
    </row>
    <row r="19" spans="1:5">
      <c r="A19" s="50" t="s">
        <v>64</v>
      </c>
      <c r="B19" s="51" t="s">
        <v>75</v>
      </c>
      <c r="C19" s="223" t="s">
        <v>275</v>
      </c>
      <c r="D19" s="225" t="s">
        <v>298</v>
      </c>
    </row>
    <row r="20" spans="1:5">
      <c r="A20" s="50" t="s">
        <v>46</v>
      </c>
      <c r="B20" s="51" t="s">
        <v>78</v>
      </c>
      <c r="C20" s="223" t="s">
        <v>118</v>
      </c>
      <c r="D20" s="225" t="s">
        <v>328</v>
      </c>
    </row>
    <row r="21" spans="1:5">
      <c r="A21" s="53" t="s">
        <v>49</v>
      </c>
      <c r="B21" s="54" t="s">
        <v>80</v>
      </c>
      <c r="C21" s="223" t="s">
        <v>216</v>
      </c>
      <c r="D21" s="225" t="s">
        <v>247</v>
      </c>
      <c r="E21" s="5"/>
    </row>
    <row r="22" spans="1:5">
      <c r="A22" s="50" t="s">
        <v>48</v>
      </c>
      <c r="B22" s="51" t="s">
        <v>79</v>
      </c>
      <c r="C22" s="223" t="s">
        <v>262</v>
      </c>
      <c r="D22" s="122" t="s">
        <v>329</v>
      </c>
    </row>
    <row r="23" spans="1:5">
      <c r="A23" s="50" t="s">
        <v>57</v>
      </c>
      <c r="B23" s="51"/>
      <c r="C23" s="223" t="s">
        <v>95</v>
      </c>
      <c r="D23" s="122" t="s">
        <v>246</v>
      </c>
    </row>
    <row r="24" spans="1:5">
      <c r="A24" s="50" t="s">
        <v>33</v>
      </c>
      <c r="B24" s="51"/>
      <c r="C24" s="223" t="s">
        <v>93</v>
      </c>
      <c r="D24" s="122" t="s">
        <v>330</v>
      </c>
    </row>
    <row r="25" spans="1:5">
      <c r="A25" s="50" t="s">
        <v>45</v>
      </c>
      <c r="B25" s="51" t="s">
        <v>77</v>
      </c>
      <c r="C25" s="223" t="s">
        <v>94</v>
      </c>
      <c r="D25" s="122" t="s">
        <v>331</v>
      </c>
    </row>
    <row r="26" spans="1:5">
      <c r="A26" s="50" t="s">
        <v>65</v>
      </c>
      <c r="B26" s="51" t="s">
        <v>90</v>
      </c>
      <c r="C26" s="223" t="s">
        <v>256</v>
      </c>
      <c r="D26" s="122" t="s">
        <v>257</v>
      </c>
    </row>
    <row r="27" spans="1:5">
      <c r="A27" s="50" t="s">
        <v>71</v>
      </c>
      <c r="B27" s="51" t="s">
        <v>87</v>
      </c>
      <c r="C27" s="223" t="s">
        <v>135</v>
      </c>
      <c r="D27" s="122" t="s">
        <v>258</v>
      </c>
    </row>
    <row r="28" spans="1:5">
      <c r="A28" s="50"/>
      <c r="B28" s="51"/>
      <c r="C28" s="56"/>
      <c r="D28" s="55"/>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doNF8WUMHjuohL+iN++Up/VS021KPMHkskHydx3FefLmAMmdNTzk5YJbj3z3/5z4wH5o9P8HeFvKTgDPn4bBcw==" saltValue="dTVJsUODLwF1VZ2pd3EalQ=="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02" customWidth="1"/>
    <col min="2" max="16384" width="11.42578125" style="202"/>
  </cols>
  <sheetData>
    <row r="1" spans="1:7" ht="409.5" customHeight="1">
      <c r="A1" s="204" t="s">
        <v>263</v>
      </c>
      <c r="G1" s="203"/>
    </row>
    <row r="5" spans="1:7">
      <c r="G5" s="203"/>
    </row>
  </sheetData>
  <sheetProtection algorithmName="SHA-512" hashValue="6CWnCypBOehMt/0SHdl3N9alaAqI4F8V6bou0ftRe6w7meIsfSSK56+6y6RxRrywudgY34352+nYkfZm6kaUgg==" saltValue="7pPllQ9iRKSYTFyXA4XUZ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2"/>
      <c r="B1" s="62"/>
      <c r="C1" s="62"/>
      <c r="D1" s="62"/>
      <c r="E1" s="62"/>
      <c r="F1" s="62"/>
      <c r="G1" s="62"/>
      <c r="H1" s="62"/>
      <c r="I1" s="62"/>
      <c r="J1" s="62"/>
      <c r="K1" s="62"/>
    </row>
    <row r="2" spans="1:11">
      <c r="A2" s="62"/>
      <c r="B2" s="62"/>
      <c r="C2" s="205" t="s">
        <v>102</v>
      </c>
      <c r="D2" s="62"/>
      <c r="E2" s="62"/>
      <c r="F2" s="62"/>
      <c r="G2" s="62"/>
      <c r="H2" s="62"/>
      <c r="I2" s="62"/>
      <c r="J2" s="62"/>
      <c r="K2" s="62"/>
    </row>
    <row r="3" spans="1:11">
      <c r="A3" s="62"/>
      <c r="B3" s="62"/>
      <c r="C3" s="62"/>
      <c r="D3" s="62"/>
      <c r="E3" s="62"/>
      <c r="F3" s="62"/>
      <c r="G3" s="62"/>
      <c r="H3" s="62"/>
      <c r="I3" s="62"/>
      <c r="J3" s="62"/>
      <c r="K3" s="62"/>
    </row>
    <row r="4" spans="1:11">
      <c r="A4" s="62"/>
      <c r="B4" s="207"/>
      <c r="C4" s="206" t="s">
        <v>103</v>
      </c>
      <c r="D4" s="62"/>
      <c r="E4" s="62"/>
      <c r="F4" s="62"/>
      <c r="G4" s="62"/>
      <c r="H4" s="62"/>
      <c r="I4" s="62"/>
      <c r="J4" s="62"/>
      <c r="K4" s="62"/>
    </row>
    <row r="5" spans="1:11">
      <c r="A5" s="62"/>
      <c r="B5" s="207"/>
      <c r="C5" s="206" t="s">
        <v>104</v>
      </c>
      <c r="D5" s="62"/>
      <c r="E5" s="62"/>
      <c r="F5" s="62"/>
      <c r="G5" s="62"/>
      <c r="H5" s="62"/>
      <c r="I5" s="62"/>
      <c r="J5" s="62"/>
      <c r="K5" s="62"/>
    </row>
    <row r="6" spans="1:11">
      <c r="A6" s="62"/>
      <c r="B6" s="207"/>
      <c r="C6" s="206" t="s">
        <v>105</v>
      </c>
      <c r="D6" s="62"/>
      <c r="E6" s="62"/>
      <c r="F6" s="62"/>
      <c r="G6" s="62"/>
      <c r="H6" s="62"/>
      <c r="I6" s="62"/>
      <c r="J6" s="62"/>
      <c r="K6" s="62"/>
    </row>
    <row r="7" spans="1:11">
      <c r="A7" s="62"/>
      <c r="B7" s="207"/>
      <c r="C7" s="206" t="s">
        <v>106</v>
      </c>
      <c r="D7" s="62"/>
      <c r="E7" s="62"/>
      <c r="F7" s="62"/>
      <c r="G7" s="62"/>
      <c r="H7" s="62"/>
      <c r="I7" s="62"/>
      <c r="J7" s="62"/>
      <c r="K7" s="62"/>
    </row>
    <row r="8" spans="1:11">
      <c r="A8" s="62"/>
      <c r="B8" s="207"/>
      <c r="C8" s="206" t="s">
        <v>107</v>
      </c>
      <c r="D8" s="62"/>
      <c r="E8" s="62"/>
      <c r="F8" s="62"/>
      <c r="G8" s="62"/>
      <c r="H8" s="62"/>
      <c r="I8" s="62"/>
      <c r="J8" s="62"/>
      <c r="K8" s="62"/>
    </row>
    <row r="9" spans="1:11">
      <c r="A9" s="62"/>
      <c r="B9" s="207"/>
      <c r="C9" s="206" t="s">
        <v>108</v>
      </c>
      <c r="D9" s="62"/>
      <c r="E9" s="62"/>
      <c r="F9" s="62"/>
      <c r="G9" s="62"/>
      <c r="H9" s="62"/>
      <c r="I9" s="62"/>
      <c r="J9" s="62"/>
      <c r="K9" s="62"/>
    </row>
    <row r="10" spans="1:11">
      <c r="A10" s="62"/>
      <c r="B10" s="207"/>
      <c r="C10" s="206" t="s">
        <v>109</v>
      </c>
      <c r="D10" s="62"/>
      <c r="E10" s="62"/>
      <c r="F10" s="62"/>
      <c r="G10" s="62"/>
      <c r="H10" s="62"/>
      <c r="I10" s="62"/>
      <c r="J10" s="62"/>
      <c r="K10" s="62"/>
    </row>
    <row r="11" spans="1:11">
      <c r="A11" s="62"/>
      <c r="B11" s="207"/>
      <c r="C11" s="206" t="s">
        <v>110</v>
      </c>
      <c r="D11" s="62"/>
      <c r="E11" s="208" t="s">
        <v>98</v>
      </c>
      <c r="F11" s="62"/>
      <c r="G11" s="62"/>
      <c r="H11" s="62"/>
      <c r="I11" s="62"/>
      <c r="J11" s="62"/>
      <c r="K11" s="62"/>
    </row>
    <row r="12" spans="1:11">
      <c r="A12" s="62"/>
      <c r="B12" s="207"/>
      <c r="C12" s="206" t="s">
        <v>111</v>
      </c>
      <c r="D12" s="62"/>
      <c r="E12" s="209" t="s">
        <v>99</v>
      </c>
      <c r="F12" s="62"/>
      <c r="G12" s="62"/>
      <c r="H12" s="62"/>
      <c r="I12" s="62"/>
      <c r="J12" s="62"/>
      <c r="K12" s="62"/>
    </row>
    <row r="13" spans="1:11">
      <c r="A13" s="62"/>
      <c r="B13" s="207"/>
      <c r="C13" s="206" t="s">
        <v>112</v>
      </c>
      <c r="D13" s="62"/>
      <c r="E13" s="210" t="s">
        <v>100</v>
      </c>
      <c r="F13" s="62"/>
      <c r="G13" s="62"/>
      <c r="H13" s="62"/>
      <c r="I13" s="62"/>
      <c r="J13" s="62"/>
      <c r="K13" s="62"/>
    </row>
    <row r="14" spans="1:11">
      <c r="A14" s="62"/>
      <c r="B14" s="207"/>
      <c r="C14" s="206" t="s">
        <v>113</v>
      </c>
      <c r="D14" s="62"/>
      <c r="E14" s="62"/>
      <c r="F14" s="62"/>
      <c r="G14" s="62"/>
      <c r="H14" s="62"/>
      <c r="I14" s="62"/>
      <c r="J14" s="62"/>
      <c r="K14" s="62"/>
    </row>
    <row r="15" spans="1:11">
      <c r="A15" s="62"/>
      <c r="B15" s="207"/>
      <c r="C15" s="206" t="s">
        <v>114</v>
      </c>
      <c r="D15" s="62"/>
      <c r="E15" s="62"/>
      <c r="F15" s="62"/>
      <c r="G15" s="62"/>
      <c r="H15" s="62"/>
      <c r="I15" s="62"/>
      <c r="J15" s="62"/>
      <c r="K15" s="62"/>
    </row>
    <row r="16" spans="1:11">
      <c r="A16" s="62"/>
      <c r="B16" s="62"/>
      <c r="C16" s="62"/>
      <c r="D16" s="62"/>
      <c r="E16" s="62"/>
      <c r="F16" s="62"/>
      <c r="G16" s="62"/>
      <c r="H16" s="62"/>
      <c r="I16" s="62"/>
      <c r="J16" s="62"/>
      <c r="K16" s="62"/>
    </row>
    <row r="17" spans="1:11">
      <c r="A17" s="62"/>
      <c r="B17" s="62"/>
      <c r="C17" s="206" t="s">
        <v>115</v>
      </c>
      <c r="D17" s="62"/>
      <c r="E17" s="62"/>
      <c r="F17" s="62"/>
      <c r="G17" s="62"/>
      <c r="H17" s="62"/>
      <c r="I17" s="62"/>
      <c r="J17" s="62"/>
      <c r="K17" s="62"/>
    </row>
    <row r="18" spans="1:11">
      <c r="A18" s="62"/>
      <c r="B18" s="62"/>
      <c r="C18" s="206" t="s">
        <v>101</v>
      </c>
      <c r="D18" s="62"/>
      <c r="E18" s="62"/>
      <c r="F18" s="62"/>
      <c r="G18" s="62"/>
      <c r="H18" s="62"/>
      <c r="I18" s="62"/>
      <c r="J18" s="62"/>
      <c r="K18" s="62"/>
    </row>
    <row r="19" spans="1:11">
      <c r="A19" s="62"/>
      <c r="B19" s="62"/>
      <c r="C19" s="62"/>
      <c r="D19" s="62"/>
      <c r="E19" s="62"/>
      <c r="F19" s="62"/>
      <c r="G19" s="62"/>
      <c r="H19" s="62"/>
      <c r="I19" s="62"/>
      <c r="J19" s="62"/>
      <c r="K19" s="62"/>
    </row>
    <row r="20" spans="1:11">
      <c r="A20" s="62"/>
      <c r="B20" s="62"/>
      <c r="C20" s="62"/>
      <c r="D20" s="62"/>
      <c r="E20" s="62"/>
      <c r="F20" s="62"/>
      <c r="G20" s="62"/>
      <c r="H20" s="62"/>
      <c r="I20" s="62"/>
      <c r="J20" s="62"/>
      <c r="K20" s="62"/>
    </row>
    <row r="21" spans="1:11">
      <c r="A21" s="62"/>
      <c r="B21" s="62"/>
      <c r="C21" s="62"/>
      <c r="D21" s="62"/>
      <c r="E21" s="62"/>
      <c r="F21" s="62"/>
      <c r="G21" s="62"/>
      <c r="H21" s="62"/>
      <c r="I21" s="62"/>
      <c r="J21" s="62"/>
      <c r="K21" s="62"/>
    </row>
    <row r="22" spans="1:11">
      <c r="A22" s="62"/>
      <c r="B22" s="62"/>
      <c r="C22" s="62"/>
      <c r="D22" s="62"/>
      <c r="E22" s="62"/>
      <c r="F22" s="62"/>
      <c r="G22" s="62"/>
      <c r="H22" s="62"/>
      <c r="I22" s="62"/>
      <c r="J22" s="62"/>
      <c r="K22" s="62"/>
    </row>
    <row r="23" spans="1:11">
      <c r="A23" s="62"/>
      <c r="B23" s="62"/>
      <c r="C23" s="62"/>
      <c r="D23" s="62"/>
      <c r="E23" s="62"/>
      <c r="F23" s="62"/>
      <c r="G23" s="62"/>
      <c r="H23" s="62"/>
      <c r="I23" s="62"/>
      <c r="J23" s="62"/>
      <c r="K23" s="62"/>
    </row>
    <row r="24" spans="1:11">
      <c r="A24" s="62"/>
      <c r="B24" s="62"/>
      <c r="C24" s="62"/>
      <c r="D24" s="62"/>
      <c r="E24" s="62"/>
      <c r="F24" s="62"/>
      <c r="G24" s="62"/>
      <c r="H24" s="62"/>
      <c r="I24" s="62"/>
      <c r="J24" s="62"/>
      <c r="K24" s="62"/>
    </row>
    <row r="25" spans="1:11">
      <c r="A25" s="62"/>
      <c r="B25" s="62"/>
      <c r="C25" s="62"/>
      <c r="D25" s="62"/>
      <c r="E25" s="62"/>
      <c r="F25" s="62"/>
      <c r="G25" s="62"/>
      <c r="H25" s="62"/>
      <c r="I25" s="62"/>
      <c r="J25" s="62"/>
      <c r="K25" s="62"/>
    </row>
    <row r="26" spans="1:11">
      <c r="A26" s="62"/>
      <c r="B26" s="62"/>
      <c r="C26" s="62"/>
      <c r="D26" s="62"/>
      <c r="E26" s="62"/>
      <c r="F26" s="62"/>
      <c r="G26" s="62"/>
      <c r="H26" s="62"/>
      <c r="I26" s="62"/>
      <c r="J26" s="62"/>
      <c r="K26" s="62"/>
    </row>
    <row r="27" spans="1:11">
      <c r="A27" s="62"/>
      <c r="B27" s="62"/>
      <c r="C27" s="62"/>
      <c r="D27" s="62"/>
      <c r="E27" s="62"/>
      <c r="F27" s="62"/>
      <c r="G27" s="62"/>
      <c r="H27" s="62"/>
      <c r="I27" s="62"/>
      <c r="J27" s="62"/>
      <c r="K27" s="62"/>
    </row>
    <row r="28" spans="1:11">
      <c r="C28" s="62"/>
    </row>
    <row r="29" spans="1:11">
      <c r="C29" s="62"/>
    </row>
    <row r="30" spans="1:11">
      <c r="C30" s="62"/>
    </row>
  </sheetData>
  <sheetProtection algorithmName="SHA-512" hashValue="f17Nb1TKUFQ1CeuGG11WULhjGRp6Dac7qdhPcqRq8fDUIjDuq9qbOJHssaccC9+o30ux4GiGp9onsCpXSRCSzA==" saltValue="Ya7Lw1EjINM10BN0Hf0TkA=="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99" customWidth="1"/>
    <col min="2" max="16384" width="11.42578125" style="99"/>
  </cols>
  <sheetData>
    <row r="1" spans="1:7" ht="108">
      <c r="A1" s="283" t="s">
        <v>303</v>
      </c>
      <c r="G1" s="98"/>
    </row>
    <row r="2" spans="1:7" s="218" customFormat="1" ht="24">
      <c r="A2" s="283" t="s">
        <v>141</v>
      </c>
    </row>
    <row r="3" spans="1:7" ht="17.25" customHeight="1">
      <c r="A3" s="219"/>
    </row>
    <row r="4" spans="1:7" s="218" customFormat="1" ht="24">
      <c r="A4" s="217" t="s">
        <v>385</v>
      </c>
    </row>
    <row r="5" spans="1:7">
      <c r="G5" s="98"/>
    </row>
  </sheetData>
  <sheetProtection algorithmName="SHA-512" hashValue="wNj3oRJy3h8B+A6P6GzBAcazon7YvqBPjT0/O5il3LKPWEpdVZJye8bZg7NBXSRzZahy7kfG5EmILNoqaBTSGA==" saltValue="q4gekfFTw+1k4WZaVBUr6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4" t="s">
        <v>139</v>
      </c>
      <c r="H2" s="284"/>
    </row>
    <row r="3" spans="1:8">
      <c r="B3" s="25" t="s">
        <v>116</v>
      </c>
      <c r="C3" s="244">
        <v>45016</v>
      </c>
      <c r="D3" s="8" t="s">
        <v>28</v>
      </c>
      <c r="E3" s="244">
        <v>44651</v>
      </c>
      <c r="F3" s="8" t="s">
        <v>28</v>
      </c>
      <c r="G3" s="100" t="s">
        <v>140</v>
      </c>
      <c r="H3" s="100" t="s">
        <v>29</v>
      </c>
    </row>
    <row r="4" spans="1:8">
      <c r="B4" s="149" t="s">
        <v>324</v>
      </c>
      <c r="C4" s="149"/>
      <c r="D4" s="9"/>
      <c r="E4" s="238"/>
      <c r="F4" s="9"/>
      <c r="G4" s="238"/>
      <c r="H4" s="238"/>
    </row>
    <row r="5" spans="1:8" ht="15.75" thickBot="1">
      <c r="A5" s="16"/>
      <c r="B5" s="26" t="s">
        <v>117</v>
      </c>
      <c r="C5" s="196">
        <v>72148</v>
      </c>
      <c r="D5" s="172"/>
      <c r="E5" s="196">
        <v>77750</v>
      </c>
      <c r="F5" s="152"/>
      <c r="G5" s="212">
        <v>-5602</v>
      </c>
      <c r="H5" s="211">
        <v>-7.1999999999999995E-2</v>
      </c>
    </row>
    <row r="6" spans="1:8" ht="15.75" thickBot="1">
      <c r="A6" s="16"/>
      <c r="B6" s="28" t="s">
        <v>272</v>
      </c>
      <c r="C6" s="109">
        <v>44333</v>
      </c>
      <c r="D6" s="49"/>
      <c r="E6" s="109">
        <v>45968</v>
      </c>
      <c r="G6" s="29">
        <v>-1635</v>
      </c>
      <c r="H6" s="31">
        <v>-3.5999999999999997E-2</v>
      </c>
    </row>
    <row r="7" spans="1:8" ht="15.75" thickBot="1">
      <c r="A7" s="16"/>
      <c r="B7" s="26" t="s">
        <v>275</v>
      </c>
      <c r="C7" s="107">
        <v>44152</v>
      </c>
      <c r="D7" s="49"/>
      <c r="E7" s="107">
        <v>45694</v>
      </c>
      <c r="G7" s="212">
        <v>-1542</v>
      </c>
      <c r="H7" s="211">
        <v>-3.4000000000000002E-2</v>
      </c>
    </row>
    <row r="8" spans="1:8" ht="15.75" thickBot="1">
      <c r="A8" s="16"/>
      <c r="B8" s="28" t="s">
        <v>273</v>
      </c>
      <c r="C8" s="109">
        <v>49076</v>
      </c>
      <c r="D8" s="49"/>
      <c r="E8" s="109">
        <v>49438</v>
      </c>
      <c r="G8" s="29">
        <v>-363</v>
      </c>
      <c r="H8" s="31">
        <v>-7.0000000000000001E-3</v>
      </c>
    </row>
    <row r="9" spans="1:8" ht="15.75" thickBot="1">
      <c r="A9" s="16"/>
      <c r="B9" s="26" t="s">
        <v>322</v>
      </c>
      <c r="C9" s="107">
        <v>13014</v>
      </c>
      <c r="D9" s="49"/>
      <c r="E9" s="107">
        <v>12481</v>
      </c>
      <c r="G9" s="212">
        <v>533</v>
      </c>
      <c r="H9" s="211">
        <v>4.2999999999999997E-2</v>
      </c>
    </row>
    <row r="10" spans="1:8" ht="15.75" thickBot="1">
      <c r="A10" s="16"/>
      <c r="B10" s="28" t="s">
        <v>118</v>
      </c>
      <c r="C10" s="109">
        <v>106423</v>
      </c>
      <c r="D10" s="49"/>
      <c r="E10" s="109">
        <v>107887</v>
      </c>
      <c r="G10" s="29">
        <v>-1464</v>
      </c>
      <c r="H10" s="31">
        <v>-1.4E-2</v>
      </c>
    </row>
    <row r="11" spans="1:8" ht="15.75" thickBot="1">
      <c r="A11" s="16"/>
      <c r="B11" s="26" t="s">
        <v>335</v>
      </c>
      <c r="C11" s="107">
        <v>4820</v>
      </c>
      <c r="D11" s="49"/>
      <c r="E11" s="107">
        <v>4749</v>
      </c>
      <c r="G11" s="212">
        <v>71</v>
      </c>
      <c r="H11" s="211">
        <v>1.4999999999999999E-2</v>
      </c>
    </row>
    <row r="12" spans="1:8" ht="15.75" thickBot="1">
      <c r="A12" s="16"/>
      <c r="B12" s="28" t="s">
        <v>325</v>
      </c>
      <c r="C12" s="109">
        <v>4501</v>
      </c>
      <c r="D12" s="49"/>
      <c r="E12" s="109">
        <v>4403</v>
      </c>
      <c r="G12" s="29">
        <v>98</v>
      </c>
      <c r="H12" s="31">
        <v>2.1999999999999999E-2</v>
      </c>
    </row>
    <row r="13" spans="1:8" ht="15.75" thickBot="1">
      <c r="A13" s="16"/>
      <c r="B13" s="26" t="s">
        <v>241</v>
      </c>
      <c r="C13" s="107">
        <v>74100</v>
      </c>
      <c r="D13" s="49"/>
      <c r="E13" s="107">
        <v>79124</v>
      </c>
      <c r="G13" s="212">
        <v>-5024</v>
      </c>
      <c r="H13" s="211">
        <v>-6.3E-2</v>
      </c>
    </row>
    <row r="14" spans="1:8">
      <c r="B14" s="30"/>
      <c r="C14" s="30"/>
      <c r="D14" s="49"/>
      <c r="E14" s="30"/>
    </row>
    <row r="15" spans="1:8">
      <c r="B15" s="149" t="s">
        <v>286</v>
      </c>
      <c r="C15" s="262"/>
      <c r="D15" s="49"/>
      <c r="E15" s="262"/>
      <c r="G15" s="149"/>
      <c r="H15" s="149"/>
    </row>
    <row r="16" spans="1:8" ht="15.75" thickBot="1">
      <c r="A16" s="16"/>
      <c r="B16" s="26" t="s">
        <v>119</v>
      </c>
      <c r="C16" s="107">
        <v>252</v>
      </c>
      <c r="D16" s="172"/>
      <c r="E16" s="107">
        <v>171</v>
      </c>
      <c r="F16" s="5"/>
      <c r="G16" s="212">
        <v>81</v>
      </c>
      <c r="H16" s="211">
        <v>0.47399999999999998</v>
      </c>
    </row>
    <row r="17" spans="1:11" ht="15.75" thickBot="1">
      <c r="A17" s="16"/>
      <c r="B17" s="28" t="s">
        <v>304</v>
      </c>
      <c r="C17" s="109">
        <v>330</v>
      </c>
      <c r="D17" s="49"/>
      <c r="E17" s="109">
        <v>290</v>
      </c>
      <c r="G17" s="29">
        <v>40</v>
      </c>
      <c r="H17" s="31">
        <v>0.13800000000000001</v>
      </c>
      <c r="K17" s="4"/>
    </row>
    <row r="18" spans="1:11" ht="15.75" thickBot="1">
      <c r="A18" s="16"/>
      <c r="B18" s="26" t="s">
        <v>336</v>
      </c>
      <c r="C18" s="107">
        <v>121</v>
      </c>
      <c r="D18" s="49"/>
      <c r="E18" s="107">
        <v>94</v>
      </c>
      <c r="G18" s="212">
        <v>27</v>
      </c>
      <c r="H18" s="211">
        <v>0.28699999999999998</v>
      </c>
      <c r="K18" s="4"/>
    </row>
    <row r="19" spans="1:11" ht="15.75" thickBot="1">
      <c r="A19" s="16"/>
      <c r="B19" s="28" t="s">
        <v>338</v>
      </c>
      <c r="C19" s="109">
        <v>104</v>
      </c>
      <c r="D19" s="49"/>
      <c r="E19" s="109">
        <v>80</v>
      </c>
      <c r="G19" s="29">
        <v>24</v>
      </c>
      <c r="H19" s="31">
        <v>0.29899999999999999</v>
      </c>
    </row>
    <row r="20" spans="1:11" ht="15.75" thickBot="1">
      <c r="A20" s="16"/>
      <c r="B20" s="26" t="s">
        <v>337</v>
      </c>
      <c r="C20" s="107">
        <v>105</v>
      </c>
      <c r="D20" s="49"/>
      <c r="E20" s="107">
        <v>81</v>
      </c>
      <c r="G20" s="212">
        <v>24</v>
      </c>
      <c r="H20" s="211">
        <v>0.29599999999999999</v>
      </c>
    </row>
    <row r="21" spans="1:11" ht="15.75" thickBot="1">
      <c r="A21" s="16"/>
      <c r="B21" s="28" t="s">
        <v>93</v>
      </c>
      <c r="C21" s="110">
        <v>8.7999999999999995E-2</v>
      </c>
      <c r="D21" s="263"/>
      <c r="E21" s="110">
        <v>6.9000000000000006E-2</v>
      </c>
      <c r="F21" s="167"/>
      <c r="G21" s="31">
        <v>1.9E-2</v>
      </c>
      <c r="H21" s="31" t="s">
        <v>37</v>
      </c>
    </row>
    <row r="22" spans="1:11" ht="15.75" thickBot="1">
      <c r="A22" s="16"/>
      <c r="B22" s="26" t="s">
        <v>95</v>
      </c>
      <c r="C22" s="264">
        <v>7.0000000000000001E-3</v>
      </c>
      <c r="D22" s="265"/>
      <c r="E22" s="264">
        <v>5.0000000000000001E-3</v>
      </c>
      <c r="F22" s="52"/>
      <c r="G22" s="211">
        <v>2E-3</v>
      </c>
      <c r="H22" s="211" t="s">
        <v>37</v>
      </c>
    </row>
    <row r="23" spans="1:11" ht="15.75" thickBot="1">
      <c r="A23" s="16"/>
      <c r="B23" s="28" t="s">
        <v>120</v>
      </c>
      <c r="C23" s="110">
        <v>0.56999999999999995</v>
      </c>
      <c r="D23" s="49"/>
      <c r="E23" s="110">
        <v>0.628</v>
      </c>
      <c r="G23" s="31">
        <v>-5.8000000000000003E-2</v>
      </c>
      <c r="H23" s="31" t="s">
        <v>37</v>
      </c>
    </row>
    <row r="24" spans="1:11">
      <c r="B24" s="13"/>
    </row>
    <row r="25" spans="1:11">
      <c r="B25" s="149" t="s">
        <v>287</v>
      </c>
      <c r="C25" s="149"/>
      <c r="E25" s="149"/>
      <c r="G25" s="149"/>
      <c r="H25" s="149"/>
    </row>
    <row r="26" spans="1:11" ht="15.75" thickBot="1">
      <c r="A26" s="16"/>
      <c r="B26" s="26" t="s">
        <v>121</v>
      </c>
      <c r="C26" s="27">
        <v>971</v>
      </c>
      <c r="D26" s="5"/>
      <c r="E26" s="27">
        <v>996</v>
      </c>
      <c r="F26" s="5"/>
      <c r="G26" s="212">
        <v>-25</v>
      </c>
      <c r="H26" s="211">
        <v>-2.5999999999999999E-2</v>
      </c>
    </row>
    <row r="27" spans="1:11" ht="15.75" thickBot="1">
      <c r="A27" s="16"/>
      <c r="B27" s="28" t="s">
        <v>110</v>
      </c>
      <c r="C27" s="29">
        <v>502</v>
      </c>
      <c r="E27" s="29">
        <v>613</v>
      </c>
      <c r="G27" s="29">
        <v>-111</v>
      </c>
      <c r="H27" s="31">
        <v>-0.182</v>
      </c>
    </row>
    <row r="28" spans="1:11" ht="15.75" thickBot="1">
      <c r="A28" s="16"/>
      <c r="B28" s="26" t="s">
        <v>122</v>
      </c>
      <c r="C28" s="27">
        <v>1473</v>
      </c>
      <c r="E28" s="27">
        <v>1609</v>
      </c>
      <c r="G28" s="212">
        <v>-137</v>
      </c>
      <c r="H28" s="211">
        <v>-8.5000000000000006E-2</v>
      </c>
    </row>
    <row r="29" spans="1:11" ht="15.75" thickBot="1">
      <c r="A29" s="16"/>
      <c r="B29" s="28" t="s">
        <v>123</v>
      </c>
      <c r="C29" s="31">
        <v>2.1999999999999999E-2</v>
      </c>
      <c r="E29" s="31">
        <v>2.1000000000000001E-2</v>
      </c>
      <c r="G29" s="31">
        <v>0</v>
      </c>
      <c r="H29" s="31" t="s">
        <v>37</v>
      </c>
    </row>
    <row r="30" spans="1:11" ht="15.75" thickBot="1">
      <c r="A30" s="16"/>
      <c r="B30" s="26" t="s">
        <v>124</v>
      </c>
      <c r="C30" s="32">
        <v>3.2000000000000001E-2</v>
      </c>
      <c r="E30" s="32">
        <v>3.4000000000000002E-2</v>
      </c>
      <c r="G30" s="32">
        <v>-2E-3</v>
      </c>
      <c r="H30" s="32" t="s">
        <v>37</v>
      </c>
    </row>
    <row r="31" spans="1:11" ht="15.75" thickBot="1">
      <c r="A31" s="16"/>
      <c r="B31" s="28" t="s">
        <v>125</v>
      </c>
      <c r="C31" s="31">
        <v>0.81599999999999995</v>
      </c>
      <c r="E31" s="31">
        <v>0.84499999999999997</v>
      </c>
      <c r="G31" s="31">
        <v>-2.9000000000000001E-2</v>
      </c>
      <c r="H31" s="31" t="s">
        <v>37</v>
      </c>
    </row>
    <row r="32" spans="1:11" ht="15.75" thickBot="1">
      <c r="A32" s="16"/>
      <c r="B32" s="26" t="s">
        <v>126</v>
      </c>
      <c r="C32" s="32">
        <v>0.63800000000000001</v>
      </c>
      <c r="E32" s="32">
        <v>0.63</v>
      </c>
      <c r="G32" s="32">
        <v>8.0000000000000002E-3</v>
      </c>
      <c r="H32" s="32" t="s">
        <v>37</v>
      </c>
    </row>
    <row r="33" spans="1:8" ht="15.75" thickBot="1">
      <c r="A33" s="16"/>
      <c r="B33" s="28" t="s">
        <v>127</v>
      </c>
      <c r="C33" s="31">
        <v>0.75600000000000001</v>
      </c>
      <c r="E33" s="31">
        <v>0.76400000000000001</v>
      </c>
      <c r="G33" s="31">
        <v>-8.0000000000000002E-3</v>
      </c>
      <c r="H33" s="31" t="s">
        <v>37</v>
      </c>
    </row>
    <row r="34" spans="1:8" ht="15.75" thickBot="1">
      <c r="A34" s="16"/>
      <c r="B34" s="26" t="s">
        <v>128</v>
      </c>
      <c r="C34" s="254">
        <v>3.0999999999999999E-3</v>
      </c>
      <c r="D34" s="246"/>
      <c r="E34" s="254">
        <v>1.6999999999999999E-3</v>
      </c>
      <c r="F34" s="246"/>
      <c r="G34" s="254">
        <v>1.4E-3</v>
      </c>
      <c r="H34" s="32" t="s">
        <v>37</v>
      </c>
    </row>
    <row r="36" spans="1:8">
      <c r="B36" s="149" t="s">
        <v>288</v>
      </c>
      <c r="C36" s="149"/>
      <c r="E36" s="149"/>
      <c r="G36" s="149"/>
      <c r="H36" s="149"/>
    </row>
    <row r="37" spans="1:8" ht="15.75" thickBot="1">
      <c r="A37" s="16"/>
      <c r="B37" s="26" t="s">
        <v>129</v>
      </c>
      <c r="C37" s="32">
        <v>0.90300000000000002</v>
      </c>
      <c r="D37" s="5"/>
      <c r="E37" s="32">
        <v>0.93</v>
      </c>
      <c r="F37" s="5"/>
      <c r="G37" s="211">
        <v>-2.5999999999999999E-2</v>
      </c>
      <c r="H37" s="211" t="s">
        <v>37</v>
      </c>
    </row>
    <row r="38" spans="1:8" ht="15.75" thickBot="1">
      <c r="A38" s="16"/>
      <c r="B38" s="28" t="s">
        <v>130</v>
      </c>
      <c r="C38" s="34">
        <v>2.04</v>
      </c>
      <c r="E38" s="34">
        <v>2.5299999999999998</v>
      </c>
      <c r="G38" s="34">
        <v>-0.49</v>
      </c>
      <c r="H38" s="31" t="s">
        <v>37</v>
      </c>
    </row>
    <row r="39" spans="1:8" ht="15.75" thickBot="1">
      <c r="A39" s="16"/>
      <c r="B39" s="26" t="s">
        <v>274</v>
      </c>
      <c r="C39" s="33">
        <v>1.23</v>
      </c>
      <c r="E39" s="33">
        <v>1.32</v>
      </c>
      <c r="G39" s="33">
        <v>-0.09</v>
      </c>
      <c r="H39" s="32" t="s">
        <v>37</v>
      </c>
    </row>
    <row r="41" spans="1:8">
      <c r="B41" s="149" t="s">
        <v>289</v>
      </c>
      <c r="C41" s="149"/>
      <c r="E41" s="149"/>
      <c r="G41" s="149"/>
      <c r="H41" s="149"/>
    </row>
    <row r="42" spans="1:8" ht="15.75" thickBot="1">
      <c r="A42" s="16"/>
      <c r="B42" s="26" t="s">
        <v>131</v>
      </c>
      <c r="C42" s="32">
        <v>0.123</v>
      </c>
      <c r="D42" s="273"/>
      <c r="E42" s="32">
        <v>0.126</v>
      </c>
      <c r="F42" s="273"/>
      <c r="G42" s="32">
        <v>-3.0000000000000001E-3</v>
      </c>
      <c r="H42" s="32" t="s">
        <v>37</v>
      </c>
    </row>
    <row r="43" spans="1:8" ht="15.75" thickBot="1">
      <c r="A43" s="16"/>
      <c r="B43" s="28" t="s">
        <v>132</v>
      </c>
      <c r="C43" s="31">
        <v>0.121</v>
      </c>
      <c r="D43" s="20"/>
      <c r="E43" s="31">
        <v>0.121</v>
      </c>
      <c r="F43" s="20"/>
      <c r="G43" s="31">
        <v>0</v>
      </c>
      <c r="H43" s="31" t="s">
        <v>37</v>
      </c>
    </row>
    <row r="44" spans="1:8" ht="15.75" thickBot="1">
      <c r="A44" s="16"/>
      <c r="B44" s="26" t="s">
        <v>133</v>
      </c>
      <c r="C44" s="32">
        <v>0.16200000000000001</v>
      </c>
      <c r="D44" s="20"/>
      <c r="E44" s="32">
        <v>0.16500000000000001</v>
      </c>
      <c r="F44" s="20"/>
      <c r="G44" s="32">
        <v>-3.0000000000000001E-3</v>
      </c>
      <c r="H44" s="32" t="s">
        <v>37</v>
      </c>
    </row>
    <row r="45" spans="1:8" ht="15.75" thickBot="1">
      <c r="A45" s="16"/>
      <c r="B45" s="28" t="s">
        <v>134</v>
      </c>
      <c r="C45" s="31">
        <v>0.16</v>
      </c>
      <c r="D45" s="20"/>
      <c r="E45" s="31">
        <v>0.16</v>
      </c>
      <c r="F45" s="20"/>
      <c r="G45" s="31">
        <v>0</v>
      </c>
      <c r="H45" s="31" t="s">
        <v>37</v>
      </c>
    </row>
    <row r="46" spans="1:8" ht="15.75" thickBot="1">
      <c r="A46" s="16"/>
      <c r="B46" s="26" t="s">
        <v>278</v>
      </c>
      <c r="C46" s="27">
        <v>32581</v>
      </c>
      <c r="E46" s="27">
        <v>32749</v>
      </c>
      <c r="G46" s="27">
        <v>-168</v>
      </c>
      <c r="H46" s="32">
        <v>-5.0000000000000001E-3</v>
      </c>
    </row>
    <row r="47" spans="1:8" ht="15.75" thickBot="1">
      <c r="A47" s="16"/>
      <c r="B47" s="28" t="s">
        <v>135</v>
      </c>
      <c r="C47" s="31">
        <v>0.248</v>
      </c>
      <c r="D47" s="20"/>
      <c r="E47" s="31">
        <v>0.26900000000000002</v>
      </c>
      <c r="G47" s="31">
        <v>-2.1000000000000001E-2</v>
      </c>
      <c r="H47" s="31" t="s">
        <v>37</v>
      </c>
    </row>
    <row r="49" spans="1:8">
      <c r="B49" s="149" t="s">
        <v>290</v>
      </c>
      <c r="C49" s="149"/>
      <c r="E49" s="149"/>
      <c r="G49" s="149"/>
      <c r="H49" s="149"/>
    </row>
    <row r="50" spans="1:8" ht="15.75" thickBot="1">
      <c r="A50" s="16"/>
      <c r="B50" s="26" t="s">
        <v>136</v>
      </c>
      <c r="C50" s="27">
        <v>6179</v>
      </c>
      <c r="D50" s="5"/>
      <c r="E50" s="27">
        <v>6219</v>
      </c>
      <c r="F50" s="5"/>
      <c r="G50" s="212">
        <v>-40</v>
      </c>
      <c r="H50" s="211">
        <v>-6.0000000000000001E-3</v>
      </c>
    </row>
    <row r="51" spans="1:8" ht="15.75" thickBot="1">
      <c r="A51" s="16"/>
      <c r="B51" s="28" t="s">
        <v>137</v>
      </c>
      <c r="C51" s="29">
        <v>623</v>
      </c>
      <c r="E51" s="29">
        <v>632</v>
      </c>
      <c r="G51" s="29">
        <v>-9</v>
      </c>
      <c r="H51" s="31">
        <v>-1.4E-2</v>
      </c>
    </row>
    <row r="52" spans="1:8" ht="15.75" thickBot="1">
      <c r="A52" s="16"/>
      <c r="B52" s="26" t="s">
        <v>306</v>
      </c>
      <c r="C52" s="27">
        <v>1162</v>
      </c>
      <c r="E52" s="27">
        <v>1139</v>
      </c>
      <c r="G52" s="212">
        <v>23</v>
      </c>
      <c r="H52" s="211">
        <v>0.02</v>
      </c>
    </row>
    <row r="53" spans="1:8">
      <c r="G53" s="21"/>
      <c r="H53" s="21"/>
    </row>
    <row r="54" spans="1:8">
      <c r="B54" s="199" t="s">
        <v>138</v>
      </c>
    </row>
    <row r="64" spans="1:8">
      <c r="C64" s="21"/>
      <c r="E64" s="21"/>
      <c r="G64" s="21"/>
      <c r="H64" s="20"/>
    </row>
  </sheetData>
  <sheetProtection algorithmName="SHA-512" hashValue="8Rark/HkalEDbj6eiVrPBpt3NtyYj30AVPekmcINeIbHnUdJHW3DgwB8TqgWn2BNBU7WEi6Qt/uyda9Da7/nDw==" saltValue="macMwTfdENVlNQlnbAnXLw=="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6"/>
  <sheetViews>
    <sheetView showGridLines="0" workbookViewId="0"/>
  </sheetViews>
  <sheetFormatPr baseColWidth="10" defaultRowHeight="15"/>
  <cols>
    <col min="2" max="2" width="64.7109375" style="62" customWidth="1"/>
    <col min="3" max="3" width="2.5703125" style="62" customWidth="1"/>
    <col min="4" max="4" width="11.28515625" style="62" customWidth="1"/>
    <col min="5" max="5" width="14" style="62" customWidth="1"/>
    <col min="6" max="6" width="1.5703125" style="62" customWidth="1"/>
    <col min="7" max="7" width="13.7109375" style="62" bestFit="1" customWidth="1"/>
    <col min="8" max="8" width="10.7109375" style="62" bestFit="1" customWidth="1"/>
  </cols>
  <sheetData>
    <row r="1" spans="2:11">
      <c r="B1" s="4"/>
      <c r="C1" s="57"/>
      <c r="D1" s="57"/>
      <c r="E1" s="57"/>
      <c r="F1" s="57"/>
      <c r="G1" s="154"/>
      <c r="H1" s="154"/>
    </row>
    <row r="2" spans="2:11">
      <c r="B2" s="67"/>
      <c r="C2" s="67"/>
      <c r="D2" s="250"/>
      <c r="E2" s="250"/>
      <c r="F2" s="74"/>
      <c r="G2" s="284" t="s">
        <v>139</v>
      </c>
      <c r="H2" s="284"/>
    </row>
    <row r="3" spans="2:11">
      <c r="B3" s="241" t="s">
        <v>142</v>
      </c>
      <c r="C3" s="150"/>
      <c r="D3" s="242">
        <v>45016</v>
      </c>
      <c r="E3" s="242">
        <v>44651</v>
      </c>
      <c r="F3" s="240"/>
      <c r="G3" s="271" t="s">
        <v>377</v>
      </c>
      <c r="H3" s="271" t="s">
        <v>29</v>
      </c>
    </row>
    <row r="4" spans="2:11">
      <c r="B4" s="123" t="s">
        <v>143</v>
      </c>
      <c r="C4" s="63"/>
      <c r="D4" s="177">
        <v>5936.5749999999998</v>
      </c>
      <c r="E4" s="177">
        <v>9936.2821490000006</v>
      </c>
      <c r="F4" s="178"/>
      <c r="G4" s="239">
        <v>-3999.7071490000008</v>
      </c>
      <c r="H4" s="179">
        <v>-0.40253558514363807</v>
      </c>
      <c r="J4" s="216"/>
      <c r="K4" s="23"/>
    </row>
    <row r="5" spans="2:11">
      <c r="B5" s="68" t="s">
        <v>144</v>
      </c>
      <c r="C5" s="63"/>
      <c r="D5" s="180">
        <v>439.70699999999999</v>
      </c>
      <c r="E5" s="180">
        <v>169.25399999999999</v>
      </c>
      <c r="F5" s="178"/>
      <c r="G5" s="181">
        <v>270.45299999999997</v>
      </c>
      <c r="H5" s="182">
        <v>1.5979120138962741</v>
      </c>
    </row>
    <row r="6" spans="2:11">
      <c r="B6" s="68" t="s">
        <v>339</v>
      </c>
      <c r="C6" s="63"/>
      <c r="D6" s="180">
        <v>261.54000000000002</v>
      </c>
      <c r="E6" s="180">
        <v>226.81</v>
      </c>
      <c r="F6" s="178"/>
      <c r="G6" s="181">
        <v>34.730000000000018</v>
      </c>
      <c r="H6" s="182">
        <v>0.1531237599753098</v>
      </c>
    </row>
    <row r="7" spans="2:11">
      <c r="B7" s="68" t="s">
        <v>340</v>
      </c>
      <c r="C7" s="63"/>
      <c r="D7" s="180">
        <v>0</v>
      </c>
      <c r="E7" s="180">
        <v>0</v>
      </c>
      <c r="F7" s="178"/>
      <c r="G7" s="181">
        <v>0</v>
      </c>
      <c r="H7" s="182" t="s">
        <v>37</v>
      </c>
    </row>
    <row r="8" spans="2:11">
      <c r="B8" s="68" t="s">
        <v>341</v>
      </c>
      <c r="C8" s="63"/>
      <c r="D8" s="180">
        <v>2003.4970000000001</v>
      </c>
      <c r="E8" s="180">
        <v>3766.4810000000002</v>
      </c>
      <c r="F8" s="178"/>
      <c r="G8" s="181">
        <v>-1762.9840000000002</v>
      </c>
      <c r="H8" s="182">
        <v>-0.46807192177525919</v>
      </c>
    </row>
    <row r="9" spans="2:11">
      <c r="B9" s="68" t="s">
        <v>145</v>
      </c>
      <c r="C9" s="63"/>
      <c r="D9" s="180">
        <v>55894.351999999999</v>
      </c>
      <c r="E9" s="180">
        <v>56295.390634000003</v>
      </c>
      <c r="F9" s="178"/>
      <c r="G9" s="181">
        <v>-401.03863400000409</v>
      </c>
      <c r="H9" s="182">
        <v>-7.1238271816484022E-3</v>
      </c>
    </row>
    <row r="10" spans="2:11">
      <c r="B10" s="68" t="s">
        <v>146</v>
      </c>
      <c r="C10" s="63"/>
      <c r="D10" s="180">
        <v>754.46699999999998</v>
      </c>
      <c r="E10" s="180">
        <v>290.48399999999998</v>
      </c>
      <c r="F10" s="178"/>
      <c r="G10" s="181">
        <v>463.983</v>
      </c>
      <c r="H10" s="182">
        <v>1.5972755814433843</v>
      </c>
    </row>
    <row r="11" spans="2:11">
      <c r="B11" s="68" t="s">
        <v>147</v>
      </c>
      <c r="C11" s="63"/>
      <c r="D11" s="180">
        <v>165.2</v>
      </c>
      <c r="E11" s="180">
        <v>157.71899999999999</v>
      </c>
      <c r="F11" s="178"/>
      <c r="G11" s="181">
        <v>7.4809999999999945</v>
      </c>
      <c r="H11" s="182">
        <v>4.7432458993526432E-2</v>
      </c>
    </row>
    <row r="12" spans="2:11">
      <c r="B12" s="69" t="s">
        <v>148</v>
      </c>
      <c r="C12" s="58"/>
      <c r="D12" s="183">
        <v>165.2</v>
      </c>
      <c r="E12" s="183">
        <v>157.71899999999999</v>
      </c>
      <c r="F12" s="178"/>
      <c r="G12" s="184">
        <v>7.4809999999999945</v>
      </c>
      <c r="H12" s="185">
        <v>4.7432458993526432E-2</v>
      </c>
    </row>
    <row r="13" spans="2:11">
      <c r="B13" s="68" t="s">
        <v>149</v>
      </c>
      <c r="C13" s="64"/>
      <c r="D13" s="180">
        <v>4.3330000000000002</v>
      </c>
      <c r="E13" s="180">
        <v>5.07</v>
      </c>
      <c r="F13" s="178"/>
      <c r="G13" s="181">
        <v>-0.7370000000000001</v>
      </c>
      <c r="H13" s="182">
        <v>-0.14536489151873769</v>
      </c>
    </row>
    <row r="14" spans="2:11">
      <c r="B14" s="68" t="s">
        <v>150</v>
      </c>
      <c r="C14" s="64"/>
      <c r="D14" s="180">
        <v>1189.33</v>
      </c>
      <c r="E14" s="180">
        <v>1212.92</v>
      </c>
      <c r="F14" s="178"/>
      <c r="G14" s="181">
        <v>-23.590000000000146</v>
      </c>
      <c r="H14" s="182">
        <v>-1.9448933153052256E-2</v>
      </c>
    </row>
    <row r="15" spans="2:11">
      <c r="B15" s="69" t="s">
        <v>342</v>
      </c>
      <c r="C15" s="58"/>
      <c r="D15" s="183">
        <v>966.12400000000002</v>
      </c>
      <c r="E15" s="183">
        <v>971.47900000000004</v>
      </c>
      <c r="F15" s="178"/>
      <c r="G15" s="184">
        <v>-5.3550000000000182</v>
      </c>
      <c r="H15" s="185">
        <v>-5.5122138512515642E-3</v>
      </c>
    </row>
    <row r="16" spans="2:11">
      <c r="B16" s="70" t="s">
        <v>151</v>
      </c>
      <c r="C16" s="59"/>
      <c r="D16" s="183">
        <v>966.12400000000002</v>
      </c>
      <c r="E16" s="183">
        <v>971.47900000000004</v>
      </c>
      <c r="F16" s="178"/>
      <c r="G16" s="184">
        <v>-5.3550000000000182</v>
      </c>
      <c r="H16" s="185">
        <v>-5.5122138512515642E-3</v>
      </c>
    </row>
    <row r="17" spans="2:8">
      <c r="B17" s="69" t="s">
        <v>343</v>
      </c>
      <c r="C17" s="58"/>
      <c r="D17" s="183">
        <v>223.20599999999999</v>
      </c>
      <c r="E17" s="183">
        <v>241.441</v>
      </c>
      <c r="F17" s="178"/>
      <c r="G17" s="184">
        <v>-18.235000000000014</v>
      </c>
      <c r="H17" s="185">
        <v>-7.5525697789522131E-2</v>
      </c>
    </row>
    <row r="18" spans="2:8">
      <c r="B18" s="68" t="s">
        <v>152</v>
      </c>
      <c r="C18" s="64"/>
      <c r="D18" s="180">
        <v>471.25299999999999</v>
      </c>
      <c r="E18" s="180">
        <v>461.58300000000003</v>
      </c>
      <c r="F18" s="178"/>
      <c r="G18" s="181">
        <v>9.6699999999999591</v>
      </c>
      <c r="H18" s="182">
        <v>2.0949645025921577E-2</v>
      </c>
    </row>
    <row r="19" spans="2:8">
      <c r="B19" s="69" t="s">
        <v>153</v>
      </c>
      <c r="C19" s="58"/>
      <c r="D19" s="183">
        <v>66.350999999999999</v>
      </c>
      <c r="E19" s="183">
        <v>61.731999999999999</v>
      </c>
      <c r="F19" s="178"/>
      <c r="G19" s="184">
        <v>4.6189999999999998</v>
      </c>
      <c r="H19" s="185">
        <v>7.4823430311669797E-2</v>
      </c>
    </row>
    <row r="20" spans="2:8">
      <c r="B20" s="69" t="s">
        <v>154</v>
      </c>
      <c r="C20" s="58"/>
      <c r="D20" s="183">
        <v>404.90199999999999</v>
      </c>
      <c r="E20" s="183">
        <v>399.851</v>
      </c>
      <c r="F20" s="178"/>
      <c r="G20" s="184">
        <v>5.0509999999999877</v>
      </c>
      <c r="H20" s="185">
        <v>1.2632205496547434E-2</v>
      </c>
    </row>
    <row r="21" spans="2:8">
      <c r="B21" s="68" t="s">
        <v>155</v>
      </c>
      <c r="C21" s="64"/>
      <c r="D21" s="180">
        <v>3547.0520000000001</v>
      </c>
      <c r="E21" s="180">
        <v>3514.77333</v>
      </c>
      <c r="F21" s="178"/>
      <c r="G21" s="181">
        <v>32.278670000000147</v>
      </c>
      <c r="H21" s="182">
        <v>9.1837131357771357E-3</v>
      </c>
    </row>
    <row r="22" spans="2:8">
      <c r="B22" s="69" t="s">
        <v>156</v>
      </c>
      <c r="C22" s="58"/>
      <c r="D22" s="183">
        <v>7.6760000000000002</v>
      </c>
      <c r="E22" s="183">
        <v>13.331329999999999</v>
      </c>
      <c r="F22" s="178"/>
      <c r="G22" s="184">
        <v>-5.6553299999999993</v>
      </c>
      <c r="H22" s="185">
        <v>-0.42421348807658349</v>
      </c>
    </row>
    <row r="23" spans="2:8">
      <c r="B23" s="69" t="s">
        <v>157</v>
      </c>
      <c r="C23" s="58"/>
      <c r="D23" s="183">
        <v>3539.3760000000002</v>
      </c>
      <c r="E23" s="183">
        <v>3501.442</v>
      </c>
      <c r="F23" s="178"/>
      <c r="G23" s="184">
        <v>37.934000000000196</v>
      </c>
      <c r="H23" s="185">
        <v>1.0833822179547797E-2</v>
      </c>
    </row>
    <row r="24" spans="2:8">
      <c r="B24" s="68" t="s">
        <v>158</v>
      </c>
      <c r="C24" s="64"/>
      <c r="D24" s="180">
        <v>225.661</v>
      </c>
      <c r="E24" s="180">
        <v>392.33733400000006</v>
      </c>
      <c r="F24" s="178"/>
      <c r="G24" s="181">
        <v>-166.67633400000005</v>
      </c>
      <c r="H24" s="182">
        <v>-0.42482914460544313</v>
      </c>
    </row>
    <row r="25" spans="2:8">
      <c r="B25" s="69" t="s">
        <v>159</v>
      </c>
      <c r="C25" s="58"/>
      <c r="D25" s="183">
        <v>30.123000000000001</v>
      </c>
      <c r="E25" s="183">
        <v>160.745</v>
      </c>
      <c r="F25" s="178"/>
      <c r="G25" s="184">
        <v>-130.62200000000001</v>
      </c>
      <c r="H25" s="185">
        <v>-0.81260381349342137</v>
      </c>
    </row>
    <row r="26" spans="2:8">
      <c r="B26" s="69" t="s">
        <v>160</v>
      </c>
      <c r="C26" s="58"/>
      <c r="D26" s="183">
        <v>65.454999999999998</v>
      </c>
      <c r="E26" s="183">
        <v>66.022000000000006</v>
      </c>
      <c r="F26" s="178"/>
      <c r="G26" s="184">
        <v>-0.56700000000000728</v>
      </c>
      <c r="H26" s="185">
        <v>-8.5880464087729428E-3</v>
      </c>
    </row>
    <row r="27" spans="2:8">
      <c r="B27" s="69" t="s">
        <v>161</v>
      </c>
      <c r="C27" s="58"/>
      <c r="D27" s="183">
        <v>130.083</v>
      </c>
      <c r="E27" s="183">
        <v>165.570334</v>
      </c>
      <c r="F27" s="178"/>
      <c r="G27" s="184">
        <v>-35.487334000000004</v>
      </c>
      <c r="H27" s="185">
        <v>-0.21433389148082532</v>
      </c>
    </row>
    <row r="28" spans="2:8">
      <c r="B28" s="68" t="s">
        <v>162</v>
      </c>
      <c r="C28" s="64"/>
      <c r="D28" s="180">
        <v>1255.4190000000001</v>
      </c>
      <c r="E28" s="180">
        <v>1321.126</v>
      </c>
      <c r="F28" s="178"/>
      <c r="G28" s="257">
        <v>-65.70699999999988</v>
      </c>
      <c r="H28" s="182">
        <v>-4.9735604325401118E-2</v>
      </c>
    </row>
    <row r="29" spans="2:8">
      <c r="B29" s="124" t="s">
        <v>163</v>
      </c>
      <c r="C29" s="153"/>
      <c r="D29" s="186">
        <v>72148.385999999999</v>
      </c>
      <c r="E29" s="186">
        <v>77750.230446999994</v>
      </c>
      <c r="F29" s="187"/>
      <c r="G29" s="186">
        <v>-5601.8444469999959</v>
      </c>
      <c r="H29" s="275">
        <v>-7.2049232713446501E-2</v>
      </c>
    </row>
    <row r="30" spans="2:8">
      <c r="B30" s="123" t="s">
        <v>164</v>
      </c>
      <c r="C30" s="64"/>
      <c r="D30" s="177">
        <v>427.01900000000001</v>
      </c>
      <c r="E30" s="177">
        <v>160.40600000000001</v>
      </c>
      <c r="F30" s="178"/>
      <c r="G30" s="239">
        <v>266.613</v>
      </c>
      <c r="H30" s="189">
        <v>1.6621136366470082</v>
      </c>
    </row>
    <row r="31" spans="2:8">
      <c r="B31" s="123" t="s">
        <v>380</v>
      </c>
      <c r="C31" s="64"/>
      <c r="D31" s="177">
        <v>51.375999999999998</v>
      </c>
      <c r="E31" s="177">
        <v>0</v>
      </c>
      <c r="F31" s="178"/>
      <c r="G31" s="239">
        <v>51.375999999999998</v>
      </c>
      <c r="H31" s="179" t="s">
        <v>307</v>
      </c>
    </row>
    <row r="32" spans="2:8">
      <c r="B32" s="68" t="s">
        <v>165</v>
      </c>
      <c r="C32" s="64"/>
      <c r="D32" s="180">
        <v>63511.417000000001</v>
      </c>
      <c r="E32" s="180">
        <v>69866.509901999991</v>
      </c>
      <c r="F32" s="178"/>
      <c r="G32" s="181">
        <v>-6355.0929019999894</v>
      </c>
      <c r="H32" s="182">
        <v>-9.0960503264212275E-2</v>
      </c>
    </row>
    <row r="33" spans="2:8">
      <c r="B33" s="68" t="s">
        <v>166</v>
      </c>
      <c r="C33" s="64"/>
      <c r="D33" s="180">
        <v>516.37599999999998</v>
      </c>
      <c r="E33" s="180">
        <v>370.98700000000002</v>
      </c>
      <c r="F33" s="178"/>
      <c r="G33" s="181">
        <v>145.38899999999995</v>
      </c>
      <c r="H33" s="182">
        <v>0.39189782930399164</v>
      </c>
    </row>
    <row r="34" spans="2:8">
      <c r="B34" s="68" t="s">
        <v>167</v>
      </c>
      <c r="C34" s="64"/>
      <c r="D34" s="180">
        <v>1772.9960000000001</v>
      </c>
      <c r="E34" s="180">
        <v>1426.3630000000001</v>
      </c>
      <c r="F34" s="178"/>
      <c r="G34" s="181">
        <v>346.63300000000004</v>
      </c>
      <c r="H34" s="182">
        <v>0.24301878273623195</v>
      </c>
    </row>
    <row r="35" spans="2:8">
      <c r="B35" s="68" t="s">
        <v>168</v>
      </c>
      <c r="C35" s="64"/>
      <c r="D35" s="180">
        <v>354.90499999999997</v>
      </c>
      <c r="E35" s="180">
        <v>415.37009999999998</v>
      </c>
      <c r="F35" s="178"/>
      <c r="G35" s="181">
        <v>-60.465100000000007</v>
      </c>
      <c r="H35" s="182">
        <v>-0.14556921646502724</v>
      </c>
    </row>
    <row r="36" spans="2:8">
      <c r="B36" s="69" t="s">
        <v>169</v>
      </c>
      <c r="C36" s="58"/>
      <c r="D36" s="183">
        <v>231.071</v>
      </c>
      <c r="E36" s="183">
        <v>265.75900000000001</v>
      </c>
      <c r="F36" s="178"/>
      <c r="G36" s="184">
        <v>-34.688000000000017</v>
      </c>
      <c r="H36" s="185">
        <v>-0.1305242719907887</v>
      </c>
    </row>
    <row r="37" spans="2:8">
      <c r="B37" s="69" t="s">
        <v>344</v>
      </c>
      <c r="C37" s="58"/>
      <c r="D37" s="183">
        <v>20.266999999999999</v>
      </c>
      <c r="E37" s="183">
        <v>20.472000000000001</v>
      </c>
      <c r="F37" s="178"/>
      <c r="G37" s="184">
        <v>-0.20500000000000185</v>
      </c>
      <c r="H37" s="185">
        <v>-1.0013677217663238E-2</v>
      </c>
    </row>
    <row r="38" spans="2:8">
      <c r="B38" s="69" t="s">
        <v>345</v>
      </c>
      <c r="C38" s="58"/>
      <c r="D38" s="183">
        <v>84.787999999999997</v>
      </c>
      <c r="E38" s="183">
        <v>105.538242</v>
      </c>
      <c r="F38" s="178"/>
      <c r="G38" s="184">
        <v>-20.750242</v>
      </c>
      <c r="H38" s="185">
        <v>-0.1966134891653776</v>
      </c>
    </row>
    <row r="39" spans="2:8">
      <c r="B39" s="69" t="s">
        <v>170</v>
      </c>
      <c r="C39" s="58"/>
      <c r="D39" s="183">
        <v>18.779</v>
      </c>
      <c r="E39" s="183">
        <v>23.600857999999999</v>
      </c>
      <c r="F39" s="178"/>
      <c r="G39" s="184">
        <v>-4.8218579999999989</v>
      </c>
      <c r="H39" s="185">
        <v>-0.20430858911993788</v>
      </c>
    </row>
    <row r="40" spans="2:8">
      <c r="B40" s="68" t="s">
        <v>171</v>
      </c>
      <c r="C40" s="64"/>
      <c r="D40" s="180">
        <v>198.66</v>
      </c>
      <c r="E40" s="180">
        <v>205.82126300000002</v>
      </c>
      <c r="F40" s="178"/>
      <c r="G40" s="181">
        <v>-7.1612630000000195</v>
      </c>
      <c r="H40" s="182">
        <v>-3.479360147547058E-2</v>
      </c>
    </row>
    <row r="41" spans="2:8">
      <c r="B41" s="69" t="s">
        <v>172</v>
      </c>
      <c r="C41" s="58"/>
      <c r="D41" s="183">
        <v>67.58</v>
      </c>
      <c r="E41" s="183">
        <v>59.767263</v>
      </c>
      <c r="F41" s="178"/>
      <c r="G41" s="184">
        <v>7.8127369999999985</v>
      </c>
      <c r="H41" s="185">
        <v>0.13071933710600062</v>
      </c>
    </row>
    <row r="42" spans="2:8">
      <c r="B42" s="69" t="s">
        <v>173</v>
      </c>
      <c r="C42" s="58"/>
      <c r="D42" s="183">
        <v>131.08000000000001</v>
      </c>
      <c r="E42" s="183">
        <v>146.054</v>
      </c>
      <c r="F42" s="178"/>
      <c r="G42" s="184">
        <v>-14.97399999999999</v>
      </c>
      <c r="H42" s="185">
        <v>-0.10252372410204437</v>
      </c>
    </row>
    <row r="43" spans="2:8">
      <c r="B43" s="68" t="s">
        <v>174</v>
      </c>
      <c r="C43" s="64"/>
      <c r="D43" s="180">
        <v>221.292</v>
      </c>
      <c r="E43" s="180">
        <v>214.78711999999999</v>
      </c>
      <c r="F43" s="178"/>
      <c r="G43" s="181">
        <v>6.5048800000000142</v>
      </c>
      <c r="H43" s="182">
        <v>3.0285242429806847E-2</v>
      </c>
    </row>
    <row r="44" spans="2:8">
      <c r="B44" s="68" t="s">
        <v>346</v>
      </c>
      <c r="C44" s="64"/>
      <c r="D44" s="256">
        <v>593.35799999999995</v>
      </c>
      <c r="E44" s="256">
        <v>687.07100000000003</v>
      </c>
      <c r="F44" s="178"/>
      <c r="G44" s="257">
        <v>-93.713000000000079</v>
      </c>
      <c r="H44" s="258">
        <v>-0.13639492861727548</v>
      </c>
    </row>
    <row r="45" spans="2:8">
      <c r="B45" s="124" t="s">
        <v>175</v>
      </c>
      <c r="C45" s="65"/>
      <c r="D45" s="186">
        <v>67647.399000000005</v>
      </c>
      <c r="E45" s="186">
        <v>73347.315385000009</v>
      </c>
      <c r="F45" s="187"/>
      <c r="G45" s="186">
        <v>-5699.9163850000041</v>
      </c>
      <c r="H45" s="276">
        <v>-7.7711315745929446E-2</v>
      </c>
    </row>
    <row r="46" spans="2:8">
      <c r="B46" s="125"/>
      <c r="C46" s="65"/>
      <c r="D46" s="190">
        <v>75977.683275000003</v>
      </c>
      <c r="E46" s="190">
        <v>62840.957999999999</v>
      </c>
      <c r="F46" s="187"/>
      <c r="G46" s="277"/>
      <c r="H46" s="191"/>
    </row>
    <row r="47" spans="2:8">
      <c r="B47" s="130" t="s">
        <v>176</v>
      </c>
      <c r="C47" s="64"/>
      <c r="D47" s="193">
        <v>4819.6419999999998</v>
      </c>
      <c r="E47" s="193">
        <v>4748.6190619999998</v>
      </c>
      <c r="F47" s="178"/>
      <c r="G47" s="193">
        <v>71.022938000000067</v>
      </c>
      <c r="H47" s="278">
        <v>1.4956545697326788E-2</v>
      </c>
    </row>
    <row r="48" spans="2:8">
      <c r="B48" s="131" t="s">
        <v>31</v>
      </c>
      <c r="C48" s="61"/>
      <c r="D48" s="188">
        <v>2476.2089999999998</v>
      </c>
      <c r="E48" s="188">
        <v>2476.2089999999998</v>
      </c>
      <c r="F48" s="178"/>
      <c r="G48" s="188">
        <v>0</v>
      </c>
      <c r="H48" s="189" t="s">
        <v>37</v>
      </c>
    </row>
    <row r="49" spans="2:8">
      <c r="B49" s="72" t="s">
        <v>177</v>
      </c>
      <c r="C49" s="60"/>
      <c r="D49" s="183">
        <v>2476.2089999999998</v>
      </c>
      <c r="E49" s="183">
        <v>2476.2089999999998</v>
      </c>
      <c r="F49" s="178"/>
      <c r="G49" s="184">
        <v>0</v>
      </c>
      <c r="H49" s="185" t="s">
        <v>37</v>
      </c>
    </row>
    <row r="50" spans="2:8">
      <c r="B50" s="71" t="s">
        <v>178</v>
      </c>
      <c r="C50" s="61"/>
      <c r="D50" s="180">
        <v>208.791</v>
      </c>
      <c r="E50" s="180">
        <v>208.791</v>
      </c>
      <c r="F50" s="178"/>
      <c r="G50" s="181">
        <v>0</v>
      </c>
      <c r="H50" s="182" t="s">
        <v>37</v>
      </c>
    </row>
    <row r="51" spans="2:8">
      <c r="B51" s="73" t="s">
        <v>302</v>
      </c>
      <c r="C51" s="61"/>
      <c r="D51" s="180">
        <v>0</v>
      </c>
      <c r="E51" s="180">
        <v>0</v>
      </c>
      <c r="F51" s="178"/>
      <c r="G51" s="181">
        <v>0</v>
      </c>
      <c r="H51" s="182" t="s">
        <v>37</v>
      </c>
    </row>
    <row r="52" spans="2:8">
      <c r="B52" s="71" t="s">
        <v>179</v>
      </c>
      <c r="C52" s="61"/>
      <c r="D52" s="180">
        <v>2310.4749999999999</v>
      </c>
      <c r="E52" s="180">
        <v>2158.009</v>
      </c>
      <c r="F52" s="178"/>
      <c r="G52" s="181">
        <v>152.46599999999989</v>
      </c>
      <c r="H52" s="182">
        <v>7.0651234540727081E-2</v>
      </c>
    </row>
    <row r="53" spans="2:8">
      <c r="B53" s="71" t="s">
        <v>180</v>
      </c>
      <c r="C53" s="61"/>
      <c r="D53" s="180">
        <v>-173.18899999999999</v>
      </c>
      <c r="E53" s="180">
        <v>-83.666619999999995</v>
      </c>
      <c r="F53" s="178"/>
      <c r="G53" s="181">
        <v>-89.522379999999998</v>
      </c>
      <c r="H53" s="182">
        <v>1.0699892023844157</v>
      </c>
    </row>
    <row r="54" spans="2:8">
      <c r="B54" s="71" t="s">
        <v>181</v>
      </c>
      <c r="C54" s="61"/>
      <c r="D54" s="180">
        <v>-20.741</v>
      </c>
      <c r="E54" s="180">
        <v>-20.350999999999999</v>
      </c>
      <c r="F54" s="178"/>
      <c r="G54" s="181">
        <v>-0.39000000000000057</v>
      </c>
      <c r="H54" s="182">
        <v>1.9163677460567078E-2</v>
      </c>
    </row>
    <row r="55" spans="2:8">
      <c r="B55" s="71" t="s">
        <v>347</v>
      </c>
      <c r="C55" s="61"/>
      <c r="D55" s="180">
        <v>105.205</v>
      </c>
      <c r="E55" s="180">
        <v>81.194682000000014</v>
      </c>
      <c r="F55" s="178"/>
      <c r="G55" s="181">
        <v>24.010317999999984</v>
      </c>
      <c r="H55" s="182">
        <v>0.29571293844096808</v>
      </c>
    </row>
    <row r="56" spans="2:8">
      <c r="B56" s="71" t="s">
        <v>348</v>
      </c>
      <c r="C56" s="61"/>
      <c r="D56" s="180">
        <v>-87.108000000000004</v>
      </c>
      <c r="E56" s="180">
        <v>-71.566999999999993</v>
      </c>
      <c r="F56" s="178"/>
      <c r="G56" s="181">
        <v>-15.541000000000011</v>
      </c>
      <c r="H56" s="182">
        <v>0.21715315718138264</v>
      </c>
    </row>
    <row r="57" spans="2:8">
      <c r="B57" s="71"/>
      <c r="C57" s="61"/>
      <c r="D57" s="180"/>
      <c r="E57" s="180"/>
      <c r="F57" s="178"/>
      <c r="G57" s="181"/>
      <c r="H57" s="182"/>
    </row>
    <row r="58" spans="2:8">
      <c r="B58" s="129" t="s">
        <v>349</v>
      </c>
      <c r="C58" s="64"/>
      <c r="D58" s="192">
        <v>-313.51900000000001</v>
      </c>
      <c r="E58" s="192">
        <v>-340.22899999999998</v>
      </c>
      <c r="F58" s="178"/>
      <c r="G58" s="192">
        <v>26.70999999999998</v>
      </c>
      <c r="H58" s="194">
        <v>-7.8505947464795708E-2</v>
      </c>
    </row>
    <row r="59" spans="2:8">
      <c r="B59" s="128" t="s">
        <v>182</v>
      </c>
      <c r="C59" s="61"/>
      <c r="D59" s="177">
        <v>0.28299999999999997</v>
      </c>
      <c r="E59" s="177">
        <v>-11.932</v>
      </c>
      <c r="F59" s="178"/>
      <c r="G59" s="177">
        <v>12.215</v>
      </c>
      <c r="H59" s="179" t="s">
        <v>307</v>
      </c>
    </row>
    <row r="60" spans="2:8">
      <c r="B60" s="72" t="s">
        <v>350</v>
      </c>
      <c r="C60" s="60"/>
      <c r="D60" s="183">
        <v>-0.83699999999999997</v>
      </c>
      <c r="E60" s="183">
        <v>-12.917</v>
      </c>
      <c r="F60" s="178"/>
      <c r="G60" s="184">
        <v>12.08</v>
      </c>
      <c r="H60" s="185">
        <v>-0.93520167221491057</v>
      </c>
    </row>
    <row r="61" spans="2:8" ht="24">
      <c r="B61" s="72" t="s">
        <v>351</v>
      </c>
      <c r="C61" s="60"/>
      <c r="D61" s="183">
        <v>1.1200000000000001</v>
      </c>
      <c r="E61" s="183">
        <v>0.98499999999999999</v>
      </c>
      <c r="F61" s="178"/>
      <c r="G61" s="184">
        <v>0.13500000000000012</v>
      </c>
      <c r="H61" s="185">
        <v>0.13705583756345191</v>
      </c>
    </row>
    <row r="62" spans="2:8">
      <c r="B62" s="71" t="s">
        <v>183</v>
      </c>
      <c r="C62" s="61"/>
      <c r="D62" s="180">
        <v>-313.80200000000002</v>
      </c>
      <c r="E62" s="180">
        <v>-328.29700000000003</v>
      </c>
      <c r="F62" s="178"/>
      <c r="G62" s="181">
        <v>14.495000000000005</v>
      </c>
      <c r="H62" s="182">
        <v>-4.4152093988065695E-2</v>
      </c>
    </row>
    <row r="63" spans="2:8">
      <c r="B63" s="72" t="s">
        <v>352</v>
      </c>
      <c r="C63" s="60"/>
      <c r="D63" s="183">
        <v>6.1769999999999996</v>
      </c>
      <c r="E63" s="183">
        <v>3.5329999999999999</v>
      </c>
      <c r="F63" s="178"/>
      <c r="G63" s="184">
        <v>2.6439999999999997</v>
      </c>
      <c r="H63" s="185">
        <v>0.74837248797056322</v>
      </c>
    </row>
    <row r="64" spans="2:8">
      <c r="B64" s="72" t="s">
        <v>353</v>
      </c>
      <c r="C64" s="60"/>
      <c r="D64" s="183">
        <v>-335.529</v>
      </c>
      <c r="E64" s="183">
        <v>-315.08300000000003</v>
      </c>
      <c r="F64" s="178"/>
      <c r="G64" s="184">
        <v>-20.44599999999997</v>
      </c>
      <c r="H64" s="185">
        <v>6.4890838287054414E-2</v>
      </c>
    </row>
    <row r="65" spans="2:9" ht="24">
      <c r="B65" s="72" t="s">
        <v>354</v>
      </c>
      <c r="C65" s="60"/>
      <c r="D65" s="183">
        <v>11.63</v>
      </c>
      <c r="E65" s="183">
        <v>-12.327999999999999</v>
      </c>
      <c r="F65" s="178"/>
      <c r="G65" s="184">
        <v>23.957999999999998</v>
      </c>
      <c r="H65" s="185" t="s">
        <v>307</v>
      </c>
    </row>
    <row r="66" spans="2:9" ht="24">
      <c r="B66" s="72" t="s">
        <v>355</v>
      </c>
      <c r="C66" s="60"/>
      <c r="D66" s="183">
        <v>3.92</v>
      </c>
      <c r="E66" s="183">
        <v>-4.4189999999999996</v>
      </c>
      <c r="F66" s="178"/>
      <c r="G66" s="184">
        <v>8.3389999999999986</v>
      </c>
      <c r="H66" s="185" t="s">
        <v>307</v>
      </c>
    </row>
    <row r="67" spans="2:9">
      <c r="B67" s="68" t="s">
        <v>184</v>
      </c>
      <c r="C67" s="64"/>
      <c r="D67" s="180">
        <v>-5.1360000000000001</v>
      </c>
      <c r="E67" s="180">
        <v>-5.4749999999999996</v>
      </c>
      <c r="F67" s="178"/>
      <c r="G67" s="181">
        <v>0.33899999999999952</v>
      </c>
      <c r="H67" s="182">
        <v>-6.1917808219178E-2</v>
      </c>
    </row>
    <row r="68" spans="2:9">
      <c r="B68" s="71" t="s">
        <v>356</v>
      </c>
      <c r="C68" s="61"/>
      <c r="D68" s="180">
        <v>-0.437</v>
      </c>
      <c r="E68" s="180">
        <v>-0.48499999999999999</v>
      </c>
      <c r="F68" s="178"/>
      <c r="G68" s="181">
        <v>4.7999999999999987E-2</v>
      </c>
      <c r="H68" s="182">
        <v>-9.8969072164948435E-2</v>
      </c>
    </row>
    <row r="69" spans="2:9">
      <c r="B69" s="71" t="s">
        <v>185</v>
      </c>
      <c r="C69" s="61"/>
      <c r="D69" s="180">
        <v>-4.6989999999999998</v>
      </c>
      <c r="E69" s="180">
        <v>-4.99</v>
      </c>
      <c r="F69" s="178"/>
      <c r="G69" s="181">
        <v>0.29100000000000037</v>
      </c>
      <c r="H69" s="182">
        <v>-5.8316633266533136E-2</v>
      </c>
    </row>
    <row r="70" spans="2:9">
      <c r="B70" s="71"/>
      <c r="C70" s="61"/>
      <c r="D70" s="180"/>
      <c r="E70" s="180"/>
      <c r="F70" s="178"/>
      <c r="G70" s="257"/>
      <c r="H70" s="182"/>
    </row>
    <row r="71" spans="2:9">
      <c r="B71" s="124" t="s">
        <v>186</v>
      </c>
      <c r="C71" s="66"/>
      <c r="D71" s="186">
        <v>4500.9870000000001</v>
      </c>
      <c r="E71" s="186">
        <v>4402.9150620000009</v>
      </c>
      <c r="F71" s="187"/>
      <c r="G71" s="186">
        <v>98.071937999999136</v>
      </c>
      <c r="H71" s="276">
        <v>2.2274319767470255E-2</v>
      </c>
    </row>
    <row r="72" spans="2:9">
      <c r="B72" s="125"/>
      <c r="C72" s="66"/>
      <c r="D72" s="190"/>
      <c r="E72" s="190"/>
      <c r="F72" s="187"/>
      <c r="G72" s="277"/>
      <c r="H72" s="195"/>
    </row>
    <row r="73" spans="2:9">
      <c r="B73" s="127" t="s">
        <v>373</v>
      </c>
      <c r="C73" s="66"/>
      <c r="D73" s="186">
        <v>72148.385999999999</v>
      </c>
      <c r="E73" s="186">
        <v>77750.230446999994</v>
      </c>
      <c r="F73" s="187"/>
      <c r="G73" s="186">
        <v>-5601.8444469999959</v>
      </c>
      <c r="H73" s="275">
        <v>-7.2049232713446501E-2</v>
      </c>
      <c r="I73" s="216"/>
    </row>
    <row r="74" spans="2:9">
      <c r="B74" s="126"/>
      <c r="C74" s="57"/>
      <c r="D74" s="57"/>
      <c r="E74" s="57"/>
      <c r="F74" s="57"/>
      <c r="G74" s="57"/>
      <c r="H74" s="126"/>
    </row>
    <row r="75" spans="2:9">
      <c r="B75" s="199" t="s">
        <v>138</v>
      </c>
    </row>
    <row r="76" spans="2:9">
      <c r="B76" s="98"/>
    </row>
  </sheetData>
  <sheetProtection algorithmName="SHA-512" hashValue="23HsvxM0tY4E5hBi7AdzIJrHD5vrp0R+DvnxnaRlpV32B2QC2nymjWg+Qzqb5mtEL48w8KUyAUu53KgVac7GEA==" saltValue="jJAO63bTcXAjwfo4C6EQbw=="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workbookViewId="0"/>
  </sheetViews>
  <sheetFormatPr baseColWidth="10" defaultRowHeight="15"/>
  <cols>
    <col min="2" max="2" width="98.7109375" style="99" customWidth="1"/>
    <col min="3" max="3" width="1.28515625" style="99" customWidth="1"/>
    <col min="4" max="4" width="12.42578125" style="99" customWidth="1"/>
    <col min="5" max="5" width="13.7109375" style="99" customWidth="1"/>
    <col min="6" max="6" width="1.5703125" style="99" customWidth="1"/>
    <col min="7" max="7" width="13.7109375" style="99" bestFit="1" customWidth="1"/>
    <col min="8" max="8" width="10.7109375" style="99" bestFit="1" customWidth="1"/>
  </cols>
  <sheetData>
    <row r="1" spans="2:10">
      <c r="B1" s="4"/>
      <c r="G1" s="166"/>
      <c r="H1" s="166"/>
    </row>
    <row r="2" spans="2:10">
      <c r="B2" s="79"/>
      <c r="C2" s="80"/>
      <c r="D2" s="249"/>
      <c r="E2" s="249"/>
      <c r="F2" s="81"/>
      <c r="G2" s="285" t="s">
        <v>139</v>
      </c>
      <c r="H2" s="285"/>
    </row>
    <row r="3" spans="2:10">
      <c r="B3" s="241" t="s">
        <v>142</v>
      </c>
      <c r="C3" s="150"/>
      <c r="D3" s="242">
        <v>45016</v>
      </c>
      <c r="E3" s="242">
        <v>44651</v>
      </c>
      <c r="F3" s="77"/>
      <c r="G3" s="271" t="s">
        <v>377</v>
      </c>
      <c r="H3" s="271" t="s">
        <v>29</v>
      </c>
    </row>
    <row r="4" spans="2:10">
      <c r="B4" s="136" t="s">
        <v>361</v>
      </c>
      <c r="C4" s="82"/>
      <c r="D4" s="137">
        <v>398.54899999999998</v>
      </c>
      <c r="E4" s="137">
        <v>202.17344600000001</v>
      </c>
      <c r="F4" s="84"/>
      <c r="G4" s="137">
        <v>196.37555399999997</v>
      </c>
      <c r="H4" s="138">
        <v>0.9713221883748272</v>
      </c>
      <c r="J4" s="248"/>
    </row>
    <row r="5" spans="2:10">
      <c r="B5" s="75" t="s">
        <v>362</v>
      </c>
      <c r="C5" s="82"/>
      <c r="D5" s="83">
        <v>-146.19999999999999</v>
      </c>
      <c r="E5" s="83">
        <v>-30.919903999999995</v>
      </c>
      <c r="F5" s="84"/>
      <c r="G5" s="83">
        <v>-115.28009599999999</v>
      </c>
      <c r="H5" s="85">
        <v>3.7283458577361692</v>
      </c>
    </row>
    <row r="6" spans="2:10">
      <c r="B6" s="75"/>
      <c r="C6" s="82"/>
      <c r="D6" s="83"/>
      <c r="E6" s="83"/>
      <c r="F6" s="84"/>
      <c r="G6" s="83"/>
      <c r="H6" s="85"/>
    </row>
    <row r="7" spans="2:10">
      <c r="B7" s="132" t="s">
        <v>187</v>
      </c>
      <c r="C7" s="86"/>
      <c r="D7" s="134">
        <v>252.34899999999999</v>
      </c>
      <c r="E7" s="134">
        <v>171.25354200000001</v>
      </c>
      <c r="F7" s="176"/>
      <c r="G7" s="141">
        <v>81.095457999999979</v>
      </c>
      <c r="H7" s="139">
        <v>0.47354032537324087</v>
      </c>
    </row>
    <row r="8" spans="2:10">
      <c r="B8" s="133" t="s">
        <v>360</v>
      </c>
      <c r="C8" s="82"/>
      <c r="D8" s="135">
        <v>6.0000000000000001E-3</v>
      </c>
      <c r="E8" s="135">
        <v>0.18403700000000001</v>
      </c>
      <c r="F8" s="84"/>
      <c r="G8" s="137">
        <v>-0.178037</v>
      </c>
      <c r="H8" s="140">
        <v>-0.96739786021289198</v>
      </c>
    </row>
    <row r="9" spans="2:10">
      <c r="B9" s="75" t="s">
        <v>357</v>
      </c>
      <c r="C9" s="82"/>
      <c r="D9" s="83">
        <v>-0.77200000000000002</v>
      </c>
      <c r="E9" s="83">
        <v>-0.04</v>
      </c>
      <c r="F9" s="84"/>
      <c r="G9" s="83">
        <v>-0.73199999999999998</v>
      </c>
      <c r="H9" s="85">
        <v>18.3</v>
      </c>
    </row>
    <row r="10" spans="2:10">
      <c r="B10" s="75" t="s">
        <v>358</v>
      </c>
      <c r="C10" s="82"/>
      <c r="D10" s="83">
        <v>89.152000000000001</v>
      </c>
      <c r="E10" s="83">
        <v>81.628214999999997</v>
      </c>
      <c r="F10" s="84"/>
      <c r="G10" s="83">
        <v>7.5237850000000037</v>
      </c>
      <c r="H10" s="85">
        <v>9.2171377262139129E-2</v>
      </c>
    </row>
    <row r="11" spans="2:10">
      <c r="B11" s="75" t="s">
        <v>359</v>
      </c>
      <c r="C11" s="82"/>
      <c r="D11" s="83">
        <v>-12.752000000000001</v>
      </c>
      <c r="E11" s="83">
        <v>-12.019083</v>
      </c>
      <c r="F11" s="84"/>
      <c r="G11" s="83">
        <v>-0.73291700000000048</v>
      </c>
      <c r="H11" s="85">
        <v>6.0979444105677655E-2</v>
      </c>
    </row>
    <row r="12" spans="2:10">
      <c r="B12" s="75" t="s">
        <v>188</v>
      </c>
      <c r="C12" s="82"/>
      <c r="D12" s="83">
        <v>31.762</v>
      </c>
      <c r="E12" s="83">
        <v>39.164645000000007</v>
      </c>
      <c r="F12" s="84"/>
      <c r="G12" s="83">
        <v>-7.4026450000000068</v>
      </c>
      <c r="H12" s="85">
        <v>-0.18901345843936554</v>
      </c>
    </row>
    <row r="13" spans="2:10">
      <c r="B13" s="75" t="s">
        <v>189</v>
      </c>
      <c r="C13" s="82"/>
      <c r="D13" s="83">
        <v>8.1460000000000008</v>
      </c>
      <c r="E13" s="83">
        <v>5.2430000000000003</v>
      </c>
      <c r="F13" s="84"/>
      <c r="G13" s="83">
        <v>2.9030000000000005</v>
      </c>
      <c r="H13" s="85">
        <v>0.55369063513255778</v>
      </c>
    </row>
    <row r="14" spans="2:10">
      <c r="B14" s="75" t="s">
        <v>363</v>
      </c>
      <c r="C14" s="82"/>
      <c r="D14" s="83">
        <v>3.673</v>
      </c>
      <c r="E14" s="83">
        <v>-3.8140000000000001</v>
      </c>
      <c r="F14" s="84"/>
      <c r="G14" s="83">
        <v>7.4870000000000001</v>
      </c>
      <c r="H14" s="85" t="s">
        <v>307</v>
      </c>
    </row>
    <row r="15" spans="2:10">
      <c r="B15" s="75" t="s">
        <v>190</v>
      </c>
      <c r="C15" s="82"/>
      <c r="D15" s="83">
        <v>2.2999999999999998</v>
      </c>
      <c r="E15" s="83">
        <v>-7.54280700000003</v>
      </c>
      <c r="F15" s="84"/>
      <c r="G15" s="83">
        <v>9.8428070000000289</v>
      </c>
      <c r="H15" s="85" t="s">
        <v>307</v>
      </c>
    </row>
    <row r="16" spans="2:10">
      <c r="B16" s="75" t="s">
        <v>191</v>
      </c>
      <c r="C16" s="82"/>
      <c r="D16" s="83">
        <v>0.94799999999999995</v>
      </c>
      <c r="E16" s="83">
        <v>1.8927370000000001</v>
      </c>
      <c r="F16" s="84"/>
      <c r="G16" s="83">
        <v>-0.94473700000000016</v>
      </c>
      <c r="H16" s="85">
        <v>-0.49913802076041208</v>
      </c>
    </row>
    <row r="17" spans="2:8">
      <c r="B17" s="75" t="s">
        <v>192</v>
      </c>
      <c r="C17" s="82"/>
      <c r="D17" s="83">
        <v>18.526</v>
      </c>
      <c r="E17" s="83">
        <v>33.742514</v>
      </c>
      <c r="F17" s="84"/>
      <c r="G17" s="83">
        <v>-15.216514</v>
      </c>
      <c r="H17" s="85">
        <v>-0.45095970027603755</v>
      </c>
    </row>
    <row r="18" spans="2:8">
      <c r="B18" s="75" t="s">
        <v>193</v>
      </c>
      <c r="C18" s="82"/>
      <c r="D18" s="83">
        <v>-76.421999999999997</v>
      </c>
      <c r="E18" s="83">
        <v>-31.850322999999999</v>
      </c>
      <c r="F18" s="84"/>
      <c r="G18" s="83">
        <v>-44.571676999999994</v>
      </c>
      <c r="H18" s="85">
        <v>1.3994105177520491</v>
      </c>
    </row>
    <row r="19" spans="2:8">
      <c r="B19" s="75" t="s">
        <v>194</v>
      </c>
      <c r="C19" s="82"/>
      <c r="D19" s="83">
        <v>21.747</v>
      </c>
      <c r="E19" s="83">
        <v>26.001999999999999</v>
      </c>
      <c r="F19" s="84"/>
      <c r="G19" s="83">
        <v>-4.254999999999999</v>
      </c>
      <c r="H19" s="85">
        <v>-0.16364125836474114</v>
      </c>
    </row>
    <row r="20" spans="2:8">
      <c r="B20" s="75" t="s">
        <v>195</v>
      </c>
      <c r="C20" s="82"/>
      <c r="D20" s="83">
        <v>-8.1649999999999991</v>
      </c>
      <c r="E20" s="83">
        <v>-13.492000000000001</v>
      </c>
      <c r="F20" s="84"/>
      <c r="G20" s="83">
        <v>5.3270000000000017</v>
      </c>
      <c r="H20" s="85">
        <v>-0.39482656388971255</v>
      </c>
    </row>
    <row r="21" spans="2:8">
      <c r="B21" s="75"/>
      <c r="C21" s="82"/>
      <c r="D21" s="83"/>
      <c r="E21" s="83"/>
      <c r="F21" s="84"/>
      <c r="G21" s="83"/>
      <c r="H21" s="85"/>
    </row>
    <row r="22" spans="2:8">
      <c r="B22" s="142" t="s">
        <v>305</v>
      </c>
      <c r="C22" s="86"/>
      <c r="D22" s="134">
        <v>330.49799999999999</v>
      </c>
      <c r="E22" s="134">
        <v>290.35247699999996</v>
      </c>
      <c r="F22" s="87"/>
      <c r="G22" s="134">
        <v>40.145523000000026</v>
      </c>
      <c r="H22" s="139">
        <v>0.13826478566600978</v>
      </c>
    </row>
    <row r="23" spans="2:8">
      <c r="B23" s="136" t="s">
        <v>196</v>
      </c>
      <c r="C23" s="82"/>
      <c r="D23" s="135">
        <v>-165.90600000000001</v>
      </c>
      <c r="E23" s="135">
        <v>-160.60805199999999</v>
      </c>
      <c r="F23" s="84"/>
      <c r="G23" s="135">
        <v>-5.2979480000000194</v>
      </c>
      <c r="H23" s="140">
        <v>3.2986814384623878E-2</v>
      </c>
    </row>
    <row r="24" spans="2:8">
      <c r="B24" s="72" t="s">
        <v>197</v>
      </c>
      <c r="C24" s="82"/>
      <c r="D24" s="88">
        <v>-103.67100000000001</v>
      </c>
      <c r="E24" s="88">
        <v>-100.19073999999999</v>
      </c>
      <c r="F24" s="84"/>
      <c r="G24" s="88">
        <v>-3.4802600000000155</v>
      </c>
      <c r="H24" s="89">
        <v>3.4736343897649784E-2</v>
      </c>
    </row>
    <row r="25" spans="2:8">
      <c r="B25" s="72" t="s">
        <v>198</v>
      </c>
      <c r="C25" s="82"/>
      <c r="D25" s="88">
        <v>-62.234999999999999</v>
      </c>
      <c r="E25" s="88">
        <v>-60.417311999999995</v>
      </c>
      <c r="F25" s="84"/>
      <c r="G25" s="88">
        <v>-1.817688000000004</v>
      </c>
      <c r="H25" s="89">
        <v>3.0085548989667137E-2</v>
      </c>
    </row>
    <row r="26" spans="2:8">
      <c r="B26" s="75" t="s">
        <v>317</v>
      </c>
      <c r="C26" s="82"/>
      <c r="D26" s="83">
        <v>-22.620999999999999</v>
      </c>
      <c r="E26" s="83">
        <v>-21.754459999999998</v>
      </c>
      <c r="F26" s="84"/>
      <c r="G26" s="83">
        <v>-0.86654000000000053</v>
      </c>
      <c r="H26" s="85">
        <v>3.9832751536926246E-2</v>
      </c>
    </row>
    <row r="27" spans="2:8">
      <c r="B27" s="75" t="s">
        <v>199</v>
      </c>
      <c r="C27" s="82"/>
      <c r="D27" s="83">
        <v>7.6710000000000003</v>
      </c>
      <c r="E27" s="83">
        <v>-5.6253500000000001</v>
      </c>
      <c r="F27" s="84"/>
      <c r="G27" s="83">
        <v>13.29635</v>
      </c>
      <c r="H27" s="85" t="s">
        <v>307</v>
      </c>
    </row>
    <row r="28" spans="2:8">
      <c r="B28" s="75" t="s">
        <v>364</v>
      </c>
      <c r="C28" s="82"/>
      <c r="D28" s="83">
        <v>-29.076000000000001</v>
      </c>
      <c r="E28" s="83">
        <v>-8.6571470000000019</v>
      </c>
      <c r="F28" s="84"/>
      <c r="G28" s="83">
        <v>-20.418852999999999</v>
      </c>
      <c r="H28" s="85">
        <v>2.3586122541294485</v>
      </c>
    </row>
    <row r="29" spans="2:8">
      <c r="B29" s="72" t="s">
        <v>365</v>
      </c>
      <c r="C29" s="82"/>
      <c r="D29" s="88">
        <v>-0.27600000000000002</v>
      </c>
      <c r="E29" s="88">
        <v>-0.29482900000000001</v>
      </c>
      <c r="F29" s="84"/>
      <c r="G29" s="88">
        <v>1.8828999999999985E-2</v>
      </c>
      <c r="H29" s="89">
        <v>-6.3864138195360645E-2</v>
      </c>
    </row>
    <row r="30" spans="2:8">
      <c r="B30" s="72" t="s">
        <v>200</v>
      </c>
      <c r="C30" s="82"/>
      <c r="D30" s="88">
        <v>-28.8</v>
      </c>
      <c r="E30" s="88">
        <v>-8.3623180000000037</v>
      </c>
      <c r="F30" s="84"/>
      <c r="G30" s="88">
        <v>-20.437681999999995</v>
      </c>
      <c r="H30" s="89">
        <v>2.4440211434198011</v>
      </c>
    </row>
    <row r="31" spans="2:8">
      <c r="B31" s="90"/>
      <c r="C31" s="82"/>
      <c r="D31" s="83"/>
      <c r="E31" s="83"/>
      <c r="F31" s="84"/>
      <c r="G31" s="83"/>
      <c r="H31" s="85"/>
    </row>
    <row r="32" spans="2:8">
      <c r="B32" s="142" t="s">
        <v>366</v>
      </c>
      <c r="C32" s="91"/>
      <c r="D32" s="143">
        <v>120.56599999999997</v>
      </c>
      <c r="E32" s="143">
        <v>93.707467999999977</v>
      </c>
      <c r="F32" s="92"/>
      <c r="G32" s="143">
        <v>26.858531999999997</v>
      </c>
      <c r="H32" s="144">
        <v>0.28662104070510158</v>
      </c>
    </row>
    <row r="33" spans="2:8">
      <c r="B33" s="136" t="s">
        <v>201</v>
      </c>
      <c r="C33" s="82"/>
      <c r="D33" s="135">
        <v>0</v>
      </c>
      <c r="E33" s="135">
        <v>0</v>
      </c>
      <c r="F33" s="84"/>
      <c r="G33" s="135">
        <v>0</v>
      </c>
      <c r="H33" s="140" t="s">
        <v>37</v>
      </c>
    </row>
    <row r="34" spans="2:8">
      <c r="B34" s="75" t="s">
        <v>202</v>
      </c>
      <c r="C34" s="82"/>
      <c r="D34" s="83">
        <v>-0.97099999999999997</v>
      </c>
      <c r="E34" s="83">
        <v>-0.69408799999999993</v>
      </c>
      <c r="F34" s="84"/>
      <c r="G34" s="83">
        <v>-0.27691200000000005</v>
      </c>
      <c r="H34" s="85">
        <v>0.39895805719159544</v>
      </c>
    </row>
    <row r="35" spans="2:8">
      <c r="B35" s="72" t="s">
        <v>203</v>
      </c>
      <c r="C35" s="82"/>
      <c r="D35" s="88">
        <v>0</v>
      </c>
      <c r="E35" s="88">
        <v>0</v>
      </c>
      <c r="F35" s="84"/>
      <c r="G35" s="88">
        <v>0</v>
      </c>
      <c r="H35" s="89" t="s">
        <v>37</v>
      </c>
    </row>
    <row r="36" spans="2:8">
      <c r="B36" s="72" t="s">
        <v>204</v>
      </c>
      <c r="C36" s="82"/>
      <c r="D36" s="88">
        <v>-0.97099999999999997</v>
      </c>
      <c r="E36" s="88">
        <v>-0.69408799999999993</v>
      </c>
      <c r="F36" s="84"/>
      <c r="G36" s="88">
        <v>-0.27691200000000005</v>
      </c>
      <c r="H36" s="89">
        <v>0.39895805719159544</v>
      </c>
    </row>
    <row r="37" spans="2:8">
      <c r="B37" s="72" t="s">
        <v>205</v>
      </c>
      <c r="C37" s="82"/>
      <c r="D37" s="88">
        <v>0</v>
      </c>
      <c r="E37" s="88">
        <v>0</v>
      </c>
      <c r="F37" s="84"/>
      <c r="G37" s="88">
        <v>0</v>
      </c>
      <c r="H37" s="89" t="s">
        <v>37</v>
      </c>
    </row>
    <row r="38" spans="2:8">
      <c r="B38" s="75" t="s">
        <v>206</v>
      </c>
      <c r="C38" s="82"/>
      <c r="D38" s="83">
        <v>2.1</v>
      </c>
      <c r="E38" s="83">
        <v>0.56605700000000025</v>
      </c>
      <c r="F38" s="84"/>
      <c r="G38" s="83">
        <v>1.5339429999999998</v>
      </c>
      <c r="H38" s="85">
        <v>2.7098737406303592</v>
      </c>
    </row>
    <row r="39" spans="2:8">
      <c r="B39" s="75" t="s">
        <v>308</v>
      </c>
      <c r="C39" s="82"/>
      <c r="D39" s="83">
        <v>0</v>
      </c>
      <c r="E39" s="83">
        <v>0</v>
      </c>
      <c r="F39" s="84"/>
      <c r="G39" s="83">
        <v>0</v>
      </c>
      <c r="H39" s="85" t="s">
        <v>37</v>
      </c>
    </row>
    <row r="40" spans="2:8" ht="24">
      <c r="B40" s="75" t="s">
        <v>207</v>
      </c>
      <c r="C40" s="82"/>
      <c r="D40" s="83">
        <v>0.68400000000000005</v>
      </c>
      <c r="E40" s="83">
        <v>1.892245</v>
      </c>
      <c r="F40" s="84"/>
      <c r="G40" s="83">
        <v>-1.2082449999999998</v>
      </c>
      <c r="H40" s="85">
        <v>-0.63852460965678326</v>
      </c>
    </row>
    <row r="41" spans="2:8">
      <c r="B41" s="75"/>
      <c r="C41" s="82"/>
      <c r="D41" s="83"/>
      <c r="E41" s="83"/>
      <c r="F41" s="84"/>
      <c r="G41" s="83"/>
      <c r="H41" s="85"/>
    </row>
    <row r="42" spans="2:8">
      <c r="B42" s="132" t="s">
        <v>208</v>
      </c>
      <c r="C42" s="91"/>
      <c r="D42" s="143">
        <v>122.379</v>
      </c>
      <c r="E42" s="143">
        <v>95.471681999999987</v>
      </c>
      <c r="F42" s="92"/>
      <c r="G42" s="143">
        <v>26.907318000000018</v>
      </c>
      <c r="H42" s="144">
        <v>0.28183559183549339</v>
      </c>
    </row>
    <row r="43" spans="2:8">
      <c r="B43" s="133" t="s">
        <v>367</v>
      </c>
      <c r="C43" s="82"/>
      <c r="D43" s="135">
        <v>-8.8580000000000005</v>
      </c>
      <c r="E43" s="135">
        <v>-8.7520000000000007</v>
      </c>
      <c r="F43" s="84"/>
      <c r="G43" s="135">
        <v>-0.10599999999999987</v>
      </c>
      <c r="H43" s="140">
        <v>1.211151736745885E-2</v>
      </c>
    </row>
    <row r="44" spans="2:8">
      <c r="B44" s="75"/>
      <c r="C44" s="82"/>
      <c r="D44" s="83"/>
      <c r="E44" s="83"/>
      <c r="F44" s="84"/>
      <c r="G44" s="83"/>
      <c r="H44" s="85"/>
    </row>
    <row r="45" spans="2:8">
      <c r="B45" s="132" t="s">
        <v>209</v>
      </c>
      <c r="C45" s="91"/>
      <c r="D45" s="143">
        <v>113.521</v>
      </c>
      <c r="E45" s="143">
        <v>86.719681999999992</v>
      </c>
      <c r="F45" s="92"/>
      <c r="G45" s="143">
        <v>26.801318000000009</v>
      </c>
      <c r="H45" s="144">
        <v>0.30905692204913771</v>
      </c>
    </row>
    <row r="46" spans="2:8">
      <c r="B46" s="133" t="s">
        <v>210</v>
      </c>
      <c r="C46" s="82"/>
      <c r="D46" s="135">
        <v>-9.0730000000000004</v>
      </c>
      <c r="E46" s="135">
        <v>-6.3010000000000002</v>
      </c>
      <c r="F46" s="84"/>
      <c r="G46" s="135">
        <v>-2.7720000000000002</v>
      </c>
      <c r="H46" s="274">
        <v>0.43993016981431521</v>
      </c>
    </row>
    <row r="47" spans="2:8">
      <c r="B47" s="75"/>
      <c r="C47" s="82"/>
      <c r="D47" s="83"/>
      <c r="E47" s="83"/>
      <c r="F47" s="84"/>
      <c r="G47" s="83"/>
      <c r="H47" s="85"/>
    </row>
    <row r="48" spans="2:8">
      <c r="B48" s="132" t="s">
        <v>211</v>
      </c>
      <c r="C48" s="91"/>
      <c r="D48" s="143">
        <v>104.44799999999999</v>
      </c>
      <c r="E48" s="143">
        <v>80.41868199999999</v>
      </c>
      <c r="F48" s="92"/>
      <c r="G48" s="143">
        <v>24.029318000000004</v>
      </c>
      <c r="H48" s="144">
        <v>0.29880268368486823</v>
      </c>
    </row>
    <row r="49" spans="2:8">
      <c r="B49" s="145" t="s">
        <v>212</v>
      </c>
      <c r="C49" s="93"/>
      <c r="D49" s="146">
        <v>-0.75700000000000001</v>
      </c>
      <c r="E49" s="146">
        <v>-0.77600000000000002</v>
      </c>
      <c r="F49" s="94"/>
      <c r="G49" s="146">
        <v>1.9000000000000017E-2</v>
      </c>
      <c r="H49" s="147">
        <v>-2.4484536082474247E-2</v>
      </c>
    </row>
    <row r="50" spans="2:8">
      <c r="B50" s="76" t="s">
        <v>213</v>
      </c>
      <c r="C50" s="95"/>
      <c r="D50" s="96">
        <v>105.205</v>
      </c>
      <c r="E50" s="96">
        <v>81.194681999999986</v>
      </c>
      <c r="F50" s="96"/>
      <c r="G50" s="96">
        <v>24.010318000000012</v>
      </c>
      <c r="H50" s="97">
        <v>0.29571293844096852</v>
      </c>
    </row>
    <row r="51" spans="2:8">
      <c r="B51" s="98"/>
      <c r="C51" s="98"/>
      <c r="D51" s="98"/>
      <c r="E51" s="98"/>
      <c r="F51" s="98"/>
      <c r="G51" s="98"/>
      <c r="H51" s="98"/>
    </row>
    <row r="52" spans="2:8">
      <c r="B52" s="199" t="s">
        <v>138</v>
      </c>
      <c r="C52" s="98"/>
      <c r="D52" s="98"/>
      <c r="E52" s="98"/>
      <c r="F52" s="98"/>
      <c r="G52" s="98"/>
      <c r="H52" s="98"/>
    </row>
    <row r="53" spans="2:8">
      <c r="B53" s="98"/>
      <c r="C53" s="98"/>
      <c r="D53" s="98"/>
      <c r="E53" s="98"/>
      <c r="F53" s="98"/>
      <c r="G53" s="98"/>
      <c r="H53" s="98"/>
    </row>
  </sheetData>
  <sheetProtection algorithmName="SHA-512" hashValue="254vK0YxAVFkce09kMuv3VnO3BEXumW8L30XClCBkM4TsqPmAqBRVy+x8uTVHu5BoD6C9jrqIshuY+nkBSsmkw==" saltValue="/xDtq7E/VrPb54ReGERqtQ=="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3"/>
      <c r="D3" s="103" t="s">
        <v>28</v>
      </c>
      <c r="E3" s="62"/>
      <c r="F3" s="103" t="s">
        <v>28</v>
      </c>
      <c r="G3" s="284" t="s">
        <v>139</v>
      </c>
      <c r="H3" s="284"/>
    </row>
    <row r="4" spans="1:8">
      <c r="B4" s="25" t="s">
        <v>116</v>
      </c>
      <c r="C4" s="244">
        <f>+Summary!C3</f>
        <v>45016</v>
      </c>
      <c r="D4" s="8" t="s">
        <v>28</v>
      </c>
      <c r="E4" s="244">
        <f>+Summary!E3</f>
        <v>44651</v>
      </c>
      <c r="F4" s="102"/>
      <c r="G4" s="100" t="s">
        <v>140</v>
      </c>
      <c r="H4" s="100" t="s">
        <v>29</v>
      </c>
    </row>
    <row r="5" spans="1:8" ht="15.75" thickBot="1">
      <c r="A5" s="16"/>
      <c r="B5" s="36" t="s">
        <v>119</v>
      </c>
      <c r="C5" s="213">
        <v>252.3</v>
      </c>
      <c r="D5" s="214"/>
      <c r="E5" s="213">
        <v>171.3</v>
      </c>
      <c r="F5" s="105"/>
      <c r="G5" s="213">
        <v>81.099999999999994</v>
      </c>
      <c r="H5" s="211">
        <v>0.47399999999999998</v>
      </c>
    </row>
    <row r="6" spans="1:8" ht="15.75" thickBot="1">
      <c r="A6" s="16"/>
      <c r="B6" s="37" t="s">
        <v>214</v>
      </c>
      <c r="C6" s="44">
        <v>76.400000000000006</v>
      </c>
      <c r="D6" s="62"/>
      <c r="E6" s="44">
        <v>69.599999999999994</v>
      </c>
      <c r="F6" s="62"/>
      <c r="G6" s="44">
        <v>6.8</v>
      </c>
      <c r="H6" s="31">
        <v>9.8000000000000004E-2</v>
      </c>
    </row>
    <row r="7" spans="1:8" ht="15.75" thickBot="1">
      <c r="A7" s="16"/>
      <c r="B7" s="36" t="s">
        <v>326</v>
      </c>
      <c r="C7" s="213">
        <v>28</v>
      </c>
      <c r="D7" s="214"/>
      <c r="E7" s="213">
        <v>28.5</v>
      </c>
      <c r="F7" s="105"/>
      <c r="G7" s="213">
        <v>-0.5</v>
      </c>
      <c r="H7" s="211">
        <v>-1.9E-2</v>
      </c>
    </row>
    <row r="8" spans="1:8" ht="15.75" thickBot="1">
      <c r="A8" s="16"/>
      <c r="B8" s="37" t="s">
        <v>311</v>
      </c>
      <c r="C8" s="44">
        <v>29</v>
      </c>
      <c r="D8" s="62"/>
      <c r="E8" s="44">
        <v>24.6</v>
      </c>
      <c r="F8" s="62"/>
      <c r="G8" s="44">
        <v>4.4000000000000004</v>
      </c>
      <c r="H8" s="31">
        <v>0.18</v>
      </c>
    </row>
    <row r="9" spans="1:8" ht="15.75" thickBot="1">
      <c r="A9" s="16"/>
      <c r="B9" s="36" t="s">
        <v>312</v>
      </c>
      <c r="C9" s="213">
        <v>19.399999999999999</v>
      </c>
      <c r="D9" s="214"/>
      <c r="E9" s="213">
        <v>16.5</v>
      </c>
      <c r="F9" s="105"/>
      <c r="G9" s="213">
        <v>2.9</v>
      </c>
      <c r="H9" s="211">
        <v>0.17499999999999999</v>
      </c>
    </row>
    <row r="10" spans="1:8" ht="15.75" thickBot="1">
      <c r="A10" s="16"/>
      <c r="B10" s="37" t="s">
        <v>299</v>
      </c>
      <c r="C10" s="44">
        <v>328.7</v>
      </c>
      <c r="D10" s="62"/>
      <c r="E10" s="44">
        <v>240.9</v>
      </c>
      <c r="F10" s="62"/>
      <c r="G10" s="44">
        <v>87.9</v>
      </c>
      <c r="H10" s="31">
        <v>0.36499999999999999</v>
      </c>
    </row>
    <row r="11" spans="1:8" ht="6" customHeight="1">
      <c r="A11" s="16"/>
    </row>
    <row r="12" spans="1:8" ht="15.75" thickBot="1">
      <c r="A12" s="16"/>
      <c r="B12" s="36" t="s">
        <v>93</v>
      </c>
      <c r="C12" s="211">
        <v>8.7999999999999995E-2</v>
      </c>
      <c r="D12" s="57"/>
      <c r="E12" s="211">
        <v>6.9000000000000006E-2</v>
      </c>
      <c r="F12" s="154"/>
      <c r="G12" s="211">
        <v>1.9E-2</v>
      </c>
      <c r="H12" s="211" t="s">
        <v>37</v>
      </c>
    </row>
    <row r="13" spans="1:8" ht="15.75" thickBot="1">
      <c r="A13" s="16"/>
      <c r="B13" s="37" t="s">
        <v>94</v>
      </c>
      <c r="C13" s="31">
        <v>9.7000000000000003E-2</v>
      </c>
      <c r="D13" s="155"/>
      <c r="E13" s="31">
        <v>7.5999999999999998E-2</v>
      </c>
      <c r="F13" s="155"/>
      <c r="G13" s="31">
        <v>2.1000000000000001E-2</v>
      </c>
      <c r="H13" s="31" t="s">
        <v>37</v>
      </c>
    </row>
    <row r="14" spans="1:8" ht="15.75" thickBot="1">
      <c r="A14" s="16"/>
      <c r="B14" s="36" t="s">
        <v>95</v>
      </c>
      <c r="C14" s="211">
        <v>7.0000000000000001E-3</v>
      </c>
      <c r="D14" s="57"/>
      <c r="E14" s="211">
        <v>5.0000000000000001E-3</v>
      </c>
      <c r="F14" s="154"/>
      <c r="G14" s="211">
        <v>2E-3</v>
      </c>
      <c r="H14" s="211" t="s">
        <v>37</v>
      </c>
    </row>
    <row r="15" spans="1:8" ht="6" customHeight="1">
      <c r="A15" s="16"/>
    </row>
    <row r="16" spans="1:8" ht="15.75" thickBot="1">
      <c r="A16" s="16"/>
      <c r="B16" s="36" t="s">
        <v>215</v>
      </c>
      <c r="C16" s="215">
        <v>2.4E-2</v>
      </c>
      <c r="D16" s="214"/>
      <c r="E16" s="215">
        <v>1.2999999999999999E-2</v>
      </c>
      <c r="F16" s="168"/>
      <c r="G16" s="215">
        <v>1.0999999999999999E-2</v>
      </c>
      <c r="H16" s="211" t="s">
        <v>37</v>
      </c>
    </row>
    <row r="17" spans="1:8" ht="15.75" thickBot="1">
      <c r="A17" s="16"/>
      <c r="B17" s="37" t="s">
        <v>216</v>
      </c>
      <c r="C17" s="44">
        <v>18.899999999999999</v>
      </c>
      <c r="D17" s="155"/>
      <c r="E17" s="44">
        <v>18.8</v>
      </c>
      <c r="F17" s="155"/>
      <c r="G17" s="44">
        <v>0.1</v>
      </c>
      <c r="H17" s="31">
        <v>6.0000000000000001E-3</v>
      </c>
    </row>
    <row r="18" spans="1:8" ht="15.75" thickBot="1">
      <c r="A18" s="16"/>
      <c r="B18" s="36" t="s">
        <v>120</v>
      </c>
      <c r="C18" s="211">
        <v>0.56999999999999995</v>
      </c>
      <c r="D18" s="57"/>
      <c r="E18" s="211">
        <v>0.628</v>
      </c>
      <c r="F18" s="57"/>
      <c r="G18" s="211">
        <v>-5.8000000000000003E-2</v>
      </c>
      <c r="H18" s="32" t="s">
        <v>37</v>
      </c>
    </row>
    <row r="20" spans="1:8">
      <c r="B20" s="199" t="s">
        <v>138</v>
      </c>
    </row>
    <row r="21" spans="1:8">
      <c r="C21" s="175"/>
    </row>
    <row r="22" spans="1:8">
      <c r="C22" s="152"/>
    </row>
  </sheetData>
  <sheetProtection algorithmName="SHA-512" hashValue="d/CfKH3xOD4drqRbvpx4mgDpqCbcOMKpQZS8ZfZGPt/50ecfQKFIuUJS1OQZwWM1oRq1TFTii3Mw7MXgJ5rp+g==" saltValue="wcNXGQq9B8lJZ08rOi4i1Q=="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4" t="s">
        <v>139</v>
      </c>
      <c r="H3" s="284"/>
    </row>
    <row r="4" spans="1:8">
      <c r="B4" s="25" t="s">
        <v>116</v>
      </c>
      <c r="C4" s="244">
        <f>+Summary!C3</f>
        <v>45016</v>
      </c>
      <c r="D4" s="8" t="s">
        <v>28</v>
      </c>
      <c r="E4" s="244">
        <f>+Summary!E3</f>
        <v>44651</v>
      </c>
      <c r="F4" s="112"/>
      <c r="G4" s="100" t="s">
        <v>140</v>
      </c>
      <c r="H4" s="100" t="s">
        <v>29</v>
      </c>
    </row>
    <row r="5" spans="1:8" ht="15.75" thickBot="1">
      <c r="A5" s="16"/>
      <c r="B5" s="36" t="s">
        <v>217</v>
      </c>
      <c r="C5" s="27">
        <v>52901</v>
      </c>
      <c r="D5" s="247"/>
      <c r="E5" s="27">
        <v>53000</v>
      </c>
      <c r="F5" s="113"/>
      <c r="G5" s="27">
        <v>-99</v>
      </c>
      <c r="H5" s="32">
        <v>-2E-3</v>
      </c>
    </row>
    <row r="6" spans="1:8" ht="15.75" thickBot="1">
      <c r="A6" s="16"/>
      <c r="B6" s="236" t="s">
        <v>327</v>
      </c>
      <c r="C6" s="29">
        <v>49076</v>
      </c>
      <c r="D6" s="247"/>
      <c r="E6" s="29">
        <v>49438</v>
      </c>
      <c r="F6" s="113"/>
      <c r="G6" s="29">
        <v>-363</v>
      </c>
      <c r="H6" s="31">
        <v>-7.0000000000000001E-3</v>
      </c>
    </row>
    <row r="7" spans="1:8" ht="15.75" thickBot="1">
      <c r="A7" s="16"/>
      <c r="B7" s="35" t="s">
        <v>218</v>
      </c>
      <c r="C7" s="27">
        <v>40929</v>
      </c>
      <c r="D7" s="247"/>
      <c r="E7" s="27">
        <v>41666</v>
      </c>
      <c r="F7" s="113"/>
      <c r="G7" s="27">
        <v>-737</v>
      </c>
      <c r="H7" s="32">
        <v>-1.7999999999999999E-2</v>
      </c>
    </row>
    <row r="8" spans="1:8" ht="15.75" thickBot="1">
      <c r="A8" s="16"/>
      <c r="B8" s="40" t="s">
        <v>219</v>
      </c>
      <c r="C8" s="29">
        <v>8146</v>
      </c>
      <c r="D8" s="247"/>
      <c r="E8" s="29">
        <v>7772</v>
      </c>
      <c r="F8" s="113"/>
      <c r="G8" s="29">
        <v>374</v>
      </c>
      <c r="H8" s="31">
        <v>4.8000000000000001E-2</v>
      </c>
    </row>
    <row r="9" spans="1:8" ht="15.75" thickBot="1">
      <c r="A9" s="43"/>
      <c r="B9" s="226" t="s">
        <v>220</v>
      </c>
      <c r="C9" s="27">
        <v>3825</v>
      </c>
      <c r="D9" s="247"/>
      <c r="E9" s="27">
        <v>3561</v>
      </c>
      <c r="F9" s="113"/>
      <c r="G9" s="27">
        <v>264</v>
      </c>
      <c r="H9" s="32">
        <v>7.3999999999999996E-2</v>
      </c>
    </row>
    <row r="10" spans="1:8">
      <c r="A10" s="16"/>
      <c r="B10" s="22"/>
      <c r="C10" s="19"/>
      <c r="D10" s="113"/>
      <c r="E10" s="19"/>
      <c r="F10" s="113"/>
      <c r="G10" s="113"/>
      <c r="H10" s="113"/>
    </row>
    <row r="11" spans="1:8" ht="15.75" thickBot="1">
      <c r="A11" s="16"/>
      <c r="B11" s="36" t="s">
        <v>323</v>
      </c>
      <c r="C11" s="27">
        <v>13014</v>
      </c>
      <c r="D11" s="113"/>
      <c r="E11" s="27">
        <v>12481</v>
      </c>
      <c r="F11" s="113"/>
      <c r="G11" s="27">
        <v>533</v>
      </c>
      <c r="H11" s="32">
        <v>4.2999999999999997E-2</v>
      </c>
    </row>
    <row r="12" spans="1:8" ht="15.75" thickBot="1">
      <c r="A12" s="16"/>
      <c r="B12" s="40" t="s">
        <v>221</v>
      </c>
      <c r="C12" s="29">
        <v>8704</v>
      </c>
      <c r="D12" s="113"/>
      <c r="E12" s="29">
        <v>8768</v>
      </c>
      <c r="F12" s="113"/>
      <c r="G12" s="29">
        <v>-65</v>
      </c>
      <c r="H12" s="31">
        <v>-7.0000000000000001E-3</v>
      </c>
    </row>
    <row r="13" spans="1:8" ht="15.75" thickBot="1">
      <c r="A13" s="16"/>
      <c r="B13" s="35" t="s">
        <v>368</v>
      </c>
      <c r="C13" s="27">
        <v>1796</v>
      </c>
      <c r="D13" s="113"/>
      <c r="E13" s="27">
        <v>1825</v>
      </c>
      <c r="F13" s="113"/>
      <c r="G13" s="27">
        <v>-29</v>
      </c>
      <c r="H13" s="32">
        <v>-1.6E-2</v>
      </c>
    </row>
    <row r="14" spans="1:8" ht="15.75" thickBot="1">
      <c r="A14" s="16"/>
      <c r="B14" s="40" t="s">
        <v>285</v>
      </c>
      <c r="C14" s="29">
        <v>491</v>
      </c>
      <c r="D14" s="113"/>
      <c r="E14" s="29">
        <v>386</v>
      </c>
      <c r="F14" s="113"/>
      <c r="G14" s="29">
        <v>106</v>
      </c>
      <c r="H14" s="31">
        <v>0.27400000000000002</v>
      </c>
    </row>
    <row r="15" spans="1:8" ht="15.75" thickBot="1">
      <c r="A15" s="16"/>
      <c r="B15" s="35" t="s">
        <v>374</v>
      </c>
      <c r="C15" s="27">
        <v>2023</v>
      </c>
      <c r="D15" s="113"/>
      <c r="E15" s="27">
        <v>1502</v>
      </c>
      <c r="F15" s="113"/>
      <c r="G15" s="27">
        <v>522</v>
      </c>
      <c r="H15" s="32">
        <v>0.34699999999999998</v>
      </c>
    </row>
    <row r="16" spans="1:8">
      <c r="B16" s="235"/>
      <c r="C16" s="113"/>
      <c r="D16" s="113"/>
      <c r="E16" s="113"/>
      <c r="F16" s="113"/>
      <c r="G16" s="113"/>
      <c r="H16" s="113"/>
    </row>
    <row r="17" spans="1:8">
      <c r="B17" s="237" t="s">
        <v>321</v>
      </c>
      <c r="C17" s="158">
        <v>62090</v>
      </c>
      <c r="D17" s="158"/>
      <c r="E17" s="158">
        <v>61920</v>
      </c>
      <c r="F17" s="158"/>
      <c r="G17" s="158">
        <v>170</v>
      </c>
      <c r="H17" s="159">
        <v>3.0000000000000001E-3</v>
      </c>
    </row>
    <row r="18" spans="1:8">
      <c r="B18" s="235"/>
      <c r="C18" s="113"/>
      <c r="D18" s="113"/>
      <c r="E18" s="113"/>
      <c r="F18" s="113"/>
      <c r="G18" s="113"/>
      <c r="H18" s="113"/>
    </row>
    <row r="19" spans="1:8" ht="15.75" thickBot="1">
      <c r="B19" s="36" t="s">
        <v>224</v>
      </c>
      <c r="C19" s="27">
        <v>14080</v>
      </c>
      <c r="D19" s="113"/>
      <c r="E19" s="27">
        <v>20046</v>
      </c>
      <c r="F19" s="113"/>
      <c r="G19" s="27">
        <v>-5967</v>
      </c>
      <c r="H19" s="32">
        <v>-0.29799999999999999</v>
      </c>
    </row>
    <row r="20" spans="1:8" ht="15.75" thickBot="1">
      <c r="A20" s="16"/>
      <c r="B20" s="40" t="s">
        <v>270</v>
      </c>
      <c r="C20" s="29">
        <v>3756</v>
      </c>
      <c r="D20" s="113"/>
      <c r="E20" s="29">
        <v>3677</v>
      </c>
      <c r="F20" s="113"/>
      <c r="G20" s="29">
        <v>79</v>
      </c>
      <c r="H20" s="31">
        <v>2.1000000000000001E-2</v>
      </c>
    </row>
    <row r="21" spans="1:8" ht="15.75" thickBot="1">
      <c r="A21" s="16"/>
      <c r="B21" s="35" t="s">
        <v>222</v>
      </c>
      <c r="C21" s="27">
        <v>5275</v>
      </c>
      <c r="D21" s="113"/>
      <c r="E21" s="27">
        <v>6628</v>
      </c>
      <c r="F21" s="113"/>
      <c r="G21" s="27">
        <v>-1353</v>
      </c>
      <c r="H21" s="32">
        <v>-0.20399999999999999</v>
      </c>
    </row>
    <row r="22" spans="1:8" ht="15.75" thickBot="1">
      <c r="A22" s="16"/>
      <c r="B22" s="40" t="s">
        <v>223</v>
      </c>
      <c r="C22" s="29">
        <v>5049</v>
      </c>
      <c r="D22" s="113"/>
      <c r="E22" s="29">
        <v>9741</v>
      </c>
      <c r="F22" s="113"/>
      <c r="G22" s="29">
        <v>-4692</v>
      </c>
      <c r="H22" s="31">
        <v>-0.48199999999999998</v>
      </c>
    </row>
    <row r="24" spans="1:8">
      <c r="B24" s="198" t="s">
        <v>382</v>
      </c>
    </row>
    <row r="25" spans="1:8">
      <c r="B25" s="199" t="s">
        <v>138</v>
      </c>
    </row>
  </sheetData>
  <sheetProtection algorithmName="SHA-512" hashValue="+s7Vk2/T050X7vK+fy5CH9OgZtd8gvzfjtRzouJkQru/gsyP67zx59RoRuP/NeRacvJh/0H8+o8ZIOFkcmtOiA==" saltValue="VZ4o0B8HWE/NTvRvWDyXag=="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4" t="s">
        <v>139</v>
      </c>
      <c r="H3" s="284"/>
    </row>
    <row r="4" spans="1:8">
      <c r="B4" s="25" t="s">
        <v>116</v>
      </c>
      <c r="C4" s="244">
        <f>+Summary!C3</f>
        <v>45016</v>
      </c>
      <c r="D4" s="8" t="s">
        <v>28</v>
      </c>
      <c r="E4" s="244">
        <f>+Summary!E3</f>
        <v>44651</v>
      </c>
      <c r="F4" s="106"/>
      <c r="G4" s="100" t="s">
        <v>140</v>
      </c>
      <c r="H4" s="100" t="s">
        <v>29</v>
      </c>
    </row>
    <row r="5" spans="1:8" ht="15.75" thickBot="1">
      <c r="A5" s="16"/>
      <c r="B5" s="36" t="s">
        <v>225</v>
      </c>
      <c r="C5" s="107">
        <v>45194</v>
      </c>
      <c r="D5" s="49"/>
      <c r="E5" s="107">
        <v>46978</v>
      </c>
      <c r="F5" s="49"/>
      <c r="G5" s="107">
        <v>-1784</v>
      </c>
      <c r="H5" s="108">
        <v>-3.7999999999999999E-2</v>
      </c>
    </row>
    <row r="6" spans="1:8" ht="15.75" thickBot="1">
      <c r="A6" s="16"/>
      <c r="B6" s="40" t="s">
        <v>226</v>
      </c>
      <c r="C6" s="109">
        <v>861</v>
      </c>
      <c r="D6" s="49"/>
      <c r="E6" s="109">
        <v>1010</v>
      </c>
      <c r="F6" s="49"/>
      <c r="G6" s="109">
        <v>-149</v>
      </c>
      <c r="H6" s="110">
        <v>-0.14799999999999999</v>
      </c>
    </row>
    <row r="7" spans="1:8" ht="15.75" thickBot="1">
      <c r="A7" s="16"/>
      <c r="B7" s="35" t="s">
        <v>227</v>
      </c>
      <c r="C7" s="107">
        <v>44333</v>
      </c>
      <c r="D7" s="49"/>
      <c r="E7" s="107">
        <v>45968</v>
      </c>
      <c r="F7" s="49"/>
      <c r="G7" s="107">
        <v>-1635</v>
      </c>
      <c r="H7" s="108">
        <v>-3.5999999999999997E-2</v>
      </c>
    </row>
    <row r="8" spans="1:8" ht="15.75" thickBot="1">
      <c r="A8" s="16"/>
      <c r="B8" s="28" t="s">
        <v>369</v>
      </c>
      <c r="C8" s="109">
        <v>17527</v>
      </c>
      <c r="D8" s="49"/>
      <c r="E8" s="109">
        <v>18228</v>
      </c>
      <c r="F8" s="49"/>
      <c r="G8" s="109">
        <v>-701</v>
      </c>
      <c r="H8" s="110">
        <v>-3.7999999999999999E-2</v>
      </c>
    </row>
    <row r="9" spans="1:8" ht="15.75" thickBot="1">
      <c r="A9" s="16"/>
      <c r="B9" s="45" t="s">
        <v>267</v>
      </c>
      <c r="C9" s="107">
        <v>15669</v>
      </c>
      <c r="D9" s="49"/>
      <c r="E9" s="107">
        <v>16483</v>
      </c>
      <c r="F9" s="49"/>
      <c r="G9" s="107">
        <v>-814</v>
      </c>
      <c r="H9" s="108">
        <v>-4.9000000000000002E-2</v>
      </c>
    </row>
    <row r="10" spans="1:8" ht="15.75" thickBot="1">
      <c r="A10" s="16"/>
      <c r="B10" s="46" t="s">
        <v>370</v>
      </c>
      <c r="C10" s="109">
        <v>1857</v>
      </c>
      <c r="D10" s="49"/>
      <c r="E10" s="109">
        <v>1744</v>
      </c>
      <c r="F10" s="49"/>
      <c r="G10" s="109">
        <v>113</v>
      </c>
      <c r="H10" s="110">
        <v>6.5000000000000002E-2</v>
      </c>
    </row>
    <row r="11" spans="1:8" ht="15.75" thickBot="1">
      <c r="A11" s="16"/>
      <c r="B11" s="26" t="s">
        <v>371</v>
      </c>
      <c r="C11" s="107">
        <v>17992</v>
      </c>
      <c r="D11" s="49"/>
      <c r="E11" s="107">
        <v>17606</v>
      </c>
      <c r="F11" s="49"/>
      <c r="G11" s="107">
        <v>386</v>
      </c>
      <c r="H11" s="108">
        <v>2.1999999999999999E-2</v>
      </c>
    </row>
    <row r="12" spans="1:8" ht="15.75" thickBot="1">
      <c r="A12" s="16"/>
      <c r="B12" s="46" t="s">
        <v>265</v>
      </c>
      <c r="C12" s="109">
        <v>585</v>
      </c>
      <c r="D12" s="49"/>
      <c r="E12" s="109">
        <v>670</v>
      </c>
      <c r="F12" s="49"/>
      <c r="G12" s="109">
        <v>-86</v>
      </c>
      <c r="H12" s="110">
        <v>-0.128</v>
      </c>
    </row>
    <row r="13" spans="1:8" ht="15.75" thickBot="1">
      <c r="A13" s="174"/>
      <c r="B13" s="45" t="s">
        <v>266</v>
      </c>
      <c r="C13" s="107">
        <v>17408</v>
      </c>
      <c r="D13" s="49"/>
      <c r="E13" s="107">
        <v>16936</v>
      </c>
      <c r="F13" s="49"/>
      <c r="G13" s="107">
        <v>471</v>
      </c>
      <c r="H13" s="108">
        <v>2.8000000000000001E-2</v>
      </c>
    </row>
    <row r="14" spans="1:8" ht="15.75" thickBot="1">
      <c r="A14" s="16"/>
      <c r="B14" s="28" t="s">
        <v>264</v>
      </c>
      <c r="C14" s="109">
        <v>8392</v>
      </c>
      <c r="D14" s="49"/>
      <c r="E14" s="109">
        <v>9428</v>
      </c>
      <c r="F14" s="49"/>
      <c r="G14" s="109">
        <v>-1036</v>
      </c>
      <c r="H14" s="110">
        <v>-0.11</v>
      </c>
    </row>
    <row r="15" spans="1:8" ht="15.75" thickBot="1">
      <c r="A15" s="16"/>
      <c r="B15" s="26" t="s">
        <v>372</v>
      </c>
      <c r="C15" s="107">
        <v>422</v>
      </c>
      <c r="D15" s="49"/>
      <c r="E15" s="107">
        <v>706</v>
      </c>
      <c r="F15" s="49"/>
      <c r="G15" s="107">
        <v>-283</v>
      </c>
      <c r="H15" s="108">
        <v>-0.40200000000000002</v>
      </c>
    </row>
    <row r="16" spans="1:8">
      <c r="A16" s="16"/>
      <c r="B16" s="169"/>
      <c r="C16" s="170"/>
      <c r="D16" s="49"/>
      <c r="E16" s="170"/>
      <c r="F16" s="49"/>
      <c r="G16" s="170"/>
      <c r="H16" s="171"/>
    </row>
    <row r="17" spans="1:8" ht="15.75" thickBot="1">
      <c r="A17" s="16"/>
      <c r="B17" s="36" t="s">
        <v>269</v>
      </c>
      <c r="C17" s="107">
        <v>-945</v>
      </c>
      <c r="D17" s="172"/>
      <c r="E17" s="107">
        <v>-826</v>
      </c>
      <c r="F17" s="172"/>
      <c r="G17" s="107">
        <v>-119</v>
      </c>
      <c r="H17" s="108">
        <v>0.14399999999999999</v>
      </c>
    </row>
    <row r="18" spans="1:8">
      <c r="B18" s="235"/>
      <c r="C18" s="259"/>
      <c r="D18" s="49"/>
      <c r="E18" s="49"/>
      <c r="F18" s="49"/>
      <c r="G18" s="49"/>
      <c r="H18" s="111"/>
    </row>
    <row r="19" spans="1:8" ht="15.75" thickBot="1">
      <c r="B19" s="36" t="s">
        <v>333</v>
      </c>
      <c r="C19" s="107">
        <v>45278</v>
      </c>
      <c r="D19" s="49"/>
      <c r="E19" s="107">
        <v>46794</v>
      </c>
      <c r="F19" s="49"/>
      <c r="G19" s="107">
        <v>-1516</v>
      </c>
      <c r="H19" s="108">
        <v>-3.2000000000000001E-2</v>
      </c>
    </row>
    <row r="20" spans="1:8" ht="15.75" thickBot="1">
      <c r="A20" s="16"/>
      <c r="B20" s="266" t="s">
        <v>276</v>
      </c>
      <c r="C20" s="109">
        <v>45123</v>
      </c>
      <c r="D20" s="49"/>
      <c r="E20" s="109">
        <v>46691</v>
      </c>
      <c r="F20" s="49"/>
      <c r="G20" s="109">
        <v>-1567</v>
      </c>
      <c r="H20" s="110">
        <v>-3.4000000000000002E-2</v>
      </c>
    </row>
    <row r="21" spans="1:8" ht="15.75" thickBot="1">
      <c r="A21" s="16"/>
      <c r="B21" s="35" t="s">
        <v>268</v>
      </c>
      <c r="C21" s="107">
        <v>155</v>
      </c>
      <c r="D21" s="172"/>
      <c r="E21" s="107">
        <v>103</v>
      </c>
      <c r="F21" s="172"/>
      <c r="G21" s="107">
        <v>51</v>
      </c>
      <c r="H21" s="108">
        <v>0.498</v>
      </c>
    </row>
    <row r="22" spans="1:8">
      <c r="A22" s="16"/>
      <c r="B22" s="162"/>
      <c r="C22" s="170"/>
      <c r="D22" s="49"/>
      <c r="E22" s="170"/>
      <c r="F22" s="49"/>
      <c r="G22" s="170"/>
      <c r="H22" s="171"/>
    </row>
    <row r="23" spans="1:8" ht="15.75" thickBot="1">
      <c r="A23" s="16"/>
      <c r="B23" s="36" t="s">
        <v>332</v>
      </c>
      <c r="C23" s="107"/>
      <c r="D23" s="172"/>
      <c r="E23" s="107"/>
      <c r="F23" s="172"/>
      <c r="G23" s="107"/>
      <c r="H23" s="108"/>
    </row>
    <row r="24" spans="1:8" ht="15.75" thickBot="1">
      <c r="A24" s="16"/>
      <c r="B24" s="40" t="s">
        <v>313</v>
      </c>
      <c r="C24" s="109">
        <v>42017</v>
      </c>
      <c r="D24" s="260"/>
      <c r="E24" s="109">
        <v>43227</v>
      </c>
      <c r="F24" s="260"/>
      <c r="G24" s="109">
        <v>-1211</v>
      </c>
      <c r="H24" s="110">
        <v>-2.8000000000000001E-2</v>
      </c>
    </row>
    <row r="25" spans="1:8" ht="15.75" thickBot="1">
      <c r="A25" s="16"/>
      <c r="B25" s="35" t="s">
        <v>314</v>
      </c>
      <c r="C25" s="107">
        <v>2290</v>
      </c>
      <c r="D25" s="260"/>
      <c r="E25" s="107">
        <v>2570</v>
      </c>
      <c r="F25" s="260"/>
      <c r="G25" s="107">
        <v>-280</v>
      </c>
      <c r="H25" s="108">
        <v>-0.109</v>
      </c>
    </row>
    <row r="26" spans="1:8" ht="15.75" thickBot="1">
      <c r="A26" s="16"/>
      <c r="B26" s="40" t="s">
        <v>315</v>
      </c>
      <c r="C26" s="109">
        <v>971</v>
      </c>
      <c r="D26" s="260"/>
      <c r="E26" s="109">
        <v>996</v>
      </c>
      <c r="F26" s="260"/>
      <c r="G26" s="109">
        <v>-25</v>
      </c>
      <c r="H26" s="110">
        <v>-2.5999999999999999E-2</v>
      </c>
    </row>
    <row r="27" spans="1:8">
      <c r="A27" s="16"/>
      <c r="B27" s="169"/>
      <c r="C27" s="170"/>
      <c r="D27" s="49"/>
      <c r="E27" s="170"/>
      <c r="F27" s="49"/>
      <c r="G27" s="170"/>
      <c r="H27" s="171"/>
    </row>
    <row r="28" spans="1:8" ht="15.75" thickBot="1">
      <c r="A28" s="16"/>
      <c r="B28" s="36" t="s">
        <v>316</v>
      </c>
      <c r="C28" s="170"/>
      <c r="D28" s="49"/>
      <c r="E28" s="170"/>
      <c r="F28" s="49"/>
      <c r="G28" s="170"/>
      <c r="H28" s="171"/>
    </row>
    <row r="29" spans="1:8" ht="15.75" thickBot="1">
      <c r="A29" s="16"/>
      <c r="B29" s="40" t="s">
        <v>313</v>
      </c>
      <c r="C29" s="279">
        <v>155</v>
      </c>
      <c r="D29" s="260"/>
      <c r="E29" s="279">
        <v>171</v>
      </c>
      <c r="F29" s="260"/>
      <c r="G29" s="279">
        <v>-16</v>
      </c>
      <c r="H29" s="280">
        <v>-9.4E-2</v>
      </c>
    </row>
    <row r="30" spans="1:8" ht="15.75" thickBot="1">
      <c r="A30" s="16"/>
      <c r="B30" s="35" t="s">
        <v>314</v>
      </c>
      <c r="C30" s="107">
        <v>107</v>
      </c>
      <c r="D30" s="49"/>
      <c r="E30" s="107">
        <v>142</v>
      </c>
      <c r="F30" s="49"/>
      <c r="G30" s="107">
        <v>-35</v>
      </c>
      <c r="H30" s="108">
        <v>-0.248</v>
      </c>
    </row>
    <row r="31" spans="1:8" ht="15.75" thickBot="1">
      <c r="A31" s="16"/>
      <c r="B31" s="40" t="s">
        <v>315</v>
      </c>
      <c r="C31" s="109">
        <v>531</v>
      </c>
      <c r="D31" s="49"/>
      <c r="E31" s="109">
        <v>530</v>
      </c>
      <c r="F31" s="49"/>
      <c r="G31" s="109">
        <v>1</v>
      </c>
      <c r="H31" s="110">
        <v>3.0000000000000001E-3</v>
      </c>
    </row>
    <row r="32" spans="1:8">
      <c r="A32" s="16"/>
      <c r="B32" s="162"/>
      <c r="C32" s="170"/>
      <c r="D32" s="49"/>
      <c r="E32" s="170"/>
      <c r="F32" s="49"/>
      <c r="G32" s="170"/>
      <c r="H32" s="171"/>
    </row>
    <row r="33" spans="1:8" ht="15.75" thickBot="1">
      <c r="A33" s="16"/>
      <c r="B33" s="36" t="s">
        <v>275</v>
      </c>
      <c r="C33" s="107">
        <v>44152</v>
      </c>
      <c r="D33" s="49"/>
      <c r="E33" s="107">
        <v>45694</v>
      </c>
      <c r="F33" s="49"/>
      <c r="G33" s="107">
        <v>-1542</v>
      </c>
      <c r="H33" s="108">
        <v>-3.4000000000000002E-2</v>
      </c>
    </row>
    <row r="35" spans="1:8">
      <c r="B35" s="198" t="s">
        <v>381</v>
      </c>
    </row>
    <row r="36" spans="1:8">
      <c r="B36" s="199" t="s">
        <v>138</v>
      </c>
      <c r="C36" s="21"/>
    </row>
  </sheetData>
  <sheetProtection algorithmName="SHA-512" hashValue="m29KmQK2YfmJk6BwRPYiuo3YwmcV7ca+VqwUvAlcwI1mL1/7sgQv/wJgQMPLRg/OUXYgbjH0LwCPmTfQ9XVBtA==" saltValue="koVX6cO7CRN592x8Ig1SEQ=="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Riaza Miñana, Belen</dc:creator>
  <cp:lastModifiedBy>Fojo Conde, Jose Antonio</cp:lastModifiedBy>
  <dcterms:created xsi:type="dcterms:W3CDTF">2019-02-21T12:44:47Z</dcterms:created>
  <dcterms:modified xsi:type="dcterms:W3CDTF">2023-04-27T09:12:21Z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