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1.06 Resultados junio 2021\21.06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alcChain>
</file>

<file path=xl/sharedStrings.xml><?xml version="1.0" encoding="utf-8"?>
<sst xmlns="http://schemas.openxmlformats.org/spreadsheetml/2006/main" count="644" uniqueCount="383">
  <si>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</si>
  <si>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</si>
  <si>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</si>
  <si>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</si>
  <si>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</si>
  <si>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</si>
  <si>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</si>
  <si>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</si>
  <si>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</si>
  <si>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</si>
  <si>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</si>
  <si>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</si>
  <si>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</si>
  <si>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</si>
  <si>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</si>
  <si>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</si>
  <si>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</si>
  <si>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</si>
  <si>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</si>
  <si>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</si>
  <si>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</si>
  <si>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</si>
  <si>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</si>
  <si>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</si>
  <si>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</si>
  <si>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</si>
  <si>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</si>
  <si>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</si>
  <si>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</si>
  <si>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</si>
  <si>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</si>
  <si>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</si>
  <si>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</si>
  <si>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</si>
  <si>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</si>
  <si>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</si>
  <si>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</si>
  <si>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</si>
  <si>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</si>
  <si>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</si>
  <si>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</si>
  <si>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</si>
  <si>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</si>
  <si>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</si>
  <si>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</si>
  <si>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</si>
  <si>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</si>
  <si>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</si>
  <si>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</si>
  <si>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</si>
  <si>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</si>
  <si>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</si>
  <si>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</si>
  <si>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</si>
  <si>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</si>
  <si>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</si>
  <si>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</si>
  <si>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</si>
  <si>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</si>
  <si>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</si>
  <si>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</si>
  <si>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</si>
  <si>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</si>
  <si>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</si>
  <si>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</si>
  <si>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</si>
  <si>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</si>
  <si>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</si>
  <si>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</si>
  <si>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</si>
  <si>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</si>
  <si>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</si>
  <si>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</si>
  <si>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</si>
  <si>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</si>
  <si>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</si>
  <si>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</si>
  <si>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</si>
  <si>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</si>
  <si>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</si>
  <si>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</si>
  <si>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</si>
  <si>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</si>
  <si>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</si>
  <si>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</si>
  <si>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</si>
  <si>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</si>
  <si>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</si>
  <si>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</si>
  <si>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</si>
  <si>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</si>
  <si>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</si>
  <si>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</si>
  <si>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</si>
  <si>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</si>
  <si>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</si>
  <si>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</si>
  <si>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</si>
  <si>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</si>
  <si>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</si>
  <si>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</si>
  <si>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</si>
  <si>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</si>
  <si>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</si>
  <si>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</si>
  <si>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</si>
  <si>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</si>
  <si>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</si>
  <si>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</si>
  <si>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</si>
  <si>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</si>
  <si>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</si>
  <si>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</si>
  <si>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</si>
  <si>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</si>
  <si>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</si>
  <si>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</si>
  <si>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</si>
  <si>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</si>
  <si>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</si>
  <si>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</si>
  <si>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</si>
  <si>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</si>
  <si>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</si>
  <si>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</si>
  <si>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</si>
  <si>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</si>
  <si>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</si>
  <si>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</si>
  <si>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</si>
  <si>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</si>
  <si>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</si>
  <si>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</si>
  <si>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</si>
  <si>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</si>
  <si>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</si>
  <si>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</si>
  <si>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</si>
  <si>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</si>
  <si>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</si>
  <si>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</si>
  <si>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</si>
  <si>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</si>
  <si>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</si>
  <si>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</si>
  <si>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</si>
  <si>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</si>
  <si>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</si>
  <si>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</si>
  <si>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</si>
  <si>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</si>
  <si>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</si>
  <si>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</si>
  <si>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</si>
  <si>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</si>
  <si>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</si>
  <si>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</si>
  <si>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</si>
  <si>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</si>
  <si>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</si>
  <si>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</si>
  <si>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</si>
  <si>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</si>
  <si>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</si>
  <si>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</si>
  <si>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</si>
  <si>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</si>
  <si>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</si>
  <si>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</si>
  <si>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</si>
  <si>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</si>
  <si>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</si>
  <si>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</si>
  <si>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</si>
  <si>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</si>
  <si>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</si>
  <si>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</si>
  <si>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</si>
  <si>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</si>
  <si>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</si>
  <si>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</si>
  <si>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</si>
  <si>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</si>
  <si>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</si>
  <si>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</si>
  <si>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</si>
  <si>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</si>
  <si>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</si>
  <si>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</si>
  <si>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</si>
  <si>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</si>
  <si>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</si>
  <si>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</si>
  <si>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</si>
  <si>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</si>
  <si>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</si>
  <si>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</si>
  <si>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</si>
  <si>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</si>
  <si>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</si>
  <si>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</si>
  <si>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</si>
  <si>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</si>
  <si>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</si>
  <si>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</si>
  <si>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</si>
  <si>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</si>
  <si>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</si>
  <si>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</si>
  <si>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</si>
  <si>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</si>
  <si>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</si>
  <si>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</si>
  <si>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</si>
  <si>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</si>
  <si>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</si>
  <si>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</si>
  <si>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</si>
  <si>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</si>
  <si>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</si>
  <si>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</si>
  <si>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</si>
  <si>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</si>
  <si>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</si>
  <si>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</si>
  <si>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</si>
  <si>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</si>
  <si>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</si>
  <si>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</si>
  <si>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</si>
  <si>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</si>
  <si>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</si>
  <si>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</si>
  <si>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</si>
  <si>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</si>
  <si>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</si>
  <si>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</si>
  <si>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</si>
  <si>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</si>
  <si>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</si>
  <si>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</si>
  <si>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</si>
  <si>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</si>
  <si>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</si>
  <si>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</si>
  <si>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</si>
  <si>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</si>
  <si>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</si>
  <si>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</si>
  <si>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</si>
  <si>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</si>
  <si>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</si>
  <si>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</si>
  <si>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</si>
  <si>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</si>
  <si>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</si>
  <si>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</si>
  <si>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</si>
  <si>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</si>
  <si>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</si>
  <si>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</si>
  <si>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</si>
  <si>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</si>
  <si>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</si>
  <si>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</si>
  <si>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</si>
  <si>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</si>
  <si>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</si>
  <si>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</si>
  <si>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</si>
  <si>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</si>
  <si>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</si>
  <si>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</si>
  <si>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</si>
  <si>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</si>
  <si>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</si>
  <si>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</si>
  <si>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</si>
  <si>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</si>
  <si>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</si>
  <si>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</si>
  <si>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</si>
  <si>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</si>
  <si>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</si>
  <si>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</si>
  <si>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</si>
  <si>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</si>
  <si>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</si>
  <si>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</si>
  <si>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</si>
  <si>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</si>
  <si>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</si>
  <si>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</si>
  <si>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</si>
  <si>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</si>
  <si>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</si>
  <si>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</si>
  <si>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</si>
  <si>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</si>
  <si>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</si>
  <si>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</si>
  <si>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</si>
  <si>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</si>
  <si>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</si>
  <si>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</si>
  <si>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</si>
  <si>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</si>
  <si>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</si>
  <si>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</si>
  <si>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</si>
  <si>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</si>
  <si>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</si>
  <si>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</si>
  <si>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</si>
  <si>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</si>
  <si>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</si>
  <si>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</si>
  <si>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</si>
  <si>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</si>
  <si>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</si>
  <si>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</si>
  <si>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</si>
  <si>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</si>
  <si>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</si>
  <si>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</si>
  <si>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</si>
  <si>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</si>
  <si>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</si>
  <si>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</si>
  <si>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</si>
  <si>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</si>
  <si>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</si>
  <si>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</si>
  <si>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</si>
  <si>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</si>
  <si>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</si>
  <si>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</si>
  <si>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</si>
  <si>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</si>
  <si>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</si>
  <si>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</si>
  <si>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</si>
  <si>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</si>
  <si>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</si>
  <si>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</si>
  <si>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</si>
  <si>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</si>
  <si>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</si>
  <si>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</si>
  <si>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</si>
  <si>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</si>
  <si>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</si>
  <si>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</si>
  <si>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</si>
  <si>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</si>
  <si>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</si>
  <si>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</si>
  <si>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</si>
  <si>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</si>
  <si>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</si>
  <si>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</si>
  <si>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</si>
  <si>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</si>
  <si>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</si>
  <si>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</si>
  <si>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</si>
  <si>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</si>
  <si>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</si>
  <si>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</si>
  <si>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</si>
  <si>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</si>
  <si>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</si>
  <si>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</si>
  <si>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</si>
  <si>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</si>
  <si>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</si>
  <si>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</si>
  <si>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</si>
  <si>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</si>
  <si>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</si>
  <si>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</si>
  <si>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</si>
  <si>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30-06-2020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</si>
</sst>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C0A]mmmm/yy;@"/>
    <numFmt numFmtId="165" formatCode="#,##0_);\(#,##0\);\ &quot; - &quot;"/>
    <numFmt numFmtId="166" formatCode="#,##0;\(#,##0\);\ &quot; - &quot;"/>
    <numFmt numFmtId="167" formatCode="#,##0;\(#,##0\);\-"/>
    <numFmt numFmtId="168" formatCode="#,##0.0;\(#,##0.0\);\-"/>
    <numFmt numFmtId="169" formatCode="0.0%"/>
    <numFmt numFmtId="170" formatCode="_-* #,##0\ _€_-;\-* #,##0\ _€_-;_-* &quot;-&quot;??\ _€_-;_-@_-"/>
    <numFmt numFmtId="171" formatCode="_-* #,##0.0\ _€_-;\-* #,##0.0\ _€_-;_-* &quot;-&quot;??\ _€_-;_-@_-"/>
    <numFmt numFmtId="172"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2">
    <xf numFmtId="0" fontId="0" fillId="0" borderId="0" xfId="0"/>
    <xf numFmtId="164"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6"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69" fontId="0" fillId="0" borderId="0" xfId="0" applyNumberFormat="1"/>
    <xf numFmtId="170" fontId="0" fillId="0" borderId="0" xfId="0" applyNumberFormat="1"/>
    <xf numFmtId="0" fontId="0" fillId="2" borderId="0" xfId="0" applyFill="1" applyAlignment="1">
      <alignment horizontal="left" indent="2"/>
    </xf>
    <xf numFmtId="169"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0"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0" fontId="18" fillId="10" borderId="6" xfId="1" applyNumberFormat="1" applyFont="1" applyFill="1" applyBorder="1" applyAlignment="1">
      <alignment horizontal="right" vertical="center"/>
    </xf>
    <xf numFmtId="0" fontId="19" fillId="0" borderId="0" xfId="0" applyFont="1" applyAlignment="1">
      <alignment vertical="top"/>
    </xf>
    <xf numFmtId="169" fontId="18" fillId="10" borderId="6" xfId="2" applyNumberFormat="1" applyFont="1" applyFill="1" applyBorder="1" applyAlignment="1">
      <alignment horizontal="right" vertical="center"/>
    </xf>
    <xf numFmtId="169"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1"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8" fontId="27" fillId="2" borderId="7"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9"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8" fontId="28" fillId="2" borderId="0" xfId="0" applyNumberFormat="1" applyFont="1" applyFill="1" applyBorder="1" applyAlignment="1">
      <alignment horizontal="right" vertical="center" wrapText="1"/>
    </xf>
    <xf numFmtId="168" fontId="27" fillId="6" borderId="7" xfId="0" applyNumberFormat="1" applyFont="1" applyFill="1" applyBorder="1" applyAlignment="1">
      <alignment horizontal="right" vertical="center"/>
    </xf>
    <xf numFmtId="169"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8"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8"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8" fontId="28" fillId="2" borderId="10" xfId="0" applyNumberFormat="1" applyFont="1" applyFill="1" applyBorder="1" applyAlignment="1">
      <alignment horizontal="right" vertical="center"/>
    </xf>
    <xf numFmtId="169"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1" fontId="33" fillId="0" borderId="0" xfId="1" applyNumberFormat="1" applyFont="1"/>
    <xf numFmtId="0" fontId="7" fillId="0" borderId="0" xfId="5" applyBorder="1" applyAlignment="1"/>
    <xf numFmtId="170" fontId="18" fillId="9" borderId="6" xfId="1" applyNumberFormat="1" applyFont="1" applyFill="1" applyBorder="1" applyAlignment="1">
      <alignment vertical="center"/>
    </xf>
    <xf numFmtId="169" fontId="18" fillId="9" borderId="6" xfId="2" applyNumberFormat="1" applyFont="1" applyFill="1" applyBorder="1" applyAlignment="1">
      <alignment vertical="center"/>
    </xf>
    <xf numFmtId="170" fontId="18" fillId="10" borderId="6" xfId="1" applyNumberFormat="1" applyFont="1" applyFill="1" applyBorder="1" applyAlignment="1">
      <alignment vertical="center"/>
    </xf>
    <xf numFmtId="169" fontId="18" fillId="10" borderId="6" xfId="2" applyNumberFormat="1" applyFont="1" applyFill="1" applyBorder="1" applyAlignment="1">
      <alignment vertical="center"/>
    </xf>
    <xf numFmtId="169"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5" fontId="46" fillId="0" borderId="0" xfId="0" applyNumberFormat="1" applyFont="1" applyFill="1" applyBorder="1" applyAlignment="1">
      <alignment horizontal="left"/>
    </xf>
    <xf numFmtId="169"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69"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8" fontId="28" fillId="5" borderId="14" xfId="0" applyNumberFormat="1" applyFont="1" applyFill="1" applyBorder="1" applyAlignment="1">
      <alignment horizontal="right" vertical="center" wrapText="1"/>
    </xf>
    <xf numFmtId="168"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8" fontId="27" fillId="2" borderId="12" xfId="0" applyNumberFormat="1" applyFont="1" applyFill="1" applyBorder="1" applyAlignment="1">
      <alignment horizontal="right" vertical="center"/>
    </xf>
    <xf numFmtId="169" fontId="27" fillId="2" borderId="12" xfId="2" applyNumberFormat="1" applyFont="1" applyFill="1" applyBorder="1" applyAlignment="1">
      <alignment horizontal="right" vertical="center"/>
    </xf>
    <xf numFmtId="169" fontId="28" fillId="5" borderId="14" xfId="2" applyNumberFormat="1" applyFont="1" applyFill="1" applyBorder="1" applyAlignment="1">
      <alignment horizontal="right" vertical="center" wrapText="1"/>
    </xf>
    <xf numFmtId="169" fontId="27" fillId="2" borderId="13" xfId="2" applyNumberFormat="1" applyFont="1" applyFill="1" applyBorder="1" applyAlignment="1">
      <alignment horizontal="right" vertical="center"/>
    </xf>
    <xf numFmtId="168"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8" fontId="28" fillId="5" borderId="14" xfId="0" applyNumberFormat="1" applyFont="1" applyFill="1" applyBorder="1" applyAlignment="1">
      <alignment horizontal="right" vertical="center"/>
    </xf>
    <xf numFmtId="169"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8" fontId="27" fillId="2" borderId="5" xfId="0" applyNumberFormat="1" applyFont="1" applyFill="1" applyBorder="1" applyAlignment="1">
      <alignment horizontal="right" vertical="center"/>
    </xf>
    <xf numFmtId="169" fontId="27" fillId="2" borderId="5" xfId="2"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0" fontId="27" fillId="0" borderId="6" xfId="1" applyNumberFormat="1" applyFont="1" applyFill="1" applyBorder="1" applyAlignment="1">
      <alignment horizontal="left" vertical="center"/>
    </xf>
    <xf numFmtId="169"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69"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69"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69" fontId="18" fillId="9" borderId="0" xfId="2" applyNumberFormat="1" applyFont="1" applyFill="1" applyBorder="1" applyAlignment="1">
      <alignment horizontal="right" vertical="center"/>
    </xf>
    <xf numFmtId="170"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1" fontId="33" fillId="0" borderId="0" xfId="1" applyNumberFormat="1" applyFont="1" applyFill="1"/>
    <xf numFmtId="0" fontId="18" fillId="9" borderId="0" xfId="0" applyFont="1" applyFill="1" applyBorder="1" applyAlignment="1">
      <alignment horizontal="left" vertical="center" indent="4"/>
    </xf>
    <xf numFmtId="170" fontId="18" fillId="9" borderId="0" xfId="1" applyNumberFormat="1" applyFont="1" applyFill="1" applyBorder="1" applyAlignment="1">
      <alignment vertical="center"/>
    </xf>
    <xf numFmtId="169" fontId="18" fillId="9" borderId="0" xfId="2" applyNumberFormat="1" applyFont="1" applyFill="1" applyBorder="1" applyAlignment="1">
      <alignment vertical="center"/>
    </xf>
    <xf numFmtId="0" fontId="0" fillId="0" borderId="0" xfId="0" applyBorder="1" applyAlignment="1"/>
    <xf numFmtId="169" fontId="33" fillId="0" borderId="0" xfId="0" applyNumberFormat="1" applyFont="1"/>
    <xf numFmtId="0" fontId="20" fillId="0" borderId="0" xfId="0" applyFont="1" applyAlignment="1">
      <alignment horizontal="left" vertical="center" readingOrder="1"/>
    </xf>
    <xf numFmtId="17" fontId="0" fillId="0" borderId="0" xfId="0" applyNumberFormat="1"/>
    <xf numFmtId="168" fontId="28" fillId="9" borderId="0" xfId="0" applyNumberFormat="1" applyFont="1" applyFill="1" applyBorder="1" applyAlignment="1">
      <alignment horizontal="right" vertical="center" wrapText="1"/>
    </xf>
    <xf numFmtId="167" fontId="27" fillId="2" borderId="12" xfId="0" applyNumberFormat="1" applyFont="1" applyFill="1" applyBorder="1" applyAlignment="1">
      <alignment horizontal="right" vertical="center"/>
    </xf>
    <xf numFmtId="167" fontId="27" fillId="2" borderId="0" xfId="0" applyNumberFormat="1" applyFont="1" applyFill="1" applyBorder="1" applyAlignment="1">
      <alignment horizontal="right" vertical="center"/>
    </xf>
    <xf numFmtId="167" fontId="27" fillId="2" borderId="15" xfId="0" applyNumberFormat="1" applyFont="1" applyFill="1" applyBorder="1" applyAlignment="1">
      <alignment horizontal="right" vertical="center"/>
    </xf>
    <xf numFmtId="169" fontId="27" fillId="2" borderId="18" xfId="2" applyNumberFormat="1" applyFont="1" applyFill="1" applyBorder="1" applyAlignment="1">
      <alignment horizontal="right" vertical="center"/>
    </xf>
    <xf numFmtId="167" fontId="27" fillId="2" borderId="7" xfId="0" applyNumberFormat="1" applyFont="1" applyFill="1" applyBorder="1" applyAlignment="1">
      <alignment horizontal="right" vertical="center"/>
    </xf>
    <xf numFmtId="167" fontId="27" fillId="2" borderId="9" xfId="0" applyNumberFormat="1" applyFont="1" applyFill="1" applyBorder="1" applyAlignment="1">
      <alignment horizontal="right" vertical="center"/>
    </xf>
    <xf numFmtId="169" fontId="27" fillId="2" borderId="9" xfId="2" applyNumberFormat="1" applyFont="1" applyFill="1" applyBorder="1" applyAlignment="1">
      <alignment horizontal="right" vertical="center"/>
    </xf>
    <xf numFmtId="167" fontId="27" fillId="6" borderId="7" xfId="0" applyNumberFormat="1" applyFont="1" applyFill="1" applyBorder="1" applyAlignment="1">
      <alignment horizontal="right" vertical="center"/>
    </xf>
    <xf numFmtId="167" fontId="27" fillId="6" borderId="9" xfId="0" applyNumberFormat="1" applyFont="1" applyFill="1" applyBorder="1" applyAlignment="1">
      <alignment horizontal="right" vertical="center"/>
    </xf>
    <xf numFmtId="169" fontId="27" fillId="6" borderId="9" xfId="2" applyNumberFormat="1" applyFont="1" applyFill="1" applyBorder="1" applyAlignment="1">
      <alignment horizontal="right" vertical="center"/>
    </xf>
    <xf numFmtId="167" fontId="41" fillId="4" borderId="11" xfId="0" applyNumberFormat="1" applyFont="1" applyFill="1" applyBorder="1" applyAlignment="1">
      <alignment horizontal="right" vertical="center"/>
    </xf>
    <xf numFmtId="167" fontId="41" fillId="2" borderId="0" xfId="0" applyNumberFormat="1" applyFont="1" applyFill="1" applyBorder="1" applyAlignment="1">
      <alignment horizontal="right" vertical="center"/>
    </xf>
    <xf numFmtId="167" fontId="41" fillId="4" borderId="16" xfId="0" applyNumberFormat="1" applyFont="1" applyFill="1" applyBorder="1" applyAlignment="1">
      <alignment horizontal="right" vertical="center"/>
    </xf>
    <xf numFmtId="169" fontId="41" fillId="4" borderId="16" xfId="2" applyNumberFormat="1" applyFont="1" applyFill="1" applyBorder="1" applyAlignment="1">
      <alignment horizontal="right" vertical="center"/>
    </xf>
    <xf numFmtId="167" fontId="27" fillId="2" borderId="13" xfId="0" applyNumberFormat="1" applyFont="1" applyFill="1" applyBorder="1" applyAlignment="1">
      <alignment horizontal="right" vertical="center"/>
    </xf>
    <xf numFmtId="169" fontId="27" fillId="2" borderId="15" xfId="2" applyNumberFormat="1" applyFont="1" applyFill="1" applyBorder="1" applyAlignment="1">
      <alignment horizontal="right" vertical="center"/>
    </xf>
    <xf numFmtId="167" fontId="41" fillId="4" borderId="17" xfId="0" applyNumberFormat="1" applyFont="1" applyFill="1" applyBorder="1" applyAlignment="1">
      <alignment horizontal="right" vertical="center"/>
    </xf>
    <xf numFmtId="169" fontId="41" fillId="4" borderId="17" xfId="2" applyNumberFormat="1" applyFont="1" applyFill="1" applyBorder="1" applyAlignment="1">
      <alignment horizontal="right" vertical="center"/>
    </xf>
    <xf numFmtId="167" fontId="41" fillId="2" borderId="12" xfId="0" applyNumberFormat="1" applyFont="1" applyFill="1" applyBorder="1" applyAlignment="1">
      <alignment horizontal="right" vertical="center"/>
    </xf>
    <xf numFmtId="167" fontId="41" fillId="2" borderId="18" xfId="0" applyNumberFormat="1" applyFont="1" applyFill="1" applyBorder="1" applyAlignment="1">
      <alignment horizontal="right" vertical="center"/>
    </xf>
    <xf numFmtId="169" fontId="41" fillId="2" borderId="18" xfId="2" applyNumberFormat="1" applyFont="1" applyFill="1" applyBorder="1" applyAlignment="1">
      <alignment horizontal="right" vertical="center"/>
    </xf>
    <xf numFmtId="167" fontId="27" fillId="5" borderId="11" xfId="0" applyNumberFormat="1" applyFont="1" applyFill="1" applyBorder="1" applyAlignment="1">
      <alignment horizontal="right" vertical="center"/>
    </xf>
    <xf numFmtId="167" fontId="27" fillId="5" borderId="14" xfId="0" applyNumberFormat="1" applyFont="1" applyFill="1" applyBorder="1" applyAlignment="1">
      <alignment horizontal="right" vertical="center"/>
    </xf>
    <xf numFmtId="167" fontId="27" fillId="5" borderId="16" xfId="0" applyNumberFormat="1" applyFont="1" applyFill="1" applyBorder="1" applyAlignment="1">
      <alignment horizontal="right" vertical="center"/>
    </xf>
    <xf numFmtId="169" fontId="27" fillId="5" borderId="16" xfId="2" applyNumberFormat="1" applyFont="1" applyFill="1" applyBorder="1" applyAlignment="1">
      <alignment horizontal="right" vertical="center"/>
    </xf>
    <xf numFmtId="169" fontId="27" fillId="5" borderId="17" xfId="2" applyNumberFormat="1" applyFont="1" applyFill="1" applyBorder="1" applyAlignment="1">
      <alignment horizontal="right" vertical="center"/>
    </xf>
    <xf numFmtId="167" fontId="41" fillId="2" borderId="15" xfId="0" applyNumberFormat="1" applyFont="1" applyFill="1" applyBorder="1" applyAlignment="1">
      <alignment horizontal="right" vertical="center"/>
    </xf>
    <xf numFmtId="169" fontId="41" fillId="2" borderId="15" xfId="2" applyNumberFormat="1" applyFont="1" applyFill="1" applyBorder="1" applyAlignment="1">
      <alignment horizontal="right" vertical="center"/>
    </xf>
    <xf numFmtId="170"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69"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69" fontId="18" fillId="2" borderId="6" xfId="2" applyNumberFormat="1" applyFont="1" applyFill="1" applyBorder="1" applyAlignment="1">
      <alignment horizontal="right" vertical="center"/>
    </xf>
    <xf numFmtId="170" fontId="18" fillId="2" borderId="6" xfId="1"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1" fontId="33" fillId="2" borderId="0" xfId="1" applyNumberFormat="1" applyFont="1" applyFill="1"/>
    <xf numFmtId="10" fontId="18" fillId="2" borderId="6" xfId="2" applyNumberFormat="1" applyFont="1" applyFill="1" applyBorder="1" applyAlignment="1">
      <alignment horizontal="right" vertical="center"/>
    </xf>
    <xf numFmtId="167"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0"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5"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7"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0" fontId="0" fillId="0" borderId="0" xfId="0" applyNumberFormat="1" applyAlignment="1">
      <alignment horizontal="right"/>
    </xf>
    <xf numFmtId="172"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0"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7" fontId="27" fillId="2" borderId="14" xfId="0" applyNumberFormat="1" applyFont="1" applyFill="1" applyBorder="1" applyAlignment="1">
      <alignment horizontal="right" vertical="center"/>
    </xf>
    <xf numFmtId="167" fontId="27" fillId="2" borderId="16" xfId="0" applyNumberFormat="1" applyFont="1" applyFill="1" applyBorder="1" applyAlignment="1">
      <alignment horizontal="right" vertical="center"/>
    </xf>
    <xf numFmtId="169" fontId="27" fillId="2" borderId="16" xfId="2" applyNumberFormat="1" applyFont="1" applyFill="1" applyBorder="1" applyAlignment="1">
      <alignment horizontal="right" vertical="center"/>
    </xf>
    <xf numFmtId="170"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69"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0" fontId="34" fillId="10" borderId="0" xfId="1" applyNumberFormat="1" applyFont="1" applyFill="1" applyBorder="1" applyAlignment="1">
      <alignment horizontal="right" vertical="center"/>
    </xf>
    <xf numFmtId="0" fontId="61" fillId="0" borderId="0" xfId="0" applyFont="1" applyBorder="1" applyAlignment="1">
      <alignment horizontal="right"/>
    </xf>
    <xf numFmtId="169"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69" fontId="27" fillId="0" borderId="0" xfId="0" applyNumberFormat="1" applyFont="1"/>
    <xf numFmtId="169" fontId="0" fillId="0" borderId="0" xfId="0" applyNumberFormat="1" applyBorder="1"/>
    <xf numFmtId="9" fontId="27" fillId="2" borderId="13" xfId="2" applyFont="1" applyFill="1" applyBorder="1" applyAlignment="1">
      <alignment horizontal="righ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105"/>
      <c r="D3" s="64"/>
      <c r="E3" s="64"/>
      <c r="F3" s="64"/>
      <c r="G3" s="289" t="s">
        <v>139</v>
      </c>
      <c r="H3" s="289"/>
    </row>
    <row r="4" spans="1:8">
      <c r="B4" s="25" t="s">
        <v>116</v>
      </c>
      <c r="C4" s="256">
        <f>+Summary!C3</f>
        <v>44377</v>
      </c>
      <c r="D4" s="8" t="s">
        <v>28</v>
      </c>
      <c r="E4" s="256">
        <f>+Summary!E3</f>
        <v>44012</v>
      </c>
      <c r="F4" s="80"/>
      <c r="G4" s="102" t="s">
        <v>140</v>
      </c>
      <c r="H4" s="102" t="s">
        <v>29</v>
      </c>
    </row>
    <row r="5" spans="1:8" ht="14.65" thickBot="1">
      <c r="A5" s="16"/>
      <c r="B5" s="36" t="s">
        <v>121</v>
      </c>
      <c r="C5" s="27">
        <v>863</v>
      </c>
      <c r="D5" s="105" t="s">
        <v>28</v>
      </c>
      <c r="E5" s="27">
        <v>1059</v>
      </c>
      <c r="F5" s="105" t="s">
        <v>28</v>
      </c>
      <c r="G5" s="27">
        <v>-196</v>
      </c>
      <c r="H5" s="32">
        <v>-0.185</v>
      </c>
    </row>
    <row r="6" spans="1:8" ht="14.65" thickBot="1">
      <c r="A6" s="16"/>
      <c r="B6" s="37" t="s">
        <v>322</v>
      </c>
      <c r="C6" s="29">
        <v>723</v>
      </c>
      <c r="D6" s="64"/>
      <c r="E6" s="29">
        <v>701</v>
      </c>
      <c r="F6" s="64"/>
      <c r="G6" s="29">
        <v>22</v>
      </c>
      <c r="H6" s="31">
        <v>3.1E-2</v>
      </c>
    </row>
    <row r="7" spans="1:8" ht="14.65" thickBot="1">
      <c r="A7" s="16"/>
      <c r="B7" s="36" t="s">
        <v>123</v>
      </c>
      <c r="C7" s="32">
        <v>1.9E-2</v>
      </c>
      <c r="D7" s="64"/>
      <c r="E7" s="32">
        <v>2.7E-2</v>
      </c>
      <c r="F7" s="64"/>
      <c r="G7" s="32">
        <v>-8.0000000000000002E-3</v>
      </c>
      <c r="H7" s="32" t="s">
        <v>37</v>
      </c>
    </row>
    <row r="8" spans="1:8" ht="14.65" thickBot="1">
      <c r="A8" s="16"/>
      <c r="B8" s="37" t="s">
        <v>125</v>
      </c>
      <c r="C8" s="31">
        <v>0.83799999999999997</v>
      </c>
      <c r="D8" s="64"/>
      <c r="E8" s="31">
        <v>0.66200000000000003</v>
      </c>
      <c r="F8" s="64"/>
      <c r="G8" s="31">
        <v>0.17599999999999999</v>
      </c>
      <c r="H8" s="31" t="s">
        <v>37</v>
      </c>
    </row>
    <row r="9" spans="1:8">
      <c r="B9" s="246"/>
      <c r="C9" s="116"/>
      <c r="D9" s="64"/>
      <c r="E9" s="116"/>
      <c r="F9" s="64"/>
      <c r="G9" s="64"/>
      <c r="H9" s="117"/>
    </row>
    <row r="10" spans="1:8" ht="14.65" thickBot="1">
      <c r="A10" s="16"/>
      <c r="B10" s="36" t="s">
        <v>110</v>
      </c>
      <c r="C10" s="27">
        <v>664</v>
      </c>
      <c r="D10" s="64"/>
      <c r="E10" s="27">
        <v>755</v>
      </c>
      <c r="F10" s="64"/>
      <c r="G10" s="27">
        <v>-91</v>
      </c>
      <c r="H10" s="32">
        <v>-0.12</v>
      </c>
    </row>
    <row r="11" spans="1:8" ht="14.65" thickBot="1">
      <c r="A11" s="16"/>
      <c r="B11" s="37" t="s">
        <v>323</v>
      </c>
      <c r="C11" s="29">
        <v>410</v>
      </c>
      <c r="D11" s="64"/>
      <c r="E11" s="29">
        <v>460</v>
      </c>
      <c r="F11" s="64"/>
      <c r="G11" s="29">
        <v>-50</v>
      </c>
      <c r="H11" s="31">
        <v>-0.109</v>
      </c>
    </row>
    <row r="12" spans="1:8" ht="14.65" thickBot="1">
      <c r="A12" s="24"/>
      <c r="B12" s="36" t="s">
        <v>252</v>
      </c>
      <c r="C12" s="32">
        <v>3.0000000000000001E-3</v>
      </c>
      <c r="D12" s="64"/>
      <c r="E12" s="32">
        <v>5.0000000000000001E-3</v>
      </c>
      <c r="F12" s="64"/>
      <c r="G12" s="32">
        <v>-1E-3</v>
      </c>
      <c r="H12" s="32" t="s">
        <v>37</v>
      </c>
    </row>
    <row r="13" spans="1:8" ht="14.65" thickBot="1">
      <c r="A13" s="16"/>
      <c r="B13" s="37" t="s">
        <v>126</v>
      </c>
      <c r="C13" s="31">
        <v>0.61699999999999999</v>
      </c>
      <c r="D13" s="64"/>
      <c r="E13" s="31">
        <v>0.60899999999999999</v>
      </c>
      <c r="F13" s="64"/>
      <c r="G13" s="31">
        <v>8.0000000000000002E-3</v>
      </c>
      <c r="H13" s="31" t="s">
        <v>37</v>
      </c>
    </row>
    <row r="14" spans="1:8">
      <c r="A14" s="16"/>
      <c r="B14" s="164"/>
      <c r="C14" s="165"/>
      <c r="D14" s="64"/>
      <c r="E14" s="165"/>
      <c r="F14" s="64"/>
      <c r="G14" s="166"/>
      <c r="H14" s="165"/>
    </row>
    <row r="15" spans="1:8" ht="14.65" thickBot="1">
      <c r="A15" s="16"/>
      <c r="B15" s="36" t="s">
        <v>122</v>
      </c>
      <c r="C15" s="27">
        <v>1527</v>
      </c>
      <c r="D15" s="105"/>
      <c r="E15" s="27">
        <v>1815</v>
      </c>
      <c r="F15" s="105"/>
      <c r="G15" s="27">
        <v>-287</v>
      </c>
      <c r="H15" s="32">
        <v>-0.158</v>
      </c>
    </row>
    <row r="16" spans="1:8" ht="14.65" thickBot="1">
      <c r="A16" s="16"/>
      <c r="B16" s="37" t="s">
        <v>324</v>
      </c>
      <c r="C16" s="29">
        <v>1134</v>
      </c>
      <c r="D16" s="64"/>
      <c r="E16" s="29">
        <v>1162</v>
      </c>
      <c r="F16" s="64"/>
      <c r="G16" s="29">
        <v>-28</v>
      </c>
      <c r="H16" s="31">
        <v>-2.4E-2</v>
      </c>
    </row>
    <row r="17" spans="1:8" ht="14.65" thickBot="1">
      <c r="A17" s="16"/>
      <c r="B17" s="36" t="s">
        <v>124</v>
      </c>
      <c r="C17" s="32">
        <v>3.3000000000000002E-2</v>
      </c>
      <c r="D17" s="64"/>
      <c r="E17" s="32">
        <v>4.4999999999999998E-2</v>
      </c>
      <c r="F17" s="64"/>
      <c r="G17" s="32">
        <v>-1.2E-2</v>
      </c>
      <c r="H17" s="32" t="s">
        <v>37</v>
      </c>
    </row>
    <row r="18" spans="1:8" ht="14.65" thickBot="1">
      <c r="A18" s="16"/>
      <c r="B18" s="37" t="s">
        <v>127</v>
      </c>
      <c r="C18" s="31">
        <v>0.74199999999999999</v>
      </c>
      <c r="D18" s="64"/>
      <c r="E18" s="31">
        <v>0.64</v>
      </c>
      <c r="F18" s="64"/>
      <c r="G18" s="31">
        <v>0.10199999999999999</v>
      </c>
      <c r="H18" s="31" t="s">
        <v>37</v>
      </c>
    </row>
    <row r="19" spans="1:8">
      <c r="B19" s="246"/>
      <c r="C19" s="116"/>
      <c r="D19" s="64"/>
      <c r="E19" s="116"/>
      <c r="F19" s="64"/>
      <c r="G19" s="64"/>
      <c r="H19" s="117"/>
    </row>
    <row r="20" spans="1:8" ht="14.65" thickBot="1">
      <c r="A20" s="16"/>
      <c r="B20" s="36" t="s">
        <v>339</v>
      </c>
      <c r="C20" s="27">
        <v>82</v>
      </c>
      <c r="D20" s="64"/>
      <c r="E20" s="264">
        <v>163</v>
      </c>
      <c r="F20" s="64"/>
      <c r="G20" s="27">
        <v>-81</v>
      </c>
      <c r="H20" s="32">
        <v>-0.498</v>
      </c>
    </row>
    <row r="21" spans="1:8" ht="14.65" thickBot="1">
      <c r="A21" s="16"/>
      <c r="B21" s="37" t="s">
        <v>128</v>
      </c>
      <c r="C21" s="267">
        <v>3.5999999999999999E-3</v>
      </c>
      <c r="D21" s="64"/>
      <c r="E21" s="267">
        <v>6.8309262232506898E-3</v>
      </c>
      <c r="F21" s="64"/>
      <c r="G21" s="267">
        <v>-3.2000000000000002E-3</v>
      </c>
      <c r="H21" s="31" t="s">
        <v>37</v>
      </c>
    </row>
    <row r="22" spans="1:8">
      <c r="A22" s="16"/>
      <c r="B22" s="16"/>
      <c r="C22" s="6"/>
    </row>
    <row r="23" spans="1:8">
      <c r="B23" s="210" t="s">
        <v>138</v>
      </c>
    </row>
    <row r="24" spans="1:8">
      <c r="B24" s="263"/>
    </row>
  </sheetData>
  <sheetProtection algorithmName="SHA-512" hashValue="boKdzVmCEBg8t1bmgjYWOaAuVVs7j8QC6F/fyfkByv/akm23BjzNDDLBpO6DNzhdnT1UUmgSeoqK2XWlzRpWiA==" saltValue="CTnIs0JTKoPsZIbqwQxRYg=="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4.25"/>
  <cols>
    <col min="1" max="1" width="1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7"/>
      <c r="D1" s="8" t="s">
        <v>28</v>
      </c>
      <c r="F1" s="8" t="s">
        <v>28</v>
      </c>
    </row>
    <row r="2" spans="1:8">
      <c r="D2" s="9"/>
      <c r="F2" s="9"/>
    </row>
    <row r="3" spans="1:8">
      <c r="C3" s="105"/>
      <c r="D3" s="64"/>
      <c r="E3" s="64"/>
      <c r="F3" s="64"/>
      <c r="G3" s="289" t="s">
        <v>139</v>
      </c>
      <c r="H3" s="289"/>
    </row>
    <row r="4" spans="1:8">
      <c r="B4" s="25" t="s">
        <v>116</v>
      </c>
      <c r="C4" s="256">
        <f>+Summary!C3</f>
        <v>44377</v>
      </c>
      <c r="D4" s="8" t="s">
        <v>28</v>
      </c>
      <c r="E4" s="256">
        <f>+Summary!E3</f>
        <v>44012</v>
      </c>
      <c r="F4" s="153"/>
      <c r="G4" s="102" t="s">
        <v>140</v>
      </c>
      <c r="H4" s="102" t="s">
        <v>29</v>
      </c>
    </row>
    <row r="5" spans="1:8" ht="14.65" thickBot="1">
      <c r="A5" s="16"/>
      <c r="B5" s="36" t="s">
        <v>229</v>
      </c>
      <c r="C5" s="27">
        <v>664</v>
      </c>
      <c r="D5" s="118"/>
      <c r="E5" s="27">
        <v>755</v>
      </c>
      <c r="F5" s="118"/>
      <c r="G5" s="27">
        <v>-91</v>
      </c>
      <c r="H5" s="32">
        <v>-0.12</v>
      </c>
    </row>
    <row r="6" spans="1:8" ht="14.65" thickBot="1">
      <c r="A6" s="16"/>
      <c r="B6" s="37" t="s">
        <v>323</v>
      </c>
      <c r="C6" s="29">
        <v>410</v>
      </c>
      <c r="D6" s="118"/>
      <c r="E6" s="29">
        <v>460</v>
      </c>
      <c r="F6" s="118"/>
      <c r="G6" s="29">
        <v>-50</v>
      </c>
      <c r="H6" s="31">
        <v>-0.109</v>
      </c>
    </row>
    <row r="7" spans="1:8" ht="14.65" thickBot="1">
      <c r="A7" s="16"/>
      <c r="B7" s="36" t="s">
        <v>230</v>
      </c>
      <c r="C7" s="27">
        <v>254</v>
      </c>
      <c r="D7" s="118"/>
      <c r="E7" s="27">
        <v>295</v>
      </c>
      <c r="F7" s="118"/>
      <c r="G7" s="27">
        <v>-41</v>
      </c>
      <c r="H7" s="32">
        <v>-0.13900000000000001</v>
      </c>
    </row>
    <row r="8" spans="1:8">
      <c r="B8" s="243"/>
      <c r="C8" s="265"/>
      <c r="D8" s="118"/>
      <c r="E8" s="119"/>
      <c r="F8" s="118"/>
      <c r="G8" s="118"/>
      <c r="H8" s="120"/>
    </row>
    <row r="9" spans="1:8">
      <c r="B9" s="244" t="s">
        <v>272</v>
      </c>
      <c r="C9" s="162"/>
      <c r="D9" s="162"/>
      <c r="E9" s="162"/>
      <c r="F9" s="162"/>
      <c r="G9" s="162"/>
      <c r="H9" s="163"/>
    </row>
    <row r="10" spans="1:8" ht="14.65" thickBot="1">
      <c r="A10" s="16"/>
      <c r="B10" s="35" t="s">
        <v>231</v>
      </c>
      <c r="C10" s="27">
        <v>128</v>
      </c>
      <c r="D10" s="279"/>
      <c r="E10" s="27">
        <v>152</v>
      </c>
      <c r="F10" s="279"/>
      <c r="G10" s="27">
        <v>-23</v>
      </c>
      <c r="H10" s="32">
        <v>-0.154</v>
      </c>
    </row>
    <row r="11" spans="1:8" ht="14.65" thickBot="1">
      <c r="A11" s="16"/>
      <c r="B11" s="40" t="s">
        <v>278</v>
      </c>
      <c r="C11" s="29">
        <v>51</v>
      </c>
      <c r="D11" s="279"/>
      <c r="E11" s="29">
        <v>61</v>
      </c>
      <c r="F11" s="279"/>
      <c r="G11" s="29">
        <v>-9</v>
      </c>
      <c r="H11" s="31">
        <v>-0.154</v>
      </c>
    </row>
    <row r="12" spans="1:8" ht="14.65" thickBot="1">
      <c r="A12" s="16"/>
      <c r="B12" s="35" t="s">
        <v>279</v>
      </c>
      <c r="C12" s="27">
        <v>75</v>
      </c>
      <c r="D12" s="279"/>
      <c r="E12" s="27">
        <v>83</v>
      </c>
      <c r="F12" s="279"/>
      <c r="G12" s="27">
        <v>-8</v>
      </c>
      <c r="H12" s="32">
        <v>-0.10100000000000001</v>
      </c>
    </row>
    <row r="13" spans="1:8">
      <c r="B13" s="245" t="s">
        <v>30</v>
      </c>
      <c r="C13" s="280">
        <v>254</v>
      </c>
      <c r="D13" s="281"/>
      <c r="E13" s="280">
        <v>295</v>
      </c>
      <c r="F13" s="281"/>
      <c r="G13" s="280">
        <v>-41</v>
      </c>
      <c r="H13" s="282">
        <v>-0.13900000000000001</v>
      </c>
    </row>
    <row r="14" spans="1:8">
      <c r="C14" s="211"/>
      <c r="D14" s="211"/>
      <c r="E14" s="211"/>
      <c r="F14" s="211"/>
      <c r="G14" s="211"/>
      <c r="H14" s="212"/>
    </row>
    <row r="15" spans="1:8">
      <c r="B15" s="210" t="s">
        <v>138</v>
      </c>
      <c r="C15" s="211"/>
      <c r="D15" s="211"/>
      <c r="E15" s="211"/>
      <c r="F15" s="211"/>
      <c r="G15" s="211"/>
      <c r="H15" s="212"/>
    </row>
    <row r="16" spans="1:8" ht="28.5">
      <c r="B16" s="257"/>
      <c r="C16" s="232"/>
      <c r="D16" s="233"/>
      <c r="E16" s="232"/>
      <c r="F16" s="233"/>
      <c r="G16" s="232"/>
      <c r="H16" s="212"/>
    </row>
    <row r="17" spans="3:8">
      <c r="C17" s="21"/>
      <c r="E17" s="21"/>
      <c r="G17" s="21"/>
      <c r="H17" s="20"/>
    </row>
    <row r="18" spans="3:8">
      <c r="C18" s="21"/>
      <c r="D18" s="21"/>
      <c r="E18" s="21"/>
    </row>
  </sheetData>
  <sheetProtection algorithmName="SHA-512" hashValue="Fe3Di/2HYnsI2dpdLxT6Z7il6Phwi0RlbtgBN2M5tToDeie9ZKgMTvAfFzjk6Qj5AuSDcJGhxKiReeSm1AuS/g==" saltValue="iZnpAZDIUgpkxSQdGdQR9g=="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s="53" customFormat="1">
      <c r="A1" s="287"/>
      <c r="B1" s="288"/>
    </row>
    <row r="2" spans="1:8" ht="15" customHeight="1"/>
    <row r="3" spans="1:8" ht="15" customHeight="1">
      <c r="B3" s="210"/>
      <c r="C3" s="101"/>
      <c r="D3" s="122" t="s">
        <v>28</v>
      </c>
      <c r="E3" s="101"/>
      <c r="F3" s="122" t="s">
        <v>28</v>
      </c>
      <c r="G3" s="289" t="s">
        <v>139</v>
      </c>
      <c r="H3" s="289"/>
    </row>
    <row r="4" spans="1:8">
      <c r="B4" s="25" t="s">
        <v>116</v>
      </c>
      <c r="C4" s="256">
        <f>+Summary!C3</f>
        <v>44377</v>
      </c>
      <c r="D4" s="8" t="s">
        <v>28</v>
      </c>
      <c r="E4" s="256">
        <f>+Summary!E3</f>
        <v>44012</v>
      </c>
      <c r="F4" s="104"/>
      <c r="G4" s="102" t="s">
        <v>140</v>
      </c>
      <c r="H4" s="102" t="s">
        <v>29</v>
      </c>
    </row>
    <row r="5" spans="1:8">
      <c r="B5" s="240" t="s">
        <v>313</v>
      </c>
      <c r="C5" s="167"/>
      <c r="D5" s="255"/>
      <c r="E5" s="167"/>
      <c r="F5" s="255"/>
      <c r="G5" s="167"/>
      <c r="H5" s="167"/>
    </row>
    <row r="6" spans="1:8" ht="14.65" thickBot="1">
      <c r="A6" s="18"/>
      <c r="B6" s="36" t="s">
        <v>96</v>
      </c>
      <c r="C6" s="27">
        <v>4121</v>
      </c>
      <c r="D6" s="101"/>
      <c r="E6" s="27">
        <v>3880</v>
      </c>
      <c r="F6" s="101"/>
      <c r="G6" s="27">
        <v>241</v>
      </c>
      <c r="H6" s="32">
        <v>6.2E-2</v>
      </c>
    </row>
    <row r="7" spans="1:8" ht="14.65" thickBot="1">
      <c r="A7" s="17"/>
      <c r="B7" s="37" t="s">
        <v>97</v>
      </c>
      <c r="C7" s="29">
        <v>4746</v>
      </c>
      <c r="D7" s="101"/>
      <c r="E7" s="29">
        <v>4130</v>
      </c>
      <c r="F7" s="101"/>
      <c r="G7" s="29">
        <v>616</v>
      </c>
      <c r="H7" s="31">
        <v>0.14899999999999999</v>
      </c>
    </row>
    <row r="8" spans="1:8" ht="14.65" thickBot="1">
      <c r="A8" s="17"/>
      <c r="B8" s="36" t="s">
        <v>284</v>
      </c>
      <c r="C8" s="27">
        <v>5396</v>
      </c>
      <c r="D8" s="101"/>
      <c r="E8" s="27">
        <v>4781</v>
      </c>
      <c r="F8" s="101"/>
      <c r="G8" s="27">
        <v>616</v>
      </c>
      <c r="H8" s="32">
        <v>0.129</v>
      </c>
    </row>
    <row r="9" spans="1:8" ht="14.65" thickBot="1">
      <c r="A9" s="17"/>
      <c r="B9" s="37" t="s">
        <v>285</v>
      </c>
      <c r="C9" s="29">
        <v>31209</v>
      </c>
      <c r="D9" s="101"/>
      <c r="E9" s="29">
        <v>29954</v>
      </c>
      <c r="F9" s="101"/>
      <c r="G9" s="29">
        <v>1255</v>
      </c>
      <c r="H9" s="31">
        <v>4.2000000000000003E-2</v>
      </c>
    </row>
    <row r="10" spans="1:8" ht="4.5" customHeight="1">
      <c r="B10" s="241"/>
      <c r="C10" s="121"/>
      <c r="D10" s="101"/>
      <c r="E10" s="121"/>
      <c r="F10" s="101"/>
      <c r="G10" s="101"/>
      <c r="H10" s="101"/>
    </row>
    <row r="11" spans="1:8" ht="14.65" thickBot="1">
      <c r="A11" s="17"/>
      <c r="B11" s="37" t="s">
        <v>232</v>
      </c>
      <c r="C11" s="31">
        <v>0.13200000000000001</v>
      </c>
      <c r="D11" s="284">
        <v>0</v>
      </c>
      <c r="E11" s="31">
        <v>0.13</v>
      </c>
      <c r="F11" s="101">
        <v>0</v>
      </c>
      <c r="G11" s="31">
        <v>3.0000000000000001E-3</v>
      </c>
      <c r="H11" s="29" t="s">
        <v>37</v>
      </c>
    </row>
    <row r="12" spans="1:8" ht="14.65" thickBot="1">
      <c r="A12" s="17"/>
      <c r="B12" s="36" t="s">
        <v>233</v>
      </c>
      <c r="C12" s="32">
        <v>0.152</v>
      </c>
      <c r="D12" s="284">
        <v>0</v>
      </c>
      <c r="E12" s="32">
        <v>0.13800000000000001</v>
      </c>
      <c r="F12" s="101">
        <v>0</v>
      </c>
      <c r="G12" s="32">
        <v>1.4E-2</v>
      </c>
      <c r="H12" s="27" t="s">
        <v>37</v>
      </c>
    </row>
    <row r="13" spans="1:8" ht="14.65" thickBot="1">
      <c r="A13" s="17"/>
      <c r="B13" s="37" t="s">
        <v>281</v>
      </c>
      <c r="C13" s="31">
        <v>0.17299999999999999</v>
      </c>
      <c r="D13" s="284">
        <v>0</v>
      </c>
      <c r="E13" s="31">
        <v>0.16</v>
      </c>
      <c r="F13" s="101">
        <v>0</v>
      </c>
      <c r="G13" s="31">
        <v>1.2999999999999999E-2</v>
      </c>
      <c r="H13" s="29" t="s">
        <v>37</v>
      </c>
    </row>
    <row r="14" spans="1:8" ht="14.65" thickBot="1">
      <c r="A14" s="17"/>
      <c r="B14" s="36" t="s">
        <v>234</v>
      </c>
      <c r="C14" s="32">
        <v>6.7000000000000004E-2</v>
      </c>
      <c r="D14" s="284">
        <v>0</v>
      </c>
      <c r="E14" s="32">
        <v>6.5000000000000002E-2</v>
      </c>
      <c r="F14" s="101">
        <v>0</v>
      </c>
      <c r="G14" s="32">
        <v>2E-3</v>
      </c>
      <c r="H14" s="27" t="s">
        <v>37</v>
      </c>
    </row>
    <row r="15" spans="1:8">
      <c r="B15" s="240" t="s">
        <v>314</v>
      </c>
      <c r="C15" s="167"/>
      <c r="D15" s="168"/>
      <c r="E15" s="167"/>
      <c r="F15" s="168"/>
      <c r="G15" s="167"/>
      <c r="H15" s="167"/>
    </row>
    <row r="16" spans="1:8" ht="14.65" thickBot="1">
      <c r="A16" s="17"/>
      <c r="B16" s="36" t="s">
        <v>96</v>
      </c>
      <c r="C16" s="27">
        <v>3912</v>
      </c>
      <c r="D16" s="101"/>
      <c r="E16" s="27">
        <v>3673</v>
      </c>
      <c r="F16" s="101"/>
      <c r="G16" s="27">
        <v>239</v>
      </c>
      <c r="H16" s="32">
        <v>6.5000000000000002E-2</v>
      </c>
    </row>
    <row r="17" spans="1:8" ht="14.65" thickBot="1">
      <c r="A17" s="18"/>
      <c r="B17" s="37" t="s">
        <v>97</v>
      </c>
      <c r="C17" s="29">
        <v>4537</v>
      </c>
      <c r="D17" s="101"/>
      <c r="E17" s="29">
        <v>3923</v>
      </c>
      <c r="F17" s="101"/>
      <c r="G17" s="29">
        <v>614</v>
      </c>
      <c r="H17" s="31">
        <v>0.157</v>
      </c>
    </row>
    <row r="18" spans="1:8" ht="14.65" thickBot="1">
      <c r="A18" s="17"/>
      <c r="B18" s="36" t="s">
        <v>284</v>
      </c>
      <c r="C18" s="27">
        <v>5187</v>
      </c>
      <c r="D18" s="101"/>
      <c r="E18" s="27">
        <v>4574</v>
      </c>
      <c r="F18" s="101"/>
      <c r="G18" s="27">
        <v>614</v>
      </c>
      <c r="H18" s="32">
        <v>0.13400000000000001</v>
      </c>
    </row>
    <row r="19" spans="1:8" ht="14.65" thickBot="1">
      <c r="A19" s="18"/>
      <c r="B19" s="37" t="s">
        <v>285</v>
      </c>
      <c r="C19" s="29">
        <v>31127</v>
      </c>
      <c r="D19" s="101"/>
      <c r="E19" s="29">
        <v>29917</v>
      </c>
      <c r="F19" s="101"/>
      <c r="G19" s="29">
        <v>1210</v>
      </c>
      <c r="H19" s="31">
        <v>0.04</v>
      </c>
    </row>
    <row r="20" spans="1:8" ht="4.5" customHeight="1">
      <c r="B20" s="241"/>
      <c r="C20" s="121"/>
      <c r="D20" s="101"/>
      <c r="E20" s="121"/>
      <c r="F20" s="101"/>
      <c r="G20" s="101"/>
      <c r="H20" s="101"/>
    </row>
    <row r="21" spans="1:8" ht="14.65" thickBot="1">
      <c r="A21" s="18"/>
      <c r="B21" s="37" t="s">
        <v>232</v>
      </c>
      <c r="C21" s="31">
        <v>0.126</v>
      </c>
      <c r="D21" s="284">
        <v>0</v>
      </c>
      <c r="E21" s="31">
        <v>0.123</v>
      </c>
      <c r="F21" s="273">
        <v>0</v>
      </c>
      <c r="G21" s="31">
        <v>3.0000000000000001E-3</v>
      </c>
      <c r="H21" s="29" t="s">
        <v>37</v>
      </c>
    </row>
    <row r="22" spans="1:8" ht="14.65" thickBot="1">
      <c r="A22" s="18"/>
      <c r="B22" s="36" t="s">
        <v>233</v>
      </c>
      <c r="C22" s="32">
        <v>0.14599999999999999</v>
      </c>
      <c r="D22" s="284">
        <v>0</v>
      </c>
      <c r="E22" s="32">
        <v>0.13100000000000001</v>
      </c>
      <c r="F22" s="273">
        <v>0</v>
      </c>
      <c r="G22" s="32">
        <v>1.4999999999999999E-2</v>
      </c>
      <c r="H22" s="27" t="s">
        <v>37</v>
      </c>
    </row>
    <row r="23" spans="1:8" ht="14.65" thickBot="1">
      <c r="A23" s="18"/>
      <c r="B23" s="37" t="s">
        <v>281</v>
      </c>
      <c r="C23" s="31">
        <v>0.16700000000000001</v>
      </c>
      <c r="D23" s="284">
        <v>0</v>
      </c>
      <c r="E23" s="31">
        <v>0.153</v>
      </c>
      <c r="F23" s="273">
        <v>0</v>
      </c>
      <c r="G23" s="31">
        <v>1.4E-2</v>
      </c>
      <c r="H23" s="29" t="s">
        <v>37</v>
      </c>
    </row>
    <row r="24" spans="1:8" ht="15" customHeight="1" thickBot="1">
      <c r="A24" s="17"/>
      <c r="B24" s="36" t="s">
        <v>234</v>
      </c>
      <c r="C24" s="32">
        <v>6.4000000000000001E-2</v>
      </c>
      <c r="D24" s="284">
        <v>0</v>
      </c>
      <c r="E24" s="32">
        <v>6.2E-2</v>
      </c>
      <c r="F24" s="273">
        <v>0</v>
      </c>
      <c r="G24" s="32">
        <v>2E-3</v>
      </c>
      <c r="H24" s="27" t="s">
        <v>37</v>
      </c>
    </row>
    <row r="25" spans="1:8">
      <c r="B25" s="242"/>
      <c r="C25" s="101"/>
      <c r="D25" s="101"/>
      <c r="E25" s="101"/>
      <c r="F25" s="101"/>
      <c r="G25" s="101"/>
      <c r="H25" s="101"/>
    </row>
    <row r="26" spans="1:8" ht="14.65" thickBot="1">
      <c r="A26" s="19"/>
      <c r="B26" s="36" t="s">
        <v>235</v>
      </c>
      <c r="C26" s="32">
        <v>0.42399999999999999</v>
      </c>
      <c r="D26" s="101"/>
      <c r="E26" s="32">
        <v>0.47299999999999998</v>
      </c>
      <c r="F26" s="101"/>
      <c r="G26" s="32">
        <v>-4.9000000000000002E-2</v>
      </c>
      <c r="H26" s="27" t="s">
        <v>37</v>
      </c>
    </row>
    <row r="27" spans="1:8" ht="14.65" thickBot="1">
      <c r="A27" s="19"/>
      <c r="B27" s="37" t="s">
        <v>135</v>
      </c>
      <c r="C27" s="31">
        <v>0.27200000000000002</v>
      </c>
      <c r="D27" s="101"/>
      <c r="E27" s="31">
        <v>0.316</v>
      </c>
      <c r="F27" s="101"/>
      <c r="G27" s="31">
        <v>-4.2999999999999997E-2</v>
      </c>
      <c r="H27" s="29" t="s">
        <v>37</v>
      </c>
    </row>
    <row r="29" spans="1:8">
      <c r="B29" s="210" t="s">
        <v>138</v>
      </c>
    </row>
  </sheetData>
  <sheetProtection algorithmName="SHA-512" hashValue="Ai0CGYUFjoGRgljb/qVPh9vfVZPmVReKabg407AcYft9db7yvmAoe02aPSFB/yqRoTapUmVrxg6dYTCNA4V5pg==" saltValue="HQSLnu7A++Vf01Aqs2/6+A=="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64"/>
      <c r="D3" s="64"/>
      <c r="E3" s="64"/>
      <c r="F3" s="64"/>
      <c r="G3" s="289" t="s">
        <v>139</v>
      </c>
      <c r="H3" s="289"/>
    </row>
    <row r="4" spans="1:8">
      <c r="B4" s="25" t="s">
        <v>116</v>
      </c>
      <c r="C4" s="256">
        <f>+Summary!C3</f>
        <v>44377</v>
      </c>
      <c r="D4" s="8" t="s">
        <v>28</v>
      </c>
      <c r="E4" s="256">
        <f>+Summary!E3</f>
        <v>44012</v>
      </c>
      <c r="F4" s="103" t="s">
        <v>28</v>
      </c>
      <c r="G4" s="102" t="s">
        <v>140</v>
      </c>
      <c r="H4" s="102" t="s">
        <v>29</v>
      </c>
    </row>
    <row r="5" spans="1:8" s="123" customFormat="1" ht="14.65" thickBot="1">
      <c r="A5" s="150"/>
      <c r="B5" s="35" t="s">
        <v>236</v>
      </c>
      <c r="C5" s="158">
        <v>13287</v>
      </c>
      <c r="D5" s="156"/>
      <c r="E5" s="158">
        <v>9654</v>
      </c>
      <c r="F5" s="156"/>
      <c r="G5" s="158">
        <v>3633</v>
      </c>
      <c r="H5" s="159">
        <v>0.376</v>
      </c>
    </row>
    <row r="6" spans="1:8" ht="14.65" thickBot="1">
      <c r="A6" s="16"/>
      <c r="B6" s="40" t="s">
        <v>310</v>
      </c>
      <c r="C6" s="29">
        <v>5556</v>
      </c>
      <c r="D6" s="64"/>
      <c r="E6" s="29">
        <v>5431</v>
      </c>
      <c r="F6" s="64"/>
      <c r="G6" s="29">
        <v>125</v>
      </c>
      <c r="H6" s="31">
        <v>2.3E-2</v>
      </c>
    </row>
    <row r="7" spans="1:8" s="123" customFormat="1" ht="14.65" thickBot="1">
      <c r="A7" s="150"/>
      <c r="B7" s="36" t="s">
        <v>282</v>
      </c>
      <c r="C7" s="158">
        <v>18843</v>
      </c>
      <c r="D7" s="156"/>
      <c r="E7" s="158">
        <v>15084</v>
      </c>
      <c r="F7" s="156"/>
      <c r="G7" s="158">
        <v>3759</v>
      </c>
      <c r="H7" s="159">
        <v>0.249</v>
      </c>
    </row>
    <row r="8" spans="1:8">
      <c r="B8" s="239"/>
      <c r="C8" s="58"/>
      <c r="D8" s="64"/>
      <c r="E8" s="58"/>
      <c r="F8" s="64"/>
      <c r="G8" s="58"/>
      <c r="H8" s="58"/>
    </row>
    <row r="9" spans="1:8" ht="14.65" thickBot="1">
      <c r="A9" s="16"/>
      <c r="B9" s="36" t="s">
        <v>237</v>
      </c>
      <c r="C9" s="32">
        <v>0.91400000000000003</v>
      </c>
      <c r="D9" s="175"/>
      <c r="E9" s="32">
        <v>0.92500000000000004</v>
      </c>
      <c r="F9" s="64"/>
      <c r="G9" s="32">
        <v>-1.0999999999999999E-2</v>
      </c>
      <c r="H9" s="32" t="s">
        <v>37</v>
      </c>
    </row>
    <row r="10" spans="1:8" ht="14.65" thickBot="1">
      <c r="A10" s="16"/>
      <c r="B10" s="37" t="s">
        <v>129</v>
      </c>
      <c r="C10" s="31">
        <v>0.97399999999999998</v>
      </c>
      <c r="D10" s="175"/>
      <c r="E10" s="31">
        <v>0.96699999999999997</v>
      </c>
      <c r="F10" s="64"/>
      <c r="G10" s="31">
        <v>7.0000000000000001E-3</v>
      </c>
      <c r="H10" s="31" t="s">
        <v>37</v>
      </c>
    </row>
    <row r="11" spans="1:8" ht="14.65" thickBot="1">
      <c r="A11" s="16"/>
      <c r="B11" s="36" t="s">
        <v>275</v>
      </c>
      <c r="C11" s="38">
        <v>1.31</v>
      </c>
      <c r="D11" s="64"/>
      <c r="E11" s="38">
        <v>1.35</v>
      </c>
      <c r="F11" s="64"/>
      <c r="G11" s="33">
        <v>-0.04</v>
      </c>
      <c r="H11" s="32" t="s">
        <v>37</v>
      </c>
    </row>
    <row r="12" spans="1:8" ht="14.65" thickBot="1">
      <c r="A12" s="16"/>
      <c r="B12" s="37" t="s">
        <v>130</v>
      </c>
      <c r="C12" s="39">
        <v>2.58</v>
      </c>
      <c r="D12" s="64"/>
      <c r="E12" s="39">
        <v>2.58</v>
      </c>
      <c r="F12" s="64"/>
      <c r="G12" s="34">
        <v>0</v>
      </c>
      <c r="H12" s="31" t="s">
        <v>37</v>
      </c>
    </row>
    <row r="14" spans="1:8">
      <c r="B14" s="210" t="s">
        <v>138</v>
      </c>
    </row>
  </sheetData>
  <sheetProtection algorithmName="SHA-512" hashValue="gXW+cX/6+FbbQNposFnli+f/wUSLREP6tveB/dzOLmVAiWTB5AK6sEXovKDXBm05j2RNmsvqMFNkbrbZjECmmQ==" saltValue="3Dj1iB7NmN/aIdy34h6PPA=="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64"/>
      <c r="D3" s="64"/>
      <c r="E3" s="64"/>
      <c r="F3" s="64"/>
      <c r="G3" s="289" t="s">
        <v>139</v>
      </c>
      <c r="H3" s="289"/>
    </row>
    <row r="4" spans="1:8">
      <c r="B4" s="208" t="s">
        <v>283</v>
      </c>
      <c r="C4" s="256">
        <f>+Summary!C3</f>
        <v>44377</v>
      </c>
      <c r="D4" s="8" t="s">
        <v>28</v>
      </c>
      <c r="E4" s="256">
        <f>+Summary!E3</f>
        <v>44012</v>
      </c>
      <c r="F4" s="103" t="s">
        <v>28</v>
      </c>
      <c r="G4" s="102" t="s">
        <v>140</v>
      </c>
      <c r="H4" s="102" t="s">
        <v>29</v>
      </c>
    </row>
    <row r="5" spans="1:8" ht="14.65" thickBot="1">
      <c r="A5" s="16"/>
      <c r="B5" s="36" t="s">
        <v>136</v>
      </c>
      <c r="C5" s="27">
        <v>6084</v>
      </c>
      <c r="D5" s="106"/>
      <c r="E5" s="27">
        <v>5959</v>
      </c>
      <c r="F5" s="106"/>
      <c r="G5" s="27">
        <v>125</v>
      </c>
      <c r="H5" s="32">
        <v>2.1000000000000001E-2</v>
      </c>
    </row>
    <row r="6" spans="1:8" ht="14.65" thickBot="1">
      <c r="A6" s="24"/>
      <c r="B6" s="37" t="s">
        <v>238</v>
      </c>
      <c r="C6" s="29">
        <v>704</v>
      </c>
      <c r="D6" s="64"/>
      <c r="E6" s="29">
        <v>729</v>
      </c>
      <c r="F6" s="64"/>
      <c r="G6" s="29">
        <v>-25</v>
      </c>
      <c r="H6" s="31">
        <v>-3.4000000000000002E-2</v>
      </c>
    </row>
    <row r="7" spans="1:8" ht="14.65" thickBot="1">
      <c r="A7" s="24"/>
      <c r="B7" s="238" t="s">
        <v>239</v>
      </c>
      <c r="C7" s="27">
        <v>650</v>
      </c>
      <c r="D7" s="64"/>
      <c r="E7" s="27">
        <v>675</v>
      </c>
      <c r="F7" s="64"/>
      <c r="G7" s="27">
        <v>-25</v>
      </c>
      <c r="H7" s="32">
        <v>-3.6999999999999998E-2</v>
      </c>
    </row>
    <row r="8" spans="1:8" ht="14.65" thickBot="1">
      <c r="A8" s="24"/>
      <c r="B8" s="37" t="s">
        <v>303</v>
      </c>
      <c r="C8" s="29">
        <v>2584860</v>
      </c>
      <c r="D8" s="64"/>
      <c r="E8" s="29">
        <v>2226842</v>
      </c>
      <c r="F8" s="64"/>
      <c r="G8" s="29">
        <v>358018</v>
      </c>
      <c r="H8" s="31">
        <v>0.161</v>
      </c>
    </row>
    <row r="9" spans="1:8" ht="14.65" thickBot="1">
      <c r="A9" s="24"/>
      <c r="B9" s="36" t="s">
        <v>309</v>
      </c>
      <c r="C9" s="27">
        <v>1153</v>
      </c>
      <c r="D9" s="64"/>
      <c r="E9" s="27">
        <v>1199</v>
      </c>
      <c r="F9" s="64"/>
      <c r="G9" s="27">
        <v>-46</v>
      </c>
      <c r="H9" s="32">
        <v>-3.7999999999999999E-2</v>
      </c>
    </row>
    <row r="10" spans="1:8" ht="14.65" thickBot="1">
      <c r="A10" s="24"/>
      <c r="B10" s="37" t="s">
        <v>304</v>
      </c>
      <c r="C10" s="29">
        <v>48997</v>
      </c>
      <c r="D10" s="64"/>
      <c r="E10" s="29">
        <v>43113</v>
      </c>
      <c r="F10" s="64"/>
      <c r="G10" s="29">
        <v>5884</v>
      </c>
      <c r="H10" s="31">
        <v>0.13600000000000001</v>
      </c>
    </row>
    <row r="12" spans="1:8">
      <c r="B12" s="210" t="s">
        <v>138</v>
      </c>
    </row>
    <row r="13" spans="1:8">
      <c r="B13" s="210"/>
    </row>
  </sheetData>
  <sheetProtection algorithmName="SHA-512" hashValue="a57JlViGsznN72wTkMYoErHK8TH0QG+Nekz+zrN7tH7oIdLrz8S49hTvKz4+GLWjlvN1dcz72/kzGPkNhxxbug==" saltValue="pq6aOwFdJ/nzuT9RiwunoQ=="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41" t="s">
        <v>35</v>
      </c>
      <c r="B1" s="41"/>
      <c r="C1" s="291" t="s">
        <v>240</v>
      </c>
      <c r="D1" s="291"/>
    </row>
    <row r="2" spans="1:4" ht="31.5" customHeight="1">
      <c r="A2" s="42" t="s">
        <v>59</v>
      </c>
      <c r="B2" s="42" t="s">
        <v>36</v>
      </c>
      <c r="C2" s="236" t="s">
        <v>286</v>
      </c>
      <c r="D2" s="236" t="s">
        <v>241</v>
      </c>
    </row>
    <row r="3" spans="1:4" ht="24.95" customHeight="1">
      <c r="A3" s="49" t="s">
        <v>38</v>
      </c>
      <c r="B3" s="48" t="s">
        <v>89</v>
      </c>
      <c r="C3" s="234" t="s">
        <v>326</v>
      </c>
      <c r="D3" s="237" t="s">
        <v>380</v>
      </c>
    </row>
    <row r="4" spans="1:4">
      <c r="A4" s="51" t="s">
        <v>66</v>
      </c>
      <c r="B4" s="52" t="s">
        <v>91</v>
      </c>
      <c r="C4" s="234" t="s">
        <v>242</v>
      </c>
      <c r="D4" s="237" t="s">
        <v>243</v>
      </c>
    </row>
    <row r="5" spans="1:4">
      <c r="A5" s="49" t="s">
        <v>67</v>
      </c>
      <c r="B5" s="52" t="s">
        <v>77</v>
      </c>
      <c r="C5" s="235" t="s">
        <v>120</v>
      </c>
      <c r="D5" s="237" t="s">
        <v>381</v>
      </c>
    </row>
    <row r="6" spans="1:4">
      <c r="A6" s="49" t="s">
        <v>54</v>
      </c>
      <c r="B6" s="52" t="s">
        <v>84</v>
      </c>
      <c r="C6" s="235" t="s">
        <v>216</v>
      </c>
      <c r="D6" s="237" t="s">
        <v>294</v>
      </c>
    </row>
    <row r="7" spans="1:4">
      <c r="A7" s="51" t="s">
        <v>62</v>
      </c>
      <c r="B7" s="52" t="s">
        <v>73</v>
      </c>
      <c r="C7" s="235" t="s">
        <v>126</v>
      </c>
      <c r="D7" s="237" t="s">
        <v>295</v>
      </c>
    </row>
    <row r="8" spans="1:4">
      <c r="A8" s="51" t="s">
        <v>55</v>
      </c>
      <c r="B8" s="50" t="s">
        <v>88</v>
      </c>
      <c r="C8" s="235" t="s">
        <v>252</v>
      </c>
      <c r="D8" s="237" t="s">
        <v>296</v>
      </c>
    </row>
    <row r="9" spans="1:4">
      <c r="A9" s="51" t="s">
        <v>60</v>
      </c>
      <c r="B9" s="52"/>
      <c r="C9" s="235" t="s">
        <v>260</v>
      </c>
      <c r="D9" s="237" t="s">
        <v>297</v>
      </c>
    </row>
    <row r="10" spans="1:4">
      <c r="A10" s="51" t="s">
        <v>92</v>
      </c>
      <c r="B10" s="52"/>
      <c r="C10" s="235" t="s">
        <v>261</v>
      </c>
      <c r="D10" s="237" t="s">
        <v>262</v>
      </c>
    </row>
    <row r="11" spans="1:4">
      <c r="A11" s="49" t="s">
        <v>63</v>
      </c>
      <c r="B11" s="52" t="s">
        <v>74</v>
      </c>
      <c r="C11" s="235" t="s">
        <v>302</v>
      </c>
      <c r="D11" s="237" t="s">
        <v>246</v>
      </c>
    </row>
    <row r="12" spans="1:4" ht="15" customHeight="1">
      <c r="A12" s="51" t="s">
        <v>61</v>
      </c>
      <c r="B12" s="52" t="s">
        <v>72</v>
      </c>
      <c r="C12" s="235" t="s">
        <v>215</v>
      </c>
      <c r="D12" s="237" t="s">
        <v>245</v>
      </c>
    </row>
    <row r="13" spans="1:4">
      <c r="A13" s="51" t="s">
        <v>53</v>
      </c>
      <c r="B13" s="52" t="s">
        <v>83</v>
      </c>
      <c r="C13" s="235" t="s">
        <v>119</v>
      </c>
      <c r="D13" s="237" t="s">
        <v>244</v>
      </c>
    </row>
    <row r="14" spans="1:4">
      <c r="A14" s="51" t="s">
        <v>69</v>
      </c>
      <c r="B14" s="52" t="s">
        <v>85</v>
      </c>
      <c r="C14" s="235" t="s">
        <v>253</v>
      </c>
      <c r="D14" s="237" t="s">
        <v>298</v>
      </c>
    </row>
    <row r="15" spans="1:4">
      <c r="A15" s="51" t="s">
        <v>70</v>
      </c>
      <c r="B15" s="52" t="s">
        <v>86</v>
      </c>
      <c r="C15" s="235" t="s">
        <v>255</v>
      </c>
      <c r="D15" s="237" t="s">
        <v>256</v>
      </c>
    </row>
    <row r="16" spans="1:4">
      <c r="A16" s="51" t="s">
        <v>68</v>
      </c>
      <c r="B16" s="52" t="s">
        <v>82</v>
      </c>
      <c r="C16" s="235" t="s">
        <v>254</v>
      </c>
      <c r="D16" s="237" t="s">
        <v>299</v>
      </c>
    </row>
    <row r="17" spans="1:5">
      <c r="A17" s="51" t="s">
        <v>50</v>
      </c>
      <c r="B17" s="52" t="s">
        <v>81</v>
      </c>
      <c r="C17" s="235" t="s">
        <v>250</v>
      </c>
      <c r="D17" s="237" t="s">
        <v>251</v>
      </c>
    </row>
    <row r="18" spans="1:5">
      <c r="A18" s="51" t="s">
        <v>40</v>
      </c>
      <c r="B18" s="52" t="s">
        <v>76</v>
      </c>
      <c r="C18" s="235" t="s">
        <v>249</v>
      </c>
      <c r="D18" s="237" t="s">
        <v>300</v>
      </c>
    </row>
    <row r="19" spans="1:5">
      <c r="A19" s="51" t="s">
        <v>64</v>
      </c>
      <c r="B19" s="52" t="s">
        <v>75</v>
      </c>
      <c r="C19" s="235" t="s">
        <v>276</v>
      </c>
      <c r="D19" s="237" t="s">
        <v>301</v>
      </c>
    </row>
    <row r="20" spans="1:5">
      <c r="A20" s="51" t="s">
        <v>46</v>
      </c>
      <c r="B20" s="52" t="s">
        <v>78</v>
      </c>
      <c r="C20" s="235" t="s">
        <v>118</v>
      </c>
      <c r="D20" s="237" t="s">
        <v>332</v>
      </c>
    </row>
    <row r="21" spans="1:5">
      <c r="A21" s="54" t="s">
        <v>49</v>
      </c>
      <c r="B21" s="55" t="s">
        <v>80</v>
      </c>
      <c r="C21" s="235" t="s">
        <v>217</v>
      </c>
      <c r="D21" s="237" t="s">
        <v>248</v>
      </c>
      <c r="E21" s="5"/>
    </row>
    <row r="22" spans="1:5">
      <c r="A22" s="51" t="s">
        <v>48</v>
      </c>
      <c r="B22" s="52" t="s">
        <v>79</v>
      </c>
      <c r="C22" s="235" t="s">
        <v>263</v>
      </c>
      <c r="D22" s="124" t="s">
        <v>333</v>
      </c>
    </row>
    <row r="23" spans="1:5">
      <c r="A23" s="51" t="s">
        <v>57</v>
      </c>
      <c r="B23" s="52"/>
      <c r="C23" s="235" t="s">
        <v>95</v>
      </c>
      <c r="D23" s="124" t="s">
        <v>247</v>
      </c>
    </row>
    <row r="24" spans="1:5">
      <c r="A24" s="51" t="s">
        <v>33</v>
      </c>
      <c r="B24" s="52"/>
      <c r="C24" s="235" t="s">
        <v>93</v>
      </c>
      <c r="D24" s="124" t="s">
        <v>334</v>
      </c>
    </row>
    <row r="25" spans="1:5">
      <c r="A25" s="51" t="s">
        <v>45</v>
      </c>
      <c r="B25" s="52" t="s">
        <v>77</v>
      </c>
      <c r="C25" s="235" t="s">
        <v>94</v>
      </c>
      <c r="D25" s="124" t="s">
        <v>335</v>
      </c>
    </row>
    <row r="26" spans="1:5">
      <c r="A26" s="51" t="s">
        <v>65</v>
      </c>
      <c r="B26" s="52" t="s">
        <v>90</v>
      </c>
      <c r="C26" s="235" t="s">
        <v>257</v>
      </c>
      <c r="D26" s="124" t="s">
        <v>258</v>
      </c>
    </row>
    <row r="27" spans="1:5">
      <c r="A27" s="51" t="s">
        <v>71</v>
      </c>
      <c r="B27" s="52" t="s">
        <v>87</v>
      </c>
      <c r="C27" s="235"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YLIgaFm6WUbXFBCU2N61QjBBf9+ZjBOn/boQ0cfYdf9u4e5uxMn26OocSI86C+KfRMKC47LiMga67TokX/UQZw==" saltValue="UrR/bO6EeyipjvUdMmmGuQ==" spinCount="100000" sheet="1" formatCells="0" formatColumns="0" formatRows="0" insertColumns="0" insertRows="0" insertHyperlinks="0" deleteColumns="0" deleteRows="0" sort="0" autoFilter="0" pivotTables="0"/>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2.75"/>
  <cols>
    <col min="1" max="1" width="174" style="213" customWidth="1"/>
    <col min="2" max="16384" width="11.3984375" style="213"/>
  </cols>
  <sheetData>
    <row r="1" spans="1:7" ht="409.5" customHeight="1">
      <c r="A1" s="215" t="s">
        <v>264</v>
      </c>
      <c r="G1" s="214"/>
    </row>
    <row r="5" spans="1:7">
      <c r="G5" s="214"/>
    </row>
  </sheetData>
  <sheetProtection algorithmName="SHA-512" hashValue="TxvMJ72bv8mMo2fTnZawPNTRk+RNbMeqKrKv5Aidmo7BBafeLtBH/Mk8krz5ICD/7AAJoNm4fHtwCu0564QhEw==" saltValue="cKaVFmLsyal7X746bvBtT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4.25"/>
  <cols>
    <col min="3" max="3" width="35.3984375" bestFit="1" customWidth="1"/>
  </cols>
  <sheetData>
    <row r="1" spans="1:11">
      <c r="A1" s="64"/>
      <c r="B1" s="64"/>
      <c r="C1" s="64"/>
      <c r="D1" s="64"/>
      <c r="E1" s="64"/>
      <c r="F1" s="64"/>
      <c r="G1" s="64"/>
      <c r="H1" s="64"/>
      <c r="I1" s="64"/>
      <c r="J1" s="64"/>
      <c r="K1" s="64"/>
    </row>
    <row r="2" spans="1:11">
      <c r="A2" s="64"/>
      <c r="B2" s="64"/>
      <c r="C2" s="216" t="s">
        <v>102</v>
      </c>
      <c r="D2" s="64"/>
      <c r="E2" s="64"/>
      <c r="F2" s="64"/>
      <c r="G2" s="64"/>
      <c r="H2" s="64"/>
      <c r="I2" s="64"/>
      <c r="J2" s="64"/>
      <c r="K2" s="64"/>
    </row>
    <row r="3" spans="1:11">
      <c r="A3" s="64"/>
      <c r="B3" s="64"/>
      <c r="C3" s="64"/>
      <c r="D3" s="64"/>
      <c r="E3" s="64"/>
      <c r="F3" s="64"/>
      <c r="G3" s="64"/>
      <c r="H3" s="64"/>
      <c r="I3" s="64"/>
      <c r="J3" s="64"/>
      <c r="K3" s="64"/>
    </row>
    <row r="4" spans="1:11">
      <c r="A4" s="64"/>
      <c r="B4" s="218"/>
      <c r="C4" s="217" t="s">
        <v>103</v>
      </c>
      <c r="D4" s="64"/>
      <c r="E4" s="64"/>
      <c r="F4" s="64"/>
      <c r="G4" s="64"/>
      <c r="H4" s="64"/>
      <c r="I4" s="64"/>
      <c r="J4" s="64"/>
      <c r="K4" s="64"/>
    </row>
    <row r="5" spans="1:11">
      <c r="A5" s="64"/>
      <c r="B5" s="218"/>
      <c r="C5" s="217" t="s">
        <v>104</v>
      </c>
      <c r="D5" s="64"/>
      <c r="E5" s="64"/>
      <c r="F5" s="64"/>
      <c r="G5" s="64"/>
      <c r="H5" s="64"/>
      <c r="I5" s="64"/>
      <c r="J5" s="64"/>
      <c r="K5" s="64"/>
    </row>
    <row r="6" spans="1:11">
      <c r="A6" s="64"/>
      <c r="B6" s="218"/>
      <c r="C6" s="217" t="s">
        <v>105</v>
      </c>
      <c r="D6" s="64"/>
      <c r="E6" s="64"/>
      <c r="F6" s="64"/>
      <c r="G6" s="64"/>
      <c r="H6" s="64"/>
      <c r="I6" s="64"/>
      <c r="J6" s="64"/>
      <c r="K6" s="64"/>
    </row>
    <row r="7" spans="1:11">
      <c r="A7" s="64"/>
      <c r="B7" s="218"/>
      <c r="C7" s="217" t="s">
        <v>106</v>
      </c>
      <c r="D7" s="64"/>
      <c r="E7" s="64"/>
      <c r="F7" s="64"/>
      <c r="G7" s="64"/>
      <c r="H7" s="64"/>
      <c r="I7" s="64"/>
      <c r="J7" s="64"/>
      <c r="K7" s="64"/>
    </row>
    <row r="8" spans="1:11">
      <c r="A8" s="64"/>
      <c r="B8" s="218"/>
      <c r="C8" s="217" t="s">
        <v>107</v>
      </c>
      <c r="D8" s="64"/>
      <c r="E8" s="64"/>
      <c r="F8" s="64"/>
      <c r="G8" s="64"/>
      <c r="H8" s="64"/>
      <c r="I8" s="64"/>
      <c r="J8" s="64"/>
      <c r="K8" s="64"/>
    </row>
    <row r="9" spans="1:11">
      <c r="A9" s="64"/>
      <c r="B9" s="218"/>
      <c r="C9" s="217" t="s">
        <v>108</v>
      </c>
      <c r="D9" s="64"/>
      <c r="E9" s="64"/>
      <c r="F9" s="64"/>
      <c r="G9" s="64"/>
      <c r="H9" s="64"/>
      <c r="I9" s="64"/>
      <c r="J9" s="64"/>
      <c r="K9" s="64"/>
    </row>
    <row r="10" spans="1:11">
      <c r="A10" s="64"/>
      <c r="B10" s="218"/>
      <c r="C10" s="217" t="s">
        <v>109</v>
      </c>
      <c r="D10" s="64"/>
      <c r="E10" s="64"/>
      <c r="F10" s="64"/>
      <c r="G10" s="64"/>
      <c r="H10" s="64"/>
      <c r="I10" s="64"/>
      <c r="J10" s="64"/>
      <c r="K10" s="64"/>
    </row>
    <row r="11" spans="1:11">
      <c r="A11" s="64"/>
      <c r="B11" s="218"/>
      <c r="C11" s="217" t="s">
        <v>110</v>
      </c>
      <c r="D11" s="64"/>
      <c r="E11" s="219" t="s">
        <v>98</v>
      </c>
      <c r="F11" s="64"/>
      <c r="G11" s="64"/>
      <c r="H11" s="64"/>
      <c r="I11" s="64"/>
      <c r="J11" s="64"/>
      <c r="K11" s="64"/>
    </row>
    <row r="12" spans="1:11">
      <c r="A12" s="64"/>
      <c r="B12" s="218"/>
      <c r="C12" s="217" t="s">
        <v>111</v>
      </c>
      <c r="D12" s="64"/>
      <c r="E12" s="220" t="s">
        <v>99</v>
      </c>
      <c r="F12" s="64"/>
      <c r="G12" s="64"/>
      <c r="H12" s="64"/>
      <c r="I12" s="64"/>
      <c r="J12" s="64"/>
      <c r="K12" s="64"/>
    </row>
    <row r="13" spans="1:11">
      <c r="A13" s="64"/>
      <c r="B13" s="218"/>
      <c r="C13" s="217" t="s">
        <v>112</v>
      </c>
      <c r="D13" s="64"/>
      <c r="E13" s="221" t="s">
        <v>100</v>
      </c>
      <c r="F13" s="64"/>
      <c r="G13" s="64"/>
      <c r="H13" s="64"/>
      <c r="I13" s="64"/>
      <c r="J13" s="64"/>
      <c r="K13" s="64"/>
    </row>
    <row r="14" spans="1:11">
      <c r="A14" s="64"/>
      <c r="B14" s="218"/>
      <c r="C14" s="217" t="s">
        <v>113</v>
      </c>
      <c r="D14" s="64"/>
      <c r="E14" s="64"/>
      <c r="F14" s="64"/>
      <c r="G14" s="64"/>
      <c r="H14" s="64"/>
      <c r="I14" s="64"/>
      <c r="J14" s="64"/>
      <c r="K14" s="64"/>
    </row>
    <row r="15" spans="1:11">
      <c r="A15" s="64"/>
      <c r="B15" s="218"/>
      <c r="C15" s="217"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7" t="s">
        <v>115</v>
      </c>
      <c r="D17" s="64"/>
      <c r="E17" s="64"/>
      <c r="F17" s="64"/>
      <c r="G17" s="64"/>
      <c r="H17" s="64"/>
      <c r="I17" s="64"/>
      <c r="J17" s="64"/>
      <c r="K17" s="64"/>
    </row>
    <row r="18" spans="1:11">
      <c r="A18" s="64"/>
      <c r="B18" s="64"/>
      <c r="C18" s="217"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U9FDbnyOWcU78I90bWWBCEh4XrEIILj8yXb9oM1cdUnhuujBYepjRLwJcJYCrnMeB9BLvj+fHiS5ygtlDy/zA==" saltValue="MY87CZBLFNjX4uW2nUrbbQ==" spinCount="100000" sheet="1" formatCells="0" formatColumns="0" formatRows="0" insertColumns="0" insertRows="0" insertHyperlinks="0" deleteColumns="0" deleteRows="0" sort="0" autoFilter="0" pivotTables="0"/>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1.65"/>
  <cols>
    <col min="1" max="1" width="153.265625" style="101" customWidth="1"/>
    <col min="2" max="16384" width="11.3984375" style="101"/>
  </cols>
  <sheetData>
    <row r="1" spans="1:7" ht="129.75" customHeight="1">
      <c r="A1" s="228" t="s">
        <v>306</v>
      </c>
      <c r="G1" s="100"/>
    </row>
    <row r="2" spans="1:7" s="230" customFormat="1" ht="54" customHeight="1">
      <c r="A2" s="229" t="s">
        <v>141</v>
      </c>
    </row>
    <row r="3" spans="1:7" ht="17.25" customHeight="1">
      <c r="A3" s="231"/>
    </row>
    <row r="4" spans="1:7" s="230" customFormat="1" ht="172.5" customHeight="1">
      <c r="A4" s="229"/>
    </row>
    <row r="5" spans="1:7">
      <c r="G5" s="100"/>
    </row>
  </sheetData>
  <sheetProtection algorithmName="SHA-512" hashValue="nVnrSoSgBNV79FV9AP1NJalIyS0YMDtf4lM2Mr8tkX6Gdhyc/+MVLUaYNQrCs1rkGZ/OWYSneb9dUyFzCrbFKA==" saltValue="s5ZeZo47eccxGVoYGhgnO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2"/>
      <c r="G2" s="289" t="s">
        <v>139</v>
      </c>
      <c r="H2" s="289"/>
    </row>
    <row r="3" spans="1:8">
      <c r="B3" s="25" t="s">
        <v>116</v>
      </c>
      <c r="C3" s="256">
        <v>44377</v>
      </c>
      <c r="D3" s="8" t="s">
        <v>28</v>
      </c>
      <c r="E3" s="256">
        <v>44012</v>
      </c>
      <c r="F3" s="8" t="s">
        <v>28</v>
      </c>
      <c r="G3" s="102" t="s">
        <v>140</v>
      </c>
      <c r="H3" s="102" t="s">
        <v>29</v>
      </c>
    </row>
    <row r="4" spans="1:8">
      <c r="B4" s="151" t="s">
        <v>328</v>
      </c>
      <c r="C4" s="151"/>
      <c r="D4" s="9"/>
      <c r="E4" s="250"/>
      <c r="F4" s="9"/>
      <c r="G4" s="250"/>
      <c r="H4" s="250"/>
    </row>
    <row r="5" spans="1:8" ht="14.65" thickBot="1">
      <c r="A5" s="16"/>
      <c r="B5" s="26" t="s">
        <v>117</v>
      </c>
      <c r="C5" s="207">
        <v>73523</v>
      </c>
      <c r="D5" s="174"/>
      <c r="E5" s="207">
        <v>63326</v>
      </c>
      <c r="F5" s="154"/>
      <c r="G5" s="223">
        <v>10197</v>
      </c>
      <c r="H5" s="222">
        <v>0.161</v>
      </c>
    </row>
    <row r="6" spans="1:8" ht="14.65" thickBot="1">
      <c r="A6" s="16"/>
      <c r="B6" s="28" t="s">
        <v>273</v>
      </c>
      <c r="C6" s="111">
        <v>45196</v>
      </c>
      <c r="D6" s="50"/>
      <c r="E6" s="111">
        <v>39031</v>
      </c>
      <c r="G6" s="29">
        <v>6165</v>
      </c>
      <c r="H6" s="31">
        <v>0.158</v>
      </c>
    </row>
    <row r="7" spans="1:8" ht="14.65" thickBot="1">
      <c r="A7" s="16"/>
      <c r="B7" s="26" t="s">
        <v>276</v>
      </c>
      <c r="C7" s="109">
        <v>44426</v>
      </c>
      <c r="D7" s="50"/>
      <c r="E7" s="109">
        <v>37944</v>
      </c>
      <c r="G7" s="223">
        <v>6482</v>
      </c>
      <c r="H7" s="222">
        <v>0.17100000000000001</v>
      </c>
    </row>
    <row r="8" spans="1:8" ht="14.65" thickBot="1">
      <c r="A8" s="16"/>
      <c r="B8" s="28" t="s">
        <v>274</v>
      </c>
      <c r="C8" s="111">
        <v>46393</v>
      </c>
      <c r="D8" s="50"/>
      <c r="E8" s="111">
        <v>40343</v>
      </c>
      <c r="G8" s="29">
        <v>6050</v>
      </c>
      <c r="H8" s="31">
        <v>0.15</v>
      </c>
    </row>
    <row r="9" spans="1:8" ht="14.65" thickBot="1">
      <c r="A9" s="16"/>
      <c r="B9" s="26" t="s">
        <v>326</v>
      </c>
      <c r="C9" s="109">
        <v>11646</v>
      </c>
      <c r="D9" s="50"/>
      <c r="E9" s="109">
        <v>9319</v>
      </c>
      <c r="G9" s="223">
        <v>2327</v>
      </c>
      <c r="H9" s="222">
        <v>0.25</v>
      </c>
    </row>
    <row r="10" spans="1:8" ht="14.65" thickBot="1">
      <c r="A10" s="16"/>
      <c r="B10" s="28" t="s">
        <v>118</v>
      </c>
      <c r="C10" s="111">
        <v>103236</v>
      </c>
      <c r="D10" s="50"/>
      <c r="E10" s="111">
        <v>88693</v>
      </c>
      <c r="G10" s="29">
        <v>14542</v>
      </c>
      <c r="H10" s="31">
        <v>0.16400000000000001</v>
      </c>
    </row>
    <row r="11" spans="1:8" ht="14.65" thickBot="1">
      <c r="A11" s="16"/>
      <c r="B11" s="26" t="s">
        <v>340</v>
      </c>
      <c r="C11" s="109">
        <v>4611</v>
      </c>
      <c r="D11" s="50"/>
      <c r="E11" s="109">
        <v>4490</v>
      </c>
      <c r="G11" s="223">
        <v>121</v>
      </c>
      <c r="H11" s="222">
        <v>2.7E-2</v>
      </c>
    </row>
    <row r="12" spans="1:8" ht="14.65" thickBot="1">
      <c r="A12" s="16"/>
      <c r="B12" s="28" t="s">
        <v>329</v>
      </c>
      <c r="C12" s="111">
        <v>4551</v>
      </c>
      <c r="D12" s="50"/>
      <c r="E12" s="111">
        <v>4484</v>
      </c>
      <c r="G12" s="29">
        <v>67</v>
      </c>
      <c r="H12" s="31">
        <v>1.4999999999999999E-2</v>
      </c>
    </row>
    <row r="13" spans="1:8" ht="14.65" thickBot="1">
      <c r="A13" s="16"/>
      <c r="B13" s="26" t="s">
        <v>242</v>
      </c>
      <c r="C13" s="109">
        <v>70471</v>
      </c>
      <c r="D13" s="50"/>
      <c r="E13" s="109">
        <v>60007</v>
      </c>
      <c r="G13" s="223">
        <v>10463</v>
      </c>
      <c r="H13" s="222">
        <v>0.17399999999999999</v>
      </c>
    </row>
    <row r="14" spans="1:8">
      <c r="B14" s="30"/>
      <c r="C14" s="30"/>
      <c r="D14" s="50"/>
      <c r="E14" s="30"/>
    </row>
    <row r="15" spans="1:8">
      <c r="B15" s="151" t="s">
        <v>289</v>
      </c>
      <c r="C15" s="274"/>
      <c r="D15" s="50"/>
      <c r="E15" s="274"/>
      <c r="G15" s="151"/>
      <c r="H15" s="151"/>
    </row>
    <row r="16" spans="1:8" ht="14.65" thickBot="1">
      <c r="A16" s="16"/>
      <c r="B16" s="26" t="s">
        <v>119</v>
      </c>
      <c r="C16" s="109">
        <v>334</v>
      </c>
      <c r="D16" s="174"/>
      <c r="E16" s="109">
        <v>300</v>
      </c>
      <c r="F16" s="5"/>
      <c r="G16" s="223">
        <v>33</v>
      </c>
      <c r="H16" s="222">
        <v>0.111</v>
      </c>
    </row>
    <row r="17" spans="1:11" ht="14.65" thickBot="1">
      <c r="A17" s="16"/>
      <c r="B17" s="28" t="s">
        <v>307</v>
      </c>
      <c r="C17" s="111">
        <v>565</v>
      </c>
      <c r="D17" s="50"/>
      <c r="E17" s="111">
        <v>622</v>
      </c>
      <c r="G17" s="29">
        <v>-57</v>
      </c>
      <c r="H17" s="31">
        <v>-9.1999999999999998E-2</v>
      </c>
      <c r="K17" s="4"/>
    </row>
    <row r="18" spans="1:11" ht="14.65" thickBot="1">
      <c r="A18" s="16"/>
      <c r="B18" s="26" t="s">
        <v>341</v>
      </c>
      <c r="C18" s="109">
        <v>141</v>
      </c>
      <c r="D18" s="50"/>
      <c r="E18" s="109">
        <v>155</v>
      </c>
      <c r="G18" s="223">
        <v>-14</v>
      </c>
      <c r="H18" s="222">
        <v>-8.8999999999999996E-2</v>
      </c>
      <c r="K18" s="4"/>
    </row>
    <row r="19" spans="1:11" ht="14.65" thickBot="1">
      <c r="A19" s="16"/>
      <c r="B19" s="28" t="s">
        <v>343</v>
      </c>
      <c r="C19" s="111">
        <v>154</v>
      </c>
      <c r="D19" s="50"/>
      <c r="E19" s="111">
        <v>132</v>
      </c>
      <c r="G19" s="29">
        <v>22</v>
      </c>
      <c r="H19" s="31">
        <v>0.16400000000000001</v>
      </c>
    </row>
    <row r="20" spans="1:11" ht="14.65" thickBot="1">
      <c r="A20" s="16"/>
      <c r="B20" s="26" t="s">
        <v>342</v>
      </c>
      <c r="C20" s="109">
        <v>157</v>
      </c>
      <c r="D20" s="50"/>
      <c r="E20" s="109">
        <v>133</v>
      </c>
      <c r="G20" s="223">
        <v>24</v>
      </c>
      <c r="H20" s="222">
        <v>0.18</v>
      </c>
    </row>
    <row r="21" spans="1:11" ht="14.65" thickBot="1">
      <c r="A21" s="16"/>
      <c r="B21" s="28" t="s">
        <v>93</v>
      </c>
      <c r="C21" s="112">
        <v>6.9000000000000006E-2</v>
      </c>
      <c r="D21" s="275"/>
      <c r="E21" s="112">
        <v>0.06</v>
      </c>
      <c r="F21" s="169"/>
      <c r="G21" s="31">
        <v>8.9999999999999993E-3</v>
      </c>
      <c r="H21" s="31" t="s">
        <v>37</v>
      </c>
    </row>
    <row r="22" spans="1:11" ht="14.65" thickBot="1">
      <c r="A22" s="16"/>
      <c r="B22" s="26" t="s">
        <v>95</v>
      </c>
      <c r="C22" s="276">
        <v>6.0000000000000001E-3</v>
      </c>
      <c r="D22" s="277"/>
      <c r="E22" s="276">
        <v>5.0000000000000001E-3</v>
      </c>
      <c r="F22" s="53"/>
      <c r="G22" s="222">
        <v>1E-3</v>
      </c>
      <c r="H22" s="222" t="s">
        <v>37</v>
      </c>
    </row>
    <row r="23" spans="1:11" ht="14.65" thickBot="1">
      <c r="A23" s="16"/>
      <c r="B23" s="28" t="s">
        <v>120</v>
      </c>
      <c r="C23" s="112">
        <v>0.63600000000000001</v>
      </c>
      <c r="D23" s="50"/>
      <c r="E23" s="112">
        <v>0.56200000000000006</v>
      </c>
      <c r="G23" s="31">
        <v>7.2999999999999995E-2</v>
      </c>
      <c r="H23" s="31" t="s">
        <v>37</v>
      </c>
    </row>
    <row r="24" spans="1:11">
      <c r="B24" s="13"/>
    </row>
    <row r="25" spans="1:11">
      <c r="B25" s="151" t="s">
        <v>290</v>
      </c>
      <c r="C25" s="151"/>
      <c r="E25" s="151"/>
      <c r="G25" s="151"/>
      <c r="H25" s="151"/>
    </row>
    <row r="26" spans="1:11" ht="14.65" thickBot="1">
      <c r="A26" s="16"/>
      <c r="B26" s="26" t="s">
        <v>121</v>
      </c>
      <c r="C26" s="27">
        <v>863</v>
      </c>
      <c r="D26" s="5"/>
      <c r="E26" s="27">
        <v>1059</v>
      </c>
      <c r="F26" s="5"/>
      <c r="G26" s="223">
        <v>-196</v>
      </c>
      <c r="H26" s="222">
        <v>-0.185</v>
      </c>
    </row>
    <row r="27" spans="1:11" ht="14.65" thickBot="1">
      <c r="A27" s="16"/>
      <c r="B27" s="28" t="s">
        <v>110</v>
      </c>
      <c r="C27" s="29">
        <v>664</v>
      </c>
      <c r="E27" s="29">
        <v>755</v>
      </c>
      <c r="G27" s="29">
        <v>-91</v>
      </c>
      <c r="H27" s="31">
        <v>-0.12</v>
      </c>
    </row>
    <row r="28" spans="1:11" ht="14.65" thickBot="1">
      <c r="A28" s="16"/>
      <c r="B28" s="26" t="s">
        <v>122</v>
      </c>
      <c r="C28" s="27">
        <v>1527</v>
      </c>
      <c r="E28" s="27">
        <v>1815</v>
      </c>
      <c r="G28" s="223">
        <v>-287</v>
      </c>
      <c r="H28" s="222">
        <v>-0.158</v>
      </c>
    </row>
    <row r="29" spans="1:11" ht="14.65" thickBot="1">
      <c r="A29" s="16"/>
      <c r="B29" s="28" t="s">
        <v>123</v>
      </c>
      <c r="C29" s="31">
        <v>1.9E-2</v>
      </c>
      <c r="E29" s="31">
        <v>2.7E-2</v>
      </c>
      <c r="G29" s="31">
        <v>-8.0000000000000002E-3</v>
      </c>
      <c r="H29" s="31" t="s">
        <v>37</v>
      </c>
    </row>
    <row r="30" spans="1:11" ht="14.65" thickBot="1">
      <c r="A30" s="16"/>
      <c r="B30" s="26" t="s">
        <v>124</v>
      </c>
      <c r="C30" s="32">
        <v>3.3000000000000002E-2</v>
      </c>
      <c r="E30" s="32">
        <v>4.4999999999999998E-2</v>
      </c>
      <c r="G30" s="32">
        <v>-1.2E-2</v>
      </c>
      <c r="H30" s="32" t="s">
        <v>37</v>
      </c>
    </row>
    <row r="31" spans="1:11" ht="14.65" thickBot="1">
      <c r="A31" s="16"/>
      <c r="B31" s="28" t="s">
        <v>125</v>
      </c>
      <c r="C31" s="31">
        <v>0.83799999999999997</v>
      </c>
      <c r="E31" s="31">
        <v>0.66200000000000003</v>
      </c>
      <c r="G31" s="31">
        <v>0.17599999999999999</v>
      </c>
      <c r="H31" s="31" t="s">
        <v>37</v>
      </c>
    </row>
    <row r="32" spans="1:11" ht="14.65" thickBot="1">
      <c r="A32" s="16"/>
      <c r="B32" s="26" t="s">
        <v>126</v>
      </c>
      <c r="C32" s="32">
        <v>0.61699999999999999</v>
      </c>
      <c r="E32" s="32">
        <v>0.60899999999999999</v>
      </c>
      <c r="G32" s="32">
        <v>8.0000000000000002E-3</v>
      </c>
      <c r="H32" s="32" t="s">
        <v>37</v>
      </c>
    </row>
    <row r="33" spans="1:8" ht="14.65" thickBot="1">
      <c r="A33" s="16"/>
      <c r="B33" s="28" t="s">
        <v>127</v>
      </c>
      <c r="C33" s="31">
        <v>0.74199999999999999</v>
      </c>
      <c r="E33" s="31">
        <v>0.64</v>
      </c>
      <c r="G33" s="31">
        <v>0.10199999999999999</v>
      </c>
      <c r="H33" s="31" t="s">
        <v>37</v>
      </c>
    </row>
    <row r="34" spans="1:8" ht="14.65" thickBot="1">
      <c r="A34" s="16"/>
      <c r="B34" s="26" t="s">
        <v>128</v>
      </c>
      <c r="C34" s="266">
        <v>3.5999999999999999E-3</v>
      </c>
      <c r="D34" s="258"/>
      <c r="E34" s="266">
        <v>6.7999999999999996E-3</v>
      </c>
      <c r="F34" s="258"/>
      <c r="G34" s="266">
        <v>-3.2000000000000002E-3</v>
      </c>
      <c r="H34" s="32" t="s">
        <v>37</v>
      </c>
    </row>
    <row r="36" spans="1:8">
      <c r="B36" s="151" t="s">
        <v>291</v>
      </c>
      <c r="C36" s="151"/>
      <c r="E36" s="151"/>
      <c r="G36" s="151"/>
      <c r="H36" s="151"/>
    </row>
    <row r="37" spans="1:8" ht="14.65" thickBot="1">
      <c r="A37" s="16"/>
      <c r="B37" s="26" t="s">
        <v>129</v>
      </c>
      <c r="C37" s="32">
        <v>0.97399999999999998</v>
      </c>
      <c r="D37" s="5"/>
      <c r="E37" s="32">
        <v>0.96699999999999997</v>
      </c>
      <c r="F37" s="5"/>
      <c r="G37" s="222">
        <v>7.0000000000000001E-3</v>
      </c>
      <c r="H37" s="222" t="s">
        <v>37</v>
      </c>
    </row>
    <row r="38" spans="1:8" ht="14.65" thickBot="1">
      <c r="A38" s="16"/>
      <c r="B38" s="28" t="s">
        <v>130</v>
      </c>
      <c r="C38" s="34">
        <v>2.58</v>
      </c>
      <c r="E38" s="34">
        <v>2.58</v>
      </c>
      <c r="G38" s="34">
        <v>0</v>
      </c>
      <c r="H38" s="31" t="s">
        <v>37</v>
      </c>
    </row>
    <row r="39" spans="1:8" ht="14.65" thickBot="1">
      <c r="A39" s="16"/>
      <c r="B39" s="26" t="s">
        <v>275</v>
      </c>
      <c r="C39" s="33">
        <v>1.31</v>
      </c>
      <c r="E39" s="33">
        <v>1.35</v>
      </c>
      <c r="G39" s="33">
        <v>-0.04</v>
      </c>
      <c r="H39" s="32" t="s">
        <v>37</v>
      </c>
    </row>
    <row r="41" spans="1:8">
      <c r="B41" s="151" t="s">
        <v>292</v>
      </c>
      <c r="C41" s="151"/>
      <c r="E41" s="151"/>
      <c r="G41" s="151"/>
      <c r="H41" s="151"/>
    </row>
    <row r="42" spans="1:8" ht="14.65" thickBot="1">
      <c r="A42" s="16"/>
      <c r="B42" s="26" t="s">
        <v>131</v>
      </c>
      <c r="C42" s="32">
        <v>0.13200000000000001</v>
      </c>
      <c r="D42" s="285"/>
      <c r="E42" s="32">
        <v>0.13</v>
      </c>
      <c r="F42" s="285"/>
      <c r="G42" s="32">
        <v>3.0000000000000001E-3</v>
      </c>
      <c r="H42" s="32" t="s">
        <v>37</v>
      </c>
    </row>
    <row r="43" spans="1:8" ht="14.65" thickBot="1">
      <c r="A43" s="16"/>
      <c r="B43" s="28" t="s">
        <v>132</v>
      </c>
      <c r="C43" s="31">
        <v>0.126</v>
      </c>
      <c r="D43" s="20"/>
      <c r="E43" s="31">
        <v>0.123</v>
      </c>
      <c r="F43" s="20"/>
      <c r="G43" s="31">
        <v>3.0000000000000001E-3</v>
      </c>
      <c r="H43" s="31" t="s">
        <v>37</v>
      </c>
    </row>
    <row r="44" spans="1:8" ht="14.65" thickBot="1">
      <c r="A44" s="16"/>
      <c r="B44" s="26" t="s">
        <v>133</v>
      </c>
      <c r="C44" s="32">
        <v>0.17299999999999999</v>
      </c>
      <c r="D44" s="20"/>
      <c r="E44" s="32">
        <v>0.16</v>
      </c>
      <c r="F44" s="20"/>
      <c r="G44" s="32">
        <v>1.2999999999999999E-2</v>
      </c>
      <c r="H44" s="32" t="s">
        <v>37</v>
      </c>
    </row>
    <row r="45" spans="1:8" ht="14.65" thickBot="1">
      <c r="A45" s="16"/>
      <c r="B45" s="28" t="s">
        <v>134</v>
      </c>
      <c r="C45" s="31">
        <v>0.16700000000000001</v>
      </c>
      <c r="D45" s="20"/>
      <c r="E45" s="31">
        <v>0.153</v>
      </c>
      <c r="F45" s="20"/>
      <c r="G45" s="31">
        <v>1.4E-2</v>
      </c>
      <c r="H45" s="31" t="s">
        <v>37</v>
      </c>
    </row>
    <row r="46" spans="1:8" ht="14.65" thickBot="1">
      <c r="A46" s="16"/>
      <c r="B46" s="26" t="s">
        <v>280</v>
      </c>
      <c r="C46" s="27">
        <v>31209</v>
      </c>
      <c r="E46" s="27">
        <v>29954</v>
      </c>
      <c r="G46" s="27">
        <v>1255</v>
      </c>
      <c r="H46" s="32">
        <v>4.2000000000000003E-2</v>
      </c>
    </row>
    <row r="47" spans="1:8" ht="14.65" thickBot="1">
      <c r="A47" s="16"/>
      <c r="B47" s="28" t="s">
        <v>135</v>
      </c>
      <c r="C47" s="31">
        <v>0.27200000000000002</v>
      </c>
      <c r="D47" s="20"/>
      <c r="E47" s="31">
        <v>0.316</v>
      </c>
      <c r="G47" s="31">
        <v>-4.2999999999999997E-2</v>
      </c>
      <c r="H47" s="31" t="s">
        <v>37</v>
      </c>
    </row>
    <row r="49" spans="1:8">
      <c r="B49" s="151" t="s">
        <v>293</v>
      </c>
      <c r="C49" s="151"/>
      <c r="E49" s="151"/>
      <c r="G49" s="151"/>
      <c r="H49" s="151"/>
    </row>
    <row r="50" spans="1:8" ht="14.65" thickBot="1">
      <c r="A50" s="16"/>
      <c r="B50" s="26" t="s">
        <v>136</v>
      </c>
      <c r="C50" s="27">
        <v>6084</v>
      </c>
      <c r="D50" s="5"/>
      <c r="E50" s="27">
        <v>5959</v>
      </c>
      <c r="F50" s="5"/>
      <c r="G50" s="223">
        <v>125</v>
      </c>
      <c r="H50" s="222">
        <v>2.1000000000000001E-2</v>
      </c>
    </row>
    <row r="51" spans="1:8" ht="14.65" thickBot="1">
      <c r="A51" s="16"/>
      <c r="B51" s="28" t="s">
        <v>137</v>
      </c>
      <c r="C51" s="29">
        <v>650</v>
      </c>
      <c r="E51" s="29">
        <v>675</v>
      </c>
      <c r="G51" s="29">
        <v>-25</v>
      </c>
      <c r="H51" s="31">
        <v>-3.6999999999999998E-2</v>
      </c>
    </row>
    <row r="52" spans="1:8" ht="14.65" thickBot="1">
      <c r="A52" s="16"/>
      <c r="B52" s="26" t="s">
        <v>309</v>
      </c>
      <c r="C52" s="27">
        <v>1153</v>
      </c>
      <c r="E52" s="27">
        <v>1199</v>
      </c>
      <c r="G52" s="223">
        <v>-46</v>
      </c>
      <c r="H52" s="222">
        <v>-3.7999999999999999E-2</v>
      </c>
    </row>
    <row r="53" spans="1:8">
      <c r="G53" s="21"/>
      <c r="H53" s="21"/>
    </row>
    <row r="54" spans="1:8">
      <c r="B54" s="210" t="s">
        <v>138</v>
      </c>
    </row>
    <row r="64" spans="1:8">
      <c r="C64" s="21"/>
      <c r="E64" s="21"/>
      <c r="G64" s="21"/>
      <c r="H64" s="20"/>
    </row>
  </sheetData>
  <sheetProtection algorithmName="SHA-512" hashValue="f+3XDiKs0FBuawS1o/Iz/++bg+fIRRoyNIeD220qpevSWW/+rOZqVy5EUj/IeAsyPsuV8ZHsJeimxxpuahaY9Q==" saltValue="ulV8twgVzIhHzFBrQzMzng==" spinCount="100000" sheet="1" formatCells="0" formatColumns="0" formatRows="0" insertColumns="0" insertRows="0" insertHyperlinks="0" deleteColumns="0" deleteRows="0" sort="0" autoFilter="0" pivotTables="0"/>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4.25"/>
  <cols>
    <col min="2" max="2" width="64.73046875" style="64" customWidth="1"/>
    <col min="3" max="3" width="2.59765625" style="64" customWidth="1"/>
    <col min="4" max="4" width="11.265625" style="64" customWidth="1"/>
    <col min="5" max="5" width="14" style="64" customWidth="1"/>
    <col min="6" max="6" width="1.59765625" style="64" customWidth="1"/>
    <col min="7" max="7" width="13.73046875" style="64" bestFit="1" customWidth="1"/>
    <col min="8" max="8" width="10.73046875" style="64" bestFit="1" customWidth="1"/>
  </cols>
  <sheetData>
    <row r="1" spans="2:11">
      <c r="B1" s="4"/>
      <c r="C1" s="58"/>
      <c r="D1" s="58"/>
      <c r="E1" s="58"/>
      <c r="F1" s="58"/>
      <c r="G1" s="156"/>
      <c r="H1" s="156"/>
    </row>
    <row r="2" spans="2:11">
      <c r="B2" s="69"/>
      <c r="C2" s="69"/>
      <c r="D2" s="262"/>
      <c r="E2" s="262"/>
      <c r="F2" s="76"/>
      <c r="G2" s="289" t="s">
        <v>139</v>
      </c>
      <c r="H2" s="289"/>
    </row>
    <row r="3" spans="2:11">
      <c r="B3" s="253" t="s">
        <v>142</v>
      </c>
      <c r="C3" s="152"/>
      <c r="D3" s="254">
        <v>44377</v>
      </c>
      <c r="E3" s="254" t="s">
        <v>382</v>
      </c>
      <c r="F3" s="252"/>
      <c r="G3" s="283" t="s">
        <v>140</v>
      </c>
      <c r="H3" s="283" t="s">
        <v>29</v>
      </c>
    </row>
    <row r="4" spans="2:11">
      <c r="B4" s="125" t="s">
        <v>143</v>
      </c>
      <c r="C4" s="65"/>
      <c r="D4" s="179">
        <v>6290.7079999999996</v>
      </c>
      <c r="E4" s="179">
        <v>3596.5889999999999</v>
      </c>
      <c r="F4" s="180"/>
      <c r="G4" s="251">
        <v>2694.1189999999997</v>
      </c>
      <c r="H4" s="182">
        <v>0.7490761385301461</v>
      </c>
      <c r="J4" s="227"/>
      <c r="K4" s="23"/>
    </row>
    <row r="5" spans="2:11">
      <c r="B5" s="70" t="s">
        <v>144</v>
      </c>
      <c r="C5" s="65"/>
      <c r="D5" s="183">
        <v>124.792</v>
      </c>
      <c r="E5" s="183">
        <v>172.114</v>
      </c>
      <c r="F5" s="180"/>
      <c r="G5" s="184">
        <v>-47.322000000000003</v>
      </c>
      <c r="H5" s="185">
        <v>-0.27494567554063004</v>
      </c>
    </row>
    <row r="6" spans="2:11">
      <c r="B6" s="70" t="s">
        <v>344</v>
      </c>
      <c r="C6" s="65"/>
      <c r="D6" s="183">
        <v>251.73699999999999</v>
      </c>
      <c r="E6" s="183">
        <v>197.27500000000001</v>
      </c>
      <c r="F6" s="180"/>
      <c r="G6" s="184">
        <v>54.461999999999989</v>
      </c>
      <c r="H6" s="185">
        <v>0.2760714738309466</v>
      </c>
    </row>
    <row r="7" spans="2:11">
      <c r="B7" s="70" t="s">
        <v>345</v>
      </c>
      <c r="C7" s="65"/>
      <c r="D7" s="183">
        <v>0</v>
      </c>
      <c r="E7" s="183">
        <v>0</v>
      </c>
      <c r="F7" s="180"/>
      <c r="G7" s="184">
        <v>0</v>
      </c>
      <c r="H7" s="185" t="s">
        <v>37</v>
      </c>
    </row>
    <row r="8" spans="2:11">
      <c r="B8" s="70" t="s">
        <v>346</v>
      </c>
      <c r="C8" s="65"/>
      <c r="D8" s="183">
        <v>5609.741</v>
      </c>
      <c r="E8" s="183">
        <v>5938.326</v>
      </c>
      <c r="F8" s="180"/>
      <c r="G8" s="184">
        <v>-328.58500000000004</v>
      </c>
      <c r="H8" s="185">
        <v>-5.5332933894164792E-2</v>
      </c>
    </row>
    <row r="9" spans="2:11">
      <c r="B9" s="70" t="s">
        <v>145</v>
      </c>
      <c r="C9" s="65"/>
      <c r="D9" s="183">
        <v>54272.487000000001</v>
      </c>
      <c r="E9" s="183">
        <v>46488.114999999998</v>
      </c>
      <c r="F9" s="180"/>
      <c r="G9" s="184">
        <v>7784.372000000003</v>
      </c>
      <c r="H9" s="185">
        <v>0.1674486478963495</v>
      </c>
    </row>
    <row r="10" spans="2:11">
      <c r="B10" s="70" t="s">
        <v>146</v>
      </c>
      <c r="C10" s="65"/>
      <c r="D10" s="183">
        <v>42.412999999999997</v>
      </c>
      <c r="E10" s="183">
        <v>22.196000000000002</v>
      </c>
      <c r="F10" s="180"/>
      <c r="G10" s="184">
        <v>20.216999999999995</v>
      </c>
      <c r="H10" s="185">
        <v>0.91083979095332468</v>
      </c>
    </row>
    <row r="11" spans="2:11">
      <c r="B11" s="70" t="s">
        <v>147</v>
      </c>
      <c r="C11" s="65"/>
      <c r="D11" s="183">
        <v>147.08600000000001</v>
      </c>
      <c r="E11" s="183">
        <v>149.33199999999999</v>
      </c>
      <c r="F11" s="180"/>
      <c r="G11" s="184">
        <v>-2.2459999999999809</v>
      </c>
      <c r="H11" s="185">
        <v>-1.5040312859936122E-2</v>
      </c>
    </row>
    <row r="12" spans="2:11">
      <c r="B12" s="71" t="s">
        <v>148</v>
      </c>
      <c r="C12" s="59"/>
      <c r="D12" s="186">
        <v>147.08600000000001</v>
      </c>
      <c r="E12" s="186">
        <v>149.33199999999999</v>
      </c>
      <c r="F12" s="180"/>
      <c r="G12" s="187">
        <v>-2.2459999999999809</v>
      </c>
      <c r="H12" s="188">
        <v>-1.5040312859936122E-2</v>
      </c>
    </row>
    <row r="13" spans="2:11">
      <c r="B13" s="70" t="s">
        <v>149</v>
      </c>
      <c r="C13" s="66"/>
      <c r="D13" s="183">
        <v>5.7690000000000001</v>
      </c>
      <c r="E13" s="183">
        <v>4.8140000000000001</v>
      </c>
      <c r="F13" s="180"/>
      <c r="G13" s="184">
        <v>0.95500000000000007</v>
      </c>
      <c r="H13" s="185">
        <v>0.19837972579975074</v>
      </c>
    </row>
    <row r="14" spans="2:11">
      <c r="B14" s="70" t="s">
        <v>150</v>
      </c>
      <c r="C14" s="66"/>
      <c r="D14" s="183">
        <v>1225.826</v>
      </c>
      <c r="E14" s="183">
        <v>1229.4580000000001</v>
      </c>
      <c r="F14" s="180"/>
      <c r="G14" s="184">
        <v>-3.6320000000000618</v>
      </c>
      <c r="H14" s="185">
        <v>-2.9541472746527834E-3</v>
      </c>
    </row>
    <row r="15" spans="2:11">
      <c r="B15" s="71" t="s">
        <v>347</v>
      </c>
      <c r="C15" s="59"/>
      <c r="D15" s="186">
        <v>957.745</v>
      </c>
      <c r="E15" s="186">
        <v>939.27599999999995</v>
      </c>
      <c r="F15" s="180"/>
      <c r="G15" s="187">
        <v>18.469000000000051</v>
      </c>
      <c r="H15" s="188">
        <v>1.9663017047172559E-2</v>
      </c>
    </row>
    <row r="16" spans="2:11">
      <c r="B16" s="72" t="s">
        <v>151</v>
      </c>
      <c r="C16" s="60"/>
      <c r="D16" s="186">
        <v>957.745</v>
      </c>
      <c r="E16" s="186">
        <v>939.27599999999995</v>
      </c>
      <c r="F16" s="180"/>
      <c r="G16" s="187">
        <v>18.469000000000051</v>
      </c>
      <c r="H16" s="188">
        <v>1.9663017047172559E-2</v>
      </c>
    </row>
    <row r="17" spans="2:8">
      <c r="B17" s="71" t="s">
        <v>348</v>
      </c>
      <c r="C17" s="59"/>
      <c r="D17" s="186">
        <v>268.08100000000002</v>
      </c>
      <c r="E17" s="186">
        <v>290.18200000000002</v>
      </c>
      <c r="F17" s="180"/>
      <c r="G17" s="187">
        <v>-22.100999999999999</v>
      </c>
      <c r="H17" s="188">
        <v>-7.6162546264068751E-2</v>
      </c>
    </row>
    <row r="18" spans="2:8">
      <c r="B18" s="70" t="s">
        <v>152</v>
      </c>
      <c r="C18" s="66"/>
      <c r="D18" s="183">
        <v>466.62700000000001</v>
      </c>
      <c r="E18" s="183">
        <v>537.505</v>
      </c>
      <c r="F18" s="180"/>
      <c r="G18" s="184">
        <v>-70.877999999999986</v>
      </c>
      <c r="H18" s="185">
        <v>-0.1318648198621408</v>
      </c>
    </row>
    <row r="19" spans="2:8">
      <c r="B19" s="71" t="s">
        <v>153</v>
      </c>
      <c r="C19" s="59"/>
      <c r="D19" s="186">
        <v>63.353000000000002</v>
      </c>
      <c r="E19" s="186">
        <v>137.88999999999999</v>
      </c>
      <c r="F19" s="180"/>
      <c r="G19" s="187">
        <v>-74.536999999999978</v>
      </c>
      <c r="H19" s="188">
        <v>-0.54055406483428814</v>
      </c>
    </row>
    <row r="20" spans="2:8">
      <c r="B20" s="71" t="s">
        <v>154</v>
      </c>
      <c r="C20" s="59"/>
      <c r="D20" s="186">
        <v>403.274</v>
      </c>
      <c r="E20" s="186">
        <v>399.61500000000001</v>
      </c>
      <c r="F20" s="180"/>
      <c r="G20" s="187">
        <v>3.6589999999999918</v>
      </c>
      <c r="H20" s="188">
        <v>9.1563129512155245E-3</v>
      </c>
    </row>
    <row r="21" spans="2:8">
      <c r="B21" s="70" t="s">
        <v>155</v>
      </c>
      <c r="C21" s="66"/>
      <c r="D21" s="183">
        <v>3468.1619999999998</v>
      </c>
      <c r="E21" s="183">
        <v>3449.6190000000001</v>
      </c>
      <c r="F21" s="180"/>
      <c r="G21" s="184">
        <v>18.542999999999665</v>
      </c>
      <c r="H21" s="185">
        <v>5.3753762372017498E-3</v>
      </c>
    </row>
    <row r="22" spans="2:8">
      <c r="B22" s="71" t="s">
        <v>156</v>
      </c>
      <c r="C22" s="59"/>
      <c r="D22" s="186">
        <v>16.629000000000001</v>
      </c>
      <c r="E22" s="186">
        <v>12.936999999999999</v>
      </c>
      <c r="F22" s="180"/>
      <c r="G22" s="187">
        <v>3.6920000000000019</v>
      </c>
      <c r="H22" s="188">
        <v>0.28538300997140004</v>
      </c>
    </row>
    <row r="23" spans="2:8">
      <c r="B23" s="71" t="s">
        <v>157</v>
      </c>
      <c r="C23" s="59"/>
      <c r="D23" s="186">
        <v>3451.5329999999999</v>
      </c>
      <c r="E23" s="186">
        <v>3436.6819999999998</v>
      </c>
      <c r="F23" s="180"/>
      <c r="G23" s="187">
        <v>14.851000000000113</v>
      </c>
      <c r="H23" s="188">
        <v>4.3213192259278317E-3</v>
      </c>
    </row>
    <row r="24" spans="2:8">
      <c r="B24" s="70" t="s">
        <v>158</v>
      </c>
      <c r="C24" s="66"/>
      <c r="D24" s="183">
        <v>340.49599999999998</v>
      </c>
      <c r="E24" s="183">
        <v>313.50200000000001</v>
      </c>
      <c r="F24" s="180"/>
      <c r="G24" s="184">
        <v>26.993999999999971</v>
      </c>
      <c r="H24" s="185">
        <v>8.6104713845525607E-2</v>
      </c>
    </row>
    <row r="25" spans="2:8">
      <c r="B25" s="71" t="s">
        <v>159</v>
      </c>
      <c r="C25" s="59"/>
      <c r="D25" s="186">
        <v>145.59100000000001</v>
      </c>
      <c r="E25" s="186">
        <v>142.40600000000001</v>
      </c>
      <c r="F25" s="180"/>
      <c r="G25" s="187">
        <v>3.1850000000000023</v>
      </c>
      <c r="H25" s="188">
        <v>2.236563066162944E-2</v>
      </c>
    </row>
    <row r="26" spans="2:8">
      <c r="B26" s="71" t="s">
        <v>160</v>
      </c>
      <c r="C26" s="59"/>
      <c r="D26" s="186">
        <v>59.058</v>
      </c>
      <c r="E26" s="186">
        <v>62.353000000000002</v>
      </c>
      <c r="F26" s="180"/>
      <c r="G26" s="187">
        <v>-3.2950000000000017</v>
      </c>
      <c r="H26" s="188">
        <v>-5.2844289769537978E-2</v>
      </c>
    </row>
    <row r="27" spans="2:8">
      <c r="B27" s="71" t="s">
        <v>161</v>
      </c>
      <c r="C27" s="59"/>
      <c r="D27" s="186">
        <v>135.84700000000001</v>
      </c>
      <c r="E27" s="186">
        <v>108.74299999999999</v>
      </c>
      <c r="F27" s="180"/>
      <c r="G27" s="187">
        <v>27.104000000000013</v>
      </c>
      <c r="H27" s="188">
        <v>0.24924822747211328</v>
      </c>
    </row>
    <row r="28" spans="2:8">
      <c r="B28" s="70" t="s">
        <v>162</v>
      </c>
      <c r="C28" s="66"/>
      <c r="D28" s="183">
        <v>1277.2349999999999</v>
      </c>
      <c r="E28" s="183">
        <v>1227.2739999999999</v>
      </c>
      <c r="F28" s="180"/>
      <c r="G28" s="184">
        <v>49.961000000000013</v>
      </c>
      <c r="H28" s="185">
        <v>4.0708920746304424E-2</v>
      </c>
    </row>
    <row r="29" spans="2:8">
      <c r="B29" s="126" t="s">
        <v>163</v>
      </c>
      <c r="C29" s="155"/>
      <c r="D29" s="189">
        <v>73523.078999999998</v>
      </c>
      <c r="E29" s="189">
        <v>63326.118999999999</v>
      </c>
      <c r="F29" s="190"/>
      <c r="G29" s="191">
        <v>10196.959999999999</v>
      </c>
      <c r="H29" s="192">
        <v>0.16102297379064079</v>
      </c>
    </row>
    <row r="30" spans="2:8">
      <c r="B30" s="125" t="s">
        <v>164</v>
      </c>
      <c r="C30" s="66"/>
      <c r="D30" s="179">
        <v>113.33799999999999</v>
      </c>
      <c r="E30" s="179">
        <v>135.983</v>
      </c>
      <c r="F30" s="180"/>
      <c r="G30" s="181">
        <v>-22.64500000000001</v>
      </c>
      <c r="H30" s="194">
        <v>-0.16652816896229683</v>
      </c>
    </row>
    <row r="31" spans="2:8">
      <c r="B31" s="70" t="s">
        <v>165</v>
      </c>
      <c r="C31" s="66"/>
      <c r="D31" s="183">
        <v>65694.794999999998</v>
      </c>
      <c r="E31" s="183">
        <v>55240.749000000003</v>
      </c>
      <c r="F31" s="180"/>
      <c r="G31" s="184">
        <v>10454.045999999995</v>
      </c>
      <c r="H31" s="185">
        <v>0.18924518927141981</v>
      </c>
    </row>
    <row r="32" spans="2:8">
      <c r="B32" s="70" t="s">
        <v>166</v>
      </c>
      <c r="C32" s="66"/>
      <c r="D32" s="183">
        <v>212.006</v>
      </c>
      <c r="E32" s="183">
        <v>259.81400000000002</v>
      </c>
      <c r="F32" s="180"/>
      <c r="G32" s="184">
        <v>-47.808000000000021</v>
      </c>
      <c r="H32" s="185">
        <v>-0.18400855996982463</v>
      </c>
    </row>
    <row r="33" spans="2:8">
      <c r="B33" s="70" t="s">
        <v>167</v>
      </c>
      <c r="C33" s="66"/>
      <c r="D33" s="183">
        <v>1493.02</v>
      </c>
      <c r="E33" s="183">
        <v>1541.5989999999999</v>
      </c>
      <c r="F33" s="180"/>
      <c r="G33" s="184">
        <v>-48.578999999999951</v>
      </c>
      <c r="H33" s="185">
        <v>-3.1512085827767114E-2</v>
      </c>
    </row>
    <row r="34" spans="2:8">
      <c r="B34" s="70" t="s">
        <v>168</v>
      </c>
      <c r="C34" s="66"/>
      <c r="D34" s="183">
        <v>312.202</v>
      </c>
      <c r="E34" s="183">
        <v>353.90100000000001</v>
      </c>
      <c r="F34" s="180"/>
      <c r="G34" s="184">
        <v>-41.699000000000012</v>
      </c>
      <c r="H34" s="185">
        <v>-0.11782673685578739</v>
      </c>
    </row>
    <row r="35" spans="2:8">
      <c r="B35" s="71" t="s">
        <v>169</v>
      </c>
      <c r="C35" s="59"/>
      <c r="D35" s="186">
        <v>196.21600000000001</v>
      </c>
      <c r="E35" s="186">
        <v>167.416</v>
      </c>
      <c r="F35" s="180"/>
      <c r="G35" s="187">
        <v>28.800000000000011</v>
      </c>
      <c r="H35" s="188">
        <v>0.17202656854780912</v>
      </c>
    </row>
    <row r="36" spans="2:8">
      <c r="B36" s="71" t="s">
        <v>349</v>
      </c>
      <c r="C36" s="59"/>
      <c r="D36" s="186">
        <v>24.332000000000001</v>
      </c>
      <c r="E36" s="186">
        <v>15.654</v>
      </c>
      <c r="F36" s="180"/>
      <c r="G36" s="187">
        <v>8.6780000000000008</v>
      </c>
      <c r="H36" s="188">
        <v>0.55436310208253492</v>
      </c>
    </row>
    <row r="37" spans="2:8">
      <c r="B37" s="71" t="s">
        <v>350</v>
      </c>
      <c r="C37" s="59"/>
      <c r="D37" s="186">
        <v>69.519000000000005</v>
      </c>
      <c r="E37" s="186">
        <v>67.063999999999993</v>
      </c>
      <c r="F37" s="180"/>
      <c r="G37" s="187">
        <v>2.4550000000000125</v>
      </c>
      <c r="H37" s="188">
        <v>3.6606823332935891E-2</v>
      </c>
    </row>
    <row r="38" spans="2:8">
      <c r="B38" s="71" t="s">
        <v>170</v>
      </c>
      <c r="C38" s="59"/>
      <c r="D38" s="186">
        <v>22.135000000000002</v>
      </c>
      <c r="E38" s="186">
        <v>103.767</v>
      </c>
      <c r="F38" s="180"/>
      <c r="G38" s="187">
        <v>-81.631999999999991</v>
      </c>
      <c r="H38" s="188">
        <v>-0.78668555513795324</v>
      </c>
    </row>
    <row r="39" spans="2:8">
      <c r="B39" s="70" t="s">
        <v>171</v>
      </c>
      <c r="C39" s="66"/>
      <c r="D39" s="183">
        <v>243.43600000000001</v>
      </c>
      <c r="E39" s="183">
        <v>206.07</v>
      </c>
      <c r="F39" s="180"/>
      <c r="G39" s="184">
        <v>37.366000000000014</v>
      </c>
      <c r="H39" s="185">
        <v>0.18132673363420204</v>
      </c>
    </row>
    <row r="40" spans="2:8">
      <c r="B40" s="71" t="s">
        <v>172</v>
      </c>
      <c r="C40" s="59"/>
      <c r="D40" s="186">
        <v>65.326999999999998</v>
      </c>
      <c r="E40" s="186">
        <v>34.343000000000004</v>
      </c>
      <c r="F40" s="180"/>
      <c r="G40" s="187">
        <v>30.983999999999995</v>
      </c>
      <c r="H40" s="188">
        <v>0.90219258655330026</v>
      </c>
    </row>
    <row r="41" spans="2:8">
      <c r="B41" s="71" t="s">
        <v>173</v>
      </c>
      <c r="C41" s="59"/>
      <c r="D41" s="186">
        <v>178.10900000000001</v>
      </c>
      <c r="E41" s="186">
        <v>171.727</v>
      </c>
      <c r="F41" s="180"/>
      <c r="G41" s="187">
        <v>6.382000000000005</v>
      </c>
      <c r="H41" s="188">
        <v>3.7163637634151911E-2</v>
      </c>
    </row>
    <row r="42" spans="2:8">
      <c r="B42" s="70" t="s">
        <v>174</v>
      </c>
      <c r="C42" s="66"/>
      <c r="D42" s="183">
        <v>274.86900000000003</v>
      </c>
      <c r="E42" s="183">
        <v>217.30600000000001</v>
      </c>
      <c r="F42" s="180"/>
      <c r="G42" s="184">
        <v>57.563000000000017</v>
      </c>
      <c r="H42" s="185">
        <v>0.26489374430526547</v>
      </c>
    </row>
    <row r="43" spans="2:8">
      <c r="B43" s="70" t="s">
        <v>351</v>
      </c>
      <c r="C43" s="66"/>
      <c r="D43" s="268">
        <v>628.505</v>
      </c>
      <c r="E43" s="268">
        <v>637.09699999999998</v>
      </c>
      <c r="F43" s="180"/>
      <c r="G43" s="269">
        <v>-8.5919999999999845</v>
      </c>
      <c r="H43" s="270">
        <v>-1.3486172435280632E-2</v>
      </c>
    </row>
    <row r="44" spans="2:8">
      <c r="B44" s="126" t="s">
        <v>175</v>
      </c>
      <c r="C44" s="67"/>
      <c r="D44" s="189">
        <v>68972.171000000002</v>
      </c>
      <c r="E44" s="189">
        <v>58592.519</v>
      </c>
      <c r="F44" s="190"/>
      <c r="G44" s="195">
        <v>10379.652000000002</v>
      </c>
      <c r="H44" s="196">
        <v>0.17714978255159164</v>
      </c>
    </row>
    <row r="45" spans="2:8">
      <c r="B45" s="127"/>
      <c r="C45" s="67"/>
      <c r="D45" s="197"/>
      <c r="E45" s="197"/>
      <c r="F45" s="190"/>
      <c r="G45" s="198"/>
      <c r="H45" s="199"/>
    </row>
    <row r="46" spans="2:8">
      <c r="B46" s="132" t="s">
        <v>176</v>
      </c>
      <c r="C46" s="66"/>
      <c r="D46" s="201">
        <v>4610.6509999999998</v>
      </c>
      <c r="E46" s="201">
        <v>4740.0550000000003</v>
      </c>
      <c r="F46" s="180"/>
      <c r="G46" s="202">
        <v>-129.40400000000045</v>
      </c>
      <c r="H46" s="203">
        <v>-2.7300105167556165E-2</v>
      </c>
    </row>
    <row r="47" spans="2:8">
      <c r="B47" s="133" t="s">
        <v>31</v>
      </c>
      <c r="C47" s="62"/>
      <c r="D47" s="193">
        <v>2476.2089999999998</v>
      </c>
      <c r="E47" s="193">
        <v>2453.6570000000002</v>
      </c>
      <c r="F47" s="180"/>
      <c r="G47" s="181">
        <v>22.55199999999968</v>
      </c>
      <c r="H47" s="194">
        <v>9.1911787181336579E-3</v>
      </c>
    </row>
    <row r="48" spans="2:8">
      <c r="B48" s="74" t="s">
        <v>177</v>
      </c>
      <c r="C48" s="61"/>
      <c r="D48" s="186">
        <v>2476.2089999999998</v>
      </c>
      <c r="E48" s="186">
        <v>2453.6570000000002</v>
      </c>
      <c r="F48" s="180"/>
      <c r="G48" s="187">
        <v>22.55199999999968</v>
      </c>
      <c r="H48" s="188">
        <v>9.1911787181336579E-3</v>
      </c>
    </row>
    <row r="49" spans="2:8">
      <c r="B49" s="73" t="s">
        <v>178</v>
      </c>
      <c r="C49" s="62"/>
      <c r="D49" s="183">
        <v>208.791</v>
      </c>
      <c r="E49" s="183">
        <v>433.90100000000001</v>
      </c>
      <c r="F49" s="180"/>
      <c r="G49" s="184">
        <v>-225.11</v>
      </c>
      <c r="H49" s="185">
        <v>-0.51880498085968918</v>
      </c>
    </row>
    <row r="50" spans="2:8">
      <c r="B50" s="75" t="s">
        <v>305</v>
      </c>
      <c r="C50" s="62"/>
      <c r="D50" s="183">
        <v>0</v>
      </c>
      <c r="E50" s="183">
        <v>250</v>
      </c>
      <c r="F50" s="180"/>
      <c r="G50" s="184">
        <v>-250</v>
      </c>
      <c r="H50" s="185">
        <v>-1</v>
      </c>
    </row>
    <row r="51" spans="2:8">
      <c r="B51" s="73" t="s">
        <v>179</v>
      </c>
      <c r="C51" s="62"/>
      <c r="D51" s="183">
        <v>1841.431</v>
      </c>
      <c r="E51" s="183">
        <v>1721.354</v>
      </c>
      <c r="F51" s="180"/>
      <c r="G51" s="184">
        <v>120.077</v>
      </c>
      <c r="H51" s="185">
        <v>6.9757295710237407E-2</v>
      </c>
    </row>
    <row r="52" spans="2:8">
      <c r="B52" s="73" t="s">
        <v>180</v>
      </c>
      <c r="C52" s="62"/>
      <c r="D52" s="183">
        <v>-55.073999999999998</v>
      </c>
      <c r="E52" s="183">
        <v>-21.919</v>
      </c>
      <c r="F52" s="180"/>
      <c r="G52" s="184">
        <v>-33.155000000000001</v>
      </c>
      <c r="H52" s="185">
        <v>1.5126146265796798</v>
      </c>
    </row>
    <row r="53" spans="2:8">
      <c r="B53" s="73" t="s">
        <v>181</v>
      </c>
      <c r="C53" s="62"/>
      <c r="D53" s="183">
        <v>-17.713000000000001</v>
      </c>
      <c r="E53" s="183">
        <v>-230.00399999999999</v>
      </c>
      <c r="F53" s="180"/>
      <c r="G53" s="184">
        <v>212.291</v>
      </c>
      <c r="H53" s="185">
        <v>-0.92298829585572428</v>
      </c>
    </row>
    <row r="54" spans="2:8">
      <c r="B54" s="73" t="s">
        <v>352</v>
      </c>
      <c r="C54" s="62"/>
      <c r="D54" s="183">
        <v>157.00700000000001</v>
      </c>
      <c r="E54" s="183">
        <v>133.066</v>
      </c>
      <c r="F54" s="180"/>
      <c r="G54" s="184">
        <v>23.941000000000003</v>
      </c>
      <c r="H54" s="185">
        <v>0.17991823606330695</v>
      </c>
    </row>
    <row r="55" spans="2:8">
      <c r="B55" s="73" t="s">
        <v>353</v>
      </c>
      <c r="C55" s="62"/>
      <c r="D55" s="183">
        <v>0</v>
      </c>
      <c r="E55" s="183">
        <v>0</v>
      </c>
      <c r="F55" s="180"/>
      <c r="G55" s="184">
        <v>0</v>
      </c>
      <c r="H55" s="185" t="s">
        <v>37</v>
      </c>
    </row>
    <row r="56" spans="2:8">
      <c r="B56" s="73"/>
      <c r="C56" s="62"/>
      <c r="D56" s="183"/>
      <c r="E56" s="183"/>
      <c r="F56" s="180"/>
      <c r="G56" s="184"/>
      <c r="H56" s="185"/>
    </row>
    <row r="57" spans="2:8">
      <c r="B57" s="131" t="s">
        <v>354</v>
      </c>
      <c r="C57" s="66"/>
      <c r="D57" s="200">
        <v>-54.012999999999998</v>
      </c>
      <c r="E57" s="200">
        <v>-9.43</v>
      </c>
      <c r="F57" s="180"/>
      <c r="G57" s="202">
        <v>-44.582999999999998</v>
      </c>
      <c r="H57" s="204">
        <v>4.7277836691410391</v>
      </c>
    </row>
    <row r="58" spans="2:8">
      <c r="B58" s="130" t="s">
        <v>182</v>
      </c>
      <c r="C58" s="62"/>
      <c r="D58" s="179">
        <v>-10.923999999999999</v>
      </c>
      <c r="E58" s="179">
        <v>-18.747</v>
      </c>
      <c r="F58" s="180"/>
      <c r="G58" s="181">
        <v>7.8230000000000004</v>
      </c>
      <c r="H58" s="182">
        <v>-0.41729343361604526</v>
      </c>
    </row>
    <row r="59" spans="2:8">
      <c r="B59" s="74" t="s">
        <v>355</v>
      </c>
      <c r="C59" s="61"/>
      <c r="D59" s="186">
        <v>-12.478</v>
      </c>
      <c r="E59" s="186">
        <v>-20.553999999999998</v>
      </c>
      <c r="F59" s="180"/>
      <c r="G59" s="187">
        <v>8.0759999999999987</v>
      </c>
      <c r="H59" s="188">
        <v>-0.39291622068697085</v>
      </c>
    </row>
    <row r="60" spans="2:8" ht="23.25">
      <c r="B60" s="74" t="s">
        <v>356</v>
      </c>
      <c r="C60" s="61"/>
      <c r="D60" s="186">
        <v>1.554</v>
      </c>
      <c r="E60" s="186">
        <v>1.8069999999999999</v>
      </c>
      <c r="F60" s="180"/>
      <c r="G60" s="187">
        <v>-0.25299999999999989</v>
      </c>
      <c r="H60" s="188">
        <v>-0.14001106806862196</v>
      </c>
    </row>
    <row r="61" spans="2:8">
      <c r="B61" s="73" t="s">
        <v>183</v>
      </c>
      <c r="C61" s="62"/>
      <c r="D61" s="183">
        <v>-43.088999999999999</v>
      </c>
      <c r="E61" s="183">
        <v>9.3170000000000002</v>
      </c>
      <c r="F61" s="180"/>
      <c r="G61" s="184">
        <v>-52.405999999999999</v>
      </c>
      <c r="H61" s="185" t="s">
        <v>311</v>
      </c>
    </row>
    <row r="62" spans="2:8">
      <c r="B62" s="74" t="s">
        <v>357</v>
      </c>
      <c r="C62" s="61"/>
      <c r="D62" s="186">
        <v>0.67400000000000004</v>
      </c>
      <c r="E62" s="186">
        <v>-0.187</v>
      </c>
      <c r="F62" s="180"/>
      <c r="G62" s="187">
        <v>0.86099999999999999</v>
      </c>
      <c r="H62" s="188" t="s">
        <v>311</v>
      </c>
    </row>
    <row r="63" spans="2:8">
      <c r="B63" s="74" t="s">
        <v>358</v>
      </c>
      <c r="C63" s="61"/>
      <c r="D63" s="186">
        <v>-80.239000000000004</v>
      </c>
      <c r="E63" s="186">
        <v>2.3730000000000002</v>
      </c>
      <c r="F63" s="180"/>
      <c r="G63" s="187">
        <v>-82.612000000000009</v>
      </c>
      <c r="H63" s="188" t="s">
        <v>311</v>
      </c>
    </row>
    <row r="64" spans="2:8" ht="23.25">
      <c r="B64" s="74" t="s">
        <v>359</v>
      </c>
      <c r="C64" s="61"/>
      <c r="D64" s="186">
        <v>49.235999999999997</v>
      </c>
      <c r="E64" s="186">
        <v>13.803000000000001</v>
      </c>
      <c r="F64" s="180"/>
      <c r="G64" s="187">
        <v>35.432999999999993</v>
      </c>
      <c r="H64" s="188">
        <v>2.5670506411649634</v>
      </c>
    </row>
    <row r="65" spans="2:9" ht="23.25">
      <c r="B65" s="74" t="s">
        <v>360</v>
      </c>
      <c r="C65" s="61"/>
      <c r="D65" s="186">
        <v>-12.76</v>
      </c>
      <c r="E65" s="186">
        <v>-6.6719999999999997</v>
      </c>
      <c r="F65" s="180"/>
      <c r="G65" s="187">
        <v>-6.0880000000000001</v>
      </c>
      <c r="H65" s="188">
        <v>0.91247002398081545</v>
      </c>
    </row>
    <row r="66" spans="2:9">
      <c r="B66" s="70" t="s">
        <v>184</v>
      </c>
      <c r="C66" s="66"/>
      <c r="D66" s="183">
        <v>-5.73</v>
      </c>
      <c r="E66" s="183">
        <v>2.9750000000000001</v>
      </c>
      <c r="F66" s="180"/>
      <c r="G66" s="184">
        <v>-8.7050000000000001</v>
      </c>
      <c r="H66" s="185" t="s">
        <v>311</v>
      </c>
    </row>
    <row r="67" spans="2:9">
      <c r="B67" s="73" t="s">
        <v>361</v>
      </c>
      <c r="C67" s="62"/>
      <c r="D67" s="183">
        <v>-0.55000000000000004</v>
      </c>
      <c r="E67" s="183">
        <v>0.22700000000000001</v>
      </c>
      <c r="F67" s="180"/>
      <c r="G67" s="184">
        <v>-0.77700000000000002</v>
      </c>
      <c r="H67" s="185" t="s">
        <v>311</v>
      </c>
    </row>
    <row r="68" spans="2:9">
      <c r="B68" s="73" t="s">
        <v>185</v>
      </c>
      <c r="C68" s="62"/>
      <c r="D68" s="183">
        <v>-5.18</v>
      </c>
      <c r="E68" s="183">
        <v>2.7480000000000002</v>
      </c>
      <c r="F68" s="180"/>
      <c r="G68" s="184">
        <v>-7.9279999999999999</v>
      </c>
      <c r="H68" s="185" t="s">
        <v>311</v>
      </c>
    </row>
    <row r="69" spans="2:9">
      <c r="B69" s="73"/>
      <c r="C69" s="62"/>
      <c r="D69" s="183"/>
      <c r="E69" s="183"/>
      <c r="F69" s="180"/>
      <c r="G69" s="184"/>
      <c r="H69" s="185"/>
    </row>
    <row r="70" spans="2:9">
      <c r="B70" s="126" t="s">
        <v>186</v>
      </c>
      <c r="C70" s="68"/>
      <c r="D70" s="189">
        <v>4550.9080000000004</v>
      </c>
      <c r="E70" s="189">
        <v>4733.6000000000004</v>
      </c>
      <c r="F70" s="190"/>
      <c r="G70" s="191">
        <v>-182.69200000000001</v>
      </c>
      <c r="H70" s="196">
        <v>-3.8594727057630555E-2</v>
      </c>
    </row>
    <row r="71" spans="2:9">
      <c r="B71" s="127"/>
      <c r="C71" s="68"/>
      <c r="D71" s="197"/>
      <c r="E71" s="197"/>
      <c r="F71" s="190"/>
      <c r="G71" s="205"/>
      <c r="H71" s="206"/>
    </row>
    <row r="72" spans="2:9">
      <c r="B72" s="129" t="s">
        <v>378</v>
      </c>
      <c r="C72" s="68"/>
      <c r="D72" s="189">
        <v>73523.078999999998</v>
      </c>
      <c r="E72" s="189">
        <v>63326.118999999999</v>
      </c>
      <c r="F72" s="190"/>
      <c r="G72" s="195">
        <v>10196.959999999999</v>
      </c>
      <c r="H72" s="192">
        <v>0.16102297379064079</v>
      </c>
      <c r="I72" s="227"/>
    </row>
    <row r="73" spans="2:9">
      <c r="B73" s="128"/>
      <c r="C73" s="58"/>
      <c r="D73" s="58"/>
      <c r="E73" s="58"/>
      <c r="F73" s="58"/>
      <c r="G73" s="58"/>
      <c r="H73" s="128"/>
    </row>
    <row r="74" spans="2:9">
      <c r="B74" s="63" t="s">
        <v>187</v>
      </c>
      <c r="C74" s="63"/>
      <c r="D74" s="63"/>
      <c r="E74" s="63"/>
      <c r="F74" s="63"/>
      <c r="G74" s="63"/>
      <c r="H74" s="63"/>
    </row>
    <row r="75" spans="2:9">
      <c r="B75" s="210" t="s">
        <v>138</v>
      </c>
    </row>
  </sheetData>
  <sheetProtection algorithmName="SHA-512" hashValue="IyCqRRe1Q8ii2+hY0EzRXxK9wngsBBBXFBEV+9zpJyDBLB7B0ODmlseE1K83aNYltOUJoH0SnZMVq2+Nst7ocg==" saltValue="gKMyol8oRc7KeJuQurnGbA==" spinCount="100000" sheet="1" formatCells="0" formatColumns="0" formatRows="0" insertColumns="0" insertRows="0" insertHyperlinks="0" deleteColumns="0" deleteRows="0" sort="0" autoFilter="0" pivotTables="0"/>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4.25"/>
  <cols>
    <col min="2" max="2" width="98.73046875" style="101" customWidth="1"/>
    <col min="3" max="3" width="1.265625" style="101" customWidth="1"/>
    <col min="4" max="4" width="12.3984375" style="101" customWidth="1"/>
    <col min="5" max="5" width="13.73046875" style="101" customWidth="1"/>
    <col min="6" max="6" width="1.59765625" style="101" customWidth="1"/>
    <col min="7" max="7" width="13.73046875" style="101" bestFit="1" customWidth="1"/>
    <col min="8" max="8" width="10.73046875" style="101" bestFit="1" customWidth="1"/>
  </cols>
  <sheetData>
    <row r="1" spans="2:10">
      <c r="B1" s="4"/>
      <c r="G1" s="168"/>
      <c r="H1" s="168"/>
    </row>
    <row r="2" spans="2:10">
      <c r="B2" s="81"/>
      <c r="C2" s="82"/>
      <c r="D2" s="261"/>
      <c r="E2" s="261"/>
      <c r="F2" s="83"/>
      <c r="G2" s="290" t="s">
        <v>139</v>
      </c>
      <c r="H2" s="290"/>
    </row>
    <row r="3" spans="2:10">
      <c r="B3" s="253" t="s">
        <v>142</v>
      </c>
      <c r="C3" s="152"/>
      <c r="D3" s="254">
        <v>44377</v>
      </c>
      <c r="E3" s="254" t="s">
        <v>382</v>
      </c>
      <c r="F3" s="79"/>
      <c r="G3" s="283" t="s">
        <v>140</v>
      </c>
      <c r="H3" s="283" t="s">
        <v>29</v>
      </c>
    </row>
    <row r="4" spans="2:10">
      <c r="B4" s="138" t="s">
        <v>366</v>
      </c>
      <c r="C4" s="84"/>
      <c r="D4" s="139">
        <v>397.86799999999999</v>
      </c>
      <c r="E4" s="139">
        <v>384.73399999999998</v>
      </c>
      <c r="F4" s="86"/>
      <c r="G4" s="139">
        <v>13.134000000000015</v>
      </c>
      <c r="H4" s="140">
        <v>3.413787188031215E-2</v>
      </c>
      <c r="J4" s="260"/>
    </row>
    <row r="5" spans="2:10">
      <c r="B5" s="77" t="s">
        <v>367</v>
      </c>
      <c r="C5" s="84"/>
      <c r="D5" s="85">
        <v>-64.298000000000002</v>
      </c>
      <c r="E5" s="85">
        <v>-84.378</v>
      </c>
      <c r="F5" s="86"/>
      <c r="G5" s="85">
        <v>20.079999999999998</v>
      </c>
      <c r="H5" s="87">
        <v>-0.23797672379056151</v>
      </c>
    </row>
    <row r="6" spans="2:10">
      <c r="B6" s="77"/>
      <c r="C6" s="84"/>
      <c r="D6" s="85"/>
      <c r="E6" s="85"/>
      <c r="F6" s="86"/>
      <c r="G6" s="85"/>
      <c r="H6" s="87"/>
    </row>
    <row r="7" spans="2:10">
      <c r="B7" s="134" t="s">
        <v>188</v>
      </c>
      <c r="C7" s="88"/>
      <c r="D7" s="136">
        <v>333.57</v>
      </c>
      <c r="E7" s="136">
        <v>300.35599999999999</v>
      </c>
      <c r="F7" s="178"/>
      <c r="G7" s="143">
        <v>33.213999999999999</v>
      </c>
      <c r="H7" s="141">
        <v>0.11058210923037995</v>
      </c>
    </row>
    <row r="8" spans="2:10">
      <c r="B8" s="135" t="s">
        <v>365</v>
      </c>
      <c r="C8" s="84"/>
      <c r="D8" s="137">
        <v>3.1019999999999999</v>
      </c>
      <c r="E8" s="137">
        <v>3.0030000000000001</v>
      </c>
      <c r="F8" s="86"/>
      <c r="G8" s="139">
        <v>9.8999999999999755E-2</v>
      </c>
      <c r="H8" s="142">
        <v>3.2967032967032885E-2</v>
      </c>
    </row>
    <row r="9" spans="2:10">
      <c r="B9" s="77" t="s">
        <v>362</v>
      </c>
      <c r="C9" s="84"/>
      <c r="D9" s="85">
        <v>-0.318</v>
      </c>
      <c r="E9" s="85">
        <v>-14.885999999999999</v>
      </c>
      <c r="F9" s="86"/>
      <c r="G9" s="85">
        <v>14.568</v>
      </c>
      <c r="H9" s="87">
        <v>-0.97863764611043935</v>
      </c>
    </row>
    <row r="10" spans="2:10">
      <c r="B10" s="77" t="s">
        <v>363</v>
      </c>
      <c r="C10" s="84"/>
      <c r="D10" s="85">
        <v>148.83000000000001</v>
      </c>
      <c r="E10" s="85">
        <v>132.857</v>
      </c>
      <c r="F10" s="86"/>
      <c r="G10" s="85">
        <v>15.973000000000013</v>
      </c>
      <c r="H10" s="87">
        <v>0.12022701099678612</v>
      </c>
    </row>
    <row r="11" spans="2:10">
      <c r="B11" s="77" t="s">
        <v>364</v>
      </c>
      <c r="C11" s="84"/>
      <c r="D11" s="85">
        <v>-21.492999999999999</v>
      </c>
      <c r="E11" s="85">
        <v>-15.536</v>
      </c>
      <c r="F11" s="86"/>
      <c r="G11" s="85">
        <v>-5.956999999999999</v>
      </c>
      <c r="H11" s="87">
        <v>0.38343202883625122</v>
      </c>
    </row>
    <row r="12" spans="2:10">
      <c r="B12" s="77" t="s">
        <v>189</v>
      </c>
      <c r="C12" s="84"/>
      <c r="D12" s="85">
        <v>97.183999999999997</v>
      </c>
      <c r="E12" s="85">
        <v>185.626</v>
      </c>
      <c r="F12" s="86"/>
      <c r="G12" s="85">
        <v>-88.442000000000007</v>
      </c>
      <c r="H12" s="87">
        <v>-0.47645265210692472</v>
      </c>
    </row>
    <row r="13" spans="2:10">
      <c r="B13" s="77" t="s">
        <v>190</v>
      </c>
      <c r="C13" s="84"/>
      <c r="D13" s="85">
        <v>4.3310000000000004</v>
      </c>
      <c r="E13" s="85">
        <v>6.069</v>
      </c>
      <c r="F13" s="86"/>
      <c r="G13" s="85">
        <v>-1.7379999999999995</v>
      </c>
      <c r="H13" s="87">
        <v>-0.28637337287856313</v>
      </c>
    </row>
    <row r="14" spans="2:10">
      <c r="B14" s="77" t="s">
        <v>368</v>
      </c>
      <c r="C14" s="84"/>
      <c r="D14" s="85">
        <v>19.036999999999999</v>
      </c>
      <c r="E14" s="85">
        <v>2.7679999999999998</v>
      </c>
      <c r="F14" s="86"/>
      <c r="G14" s="85">
        <v>16.268999999999998</v>
      </c>
      <c r="H14" s="87">
        <v>5.8775289017341041</v>
      </c>
    </row>
    <row r="15" spans="2:10">
      <c r="B15" s="77" t="s">
        <v>191</v>
      </c>
      <c r="C15" s="84"/>
      <c r="D15" s="85">
        <v>-7.1760000000000002</v>
      </c>
      <c r="E15" s="85">
        <v>14.691000000000001</v>
      </c>
      <c r="F15" s="86"/>
      <c r="G15" s="85">
        <v>-21.867000000000001</v>
      </c>
      <c r="H15" s="87" t="s">
        <v>311</v>
      </c>
    </row>
    <row r="16" spans="2:10">
      <c r="B16" s="77" t="s">
        <v>192</v>
      </c>
      <c r="C16" s="84"/>
      <c r="D16" s="85">
        <v>5.6029999999999998</v>
      </c>
      <c r="E16" s="85">
        <v>3.76</v>
      </c>
      <c r="F16" s="86"/>
      <c r="G16" s="85">
        <v>1.843</v>
      </c>
      <c r="H16" s="87">
        <v>0.49015957446808511</v>
      </c>
    </row>
    <row r="17" spans="2:8">
      <c r="B17" s="77" t="s">
        <v>193</v>
      </c>
      <c r="C17" s="84"/>
      <c r="D17" s="85">
        <v>30.734999999999999</v>
      </c>
      <c r="E17" s="85">
        <v>27.004000000000001</v>
      </c>
      <c r="F17" s="86"/>
      <c r="G17" s="85">
        <v>3.7309999999999981</v>
      </c>
      <c r="H17" s="87">
        <v>0.13816471633832017</v>
      </c>
    </row>
    <row r="18" spans="2:8">
      <c r="B18" s="77" t="s">
        <v>194</v>
      </c>
      <c r="C18" s="84"/>
      <c r="D18" s="85">
        <v>-64.218999999999994</v>
      </c>
      <c r="E18" s="85">
        <v>-39.454999999999998</v>
      </c>
      <c r="F18" s="86"/>
      <c r="G18" s="85">
        <v>-24.763999999999996</v>
      </c>
      <c r="H18" s="87">
        <v>0.62765175516411098</v>
      </c>
    </row>
    <row r="19" spans="2:8">
      <c r="B19" s="77" t="s">
        <v>195</v>
      </c>
      <c r="C19" s="84"/>
      <c r="D19" s="85">
        <v>58.171999999999997</v>
      </c>
      <c r="E19" s="85">
        <v>46.555</v>
      </c>
      <c r="F19" s="86"/>
      <c r="G19" s="85">
        <v>11.616999999999997</v>
      </c>
      <c r="H19" s="87">
        <v>0.24953281065406502</v>
      </c>
    </row>
    <row r="20" spans="2:8">
      <c r="B20" s="77" t="s">
        <v>196</v>
      </c>
      <c r="C20" s="84"/>
      <c r="D20" s="85">
        <v>-42.43</v>
      </c>
      <c r="E20" s="85">
        <v>-30.63</v>
      </c>
      <c r="F20" s="86"/>
      <c r="G20" s="85">
        <v>-11.8</v>
      </c>
      <c r="H20" s="87">
        <v>0.38524322559582114</v>
      </c>
    </row>
    <row r="21" spans="2:8">
      <c r="B21" s="77"/>
      <c r="C21" s="84"/>
      <c r="D21" s="85"/>
      <c r="E21" s="85"/>
      <c r="F21" s="86"/>
      <c r="G21" s="85"/>
      <c r="H21" s="87"/>
    </row>
    <row r="22" spans="2:8">
      <c r="B22" s="144" t="s">
        <v>308</v>
      </c>
      <c r="C22" s="88"/>
      <c r="D22" s="136">
        <v>564.928</v>
      </c>
      <c r="E22" s="136">
        <v>622.18200000000002</v>
      </c>
      <c r="F22" s="89"/>
      <c r="G22" s="136">
        <v>-57.254000000000019</v>
      </c>
      <c r="H22" s="141">
        <v>-9.2021305662973243E-2</v>
      </c>
    </row>
    <row r="23" spans="2:8">
      <c r="B23" s="138" t="s">
        <v>197</v>
      </c>
      <c r="C23" s="84"/>
      <c r="D23" s="137">
        <v>-313.59300000000002</v>
      </c>
      <c r="E23" s="137">
        <v>-301.21899999999999</v>
      </c>
      <c r="F23" s="86"/>
      <c r="G23" s="137">
        <v>-12.374000000000024</v>
      </c>
      <c r="H23" s="142">
        <v>4.1079745965560022E-2</v>
      </c>
    </row>
    <row r="24" spans="2:8">
      <c r="B24" s="74" t="s">
        <v>198</v>
      </c>
      <c r="C24" s="84"/>
      <c r="D24" s="90">
        <v>-197.131</v>
      </c>
      <c r="E24" s="90">
        <v>-193.654</v>
      </c>
      <c r="F24" s="86"/>
      <c r="G24" s="90">
        <v>-3.4770000000000039</v>
      </c>
      <c r="H24" s="91">
        <v>1.7954702717217327E-2</v>
      </c>
    </row>
    <row r="25" spans="2:8">
      <c r="B25" s="74" t="s">
        <v>199</v>
      </c>
      <c r="C25" s="84"/>
      <c r="D25" s="90">
        <v>-116.462</v>
      </c>
      <c r="E25" s="90">
        <v>-107.565</v>
      </c>
      <c r="F25" s="86"/>
      <c r="G25" s="90">
        <v>-8.8970000000000056</v>
      </c>
      <c r="H25" s="91">
        <v>8.2712778320085584E-2</v>
      </c>
    </row>
    <row r="26" spans="2:8">
      <c r="B26" s="77" t="s">
        <v>321</v>
      </c>
      <c r="C26" s="84"/>
      <c r="D26" s="85">
        <v>-45.609000000000002</v>
      </c>
      <c r="E26" s="85">
        <v>-48.68</v>
      </c>
      <c r="F26" s="86"/>
      <c r="G26" s="85">
        <v>3.070999999999998</v>
      </c>
      <c r="H26" s="87">
        <v>-6.3085456039441212E-2</v>
      </c>
    </row>
    <row r="27" spans="2:8">
      <c r="B27" s="77" t="s">
        <v>200</v>
      </c>
      <c r="C27" s="84"/>
      <c r="D27" s="85">
        <v>-18.984999999999999</v>
      </c>
      <c r="E27" s="85">
        <v>21.809000000000001</v>
      </c>
      <c r="F27" s="86"/>
      <c r="G27" s="85">
        <v>-40.793999999999997</v>
      </c>
      <c r="H27" s="87" t="s">
        <v>311</v>
      </c>
    </row>
    <row r="28" spans="2:8">
      <c r="B28" s="77" t="s">
        <v>369</v>
      </c>
      <c r="C28" s="84"/>
      <c r="D28" s="85">
        <v>-45.732999999999997</v>
      </c>
      <c r="E28" s="85">
        <v>-139.29499999999999</v>
      </c>
      <c r="F28" s="86"/>
      <c r="G28" s="85">
        <v>93.561999999999983</v>
      </c>
      <c r="H28" s="87">
        <v>-0.67168240066046869</v>
      </c>
    </row>
    <row r="29" spans="2:8">
      <c r="B29" s="74" t="s">
        <v>370</v>
      </c>
      <c r="C29" s="84"/>
      <c r="D29" s="90">
        <v>0.316</v>
      </c>
      <c r="E29" s="90">
        <v>0.111</v>
      </c>
      <c r="F29" s="86"/>
      <c r="G29" s="90">
        <v>0.20500000000000002</v>
      </c>
      <c r="H29" s="91">
        <v>1.8468468468468469</v>
      </c>
    </row>
    <row r="30" spans="2:8">
      <c r="B30" s="74" t="s">
        <v>201</v>
      </c>
      <c r="C30" s="84"/>
      <c r="D30" s="90">
        <v>-46.048999999999999</v>
      </c>
      <c r="E30" s="90">
        <v>-139.40600000000001</v>
      </c>
      <c r="F30" s="86"/>
      <c r="G30" s="90">
        <v>93.356999999999999</v>
      </c>
      <c r="H30" s="91">
        <v>-0.66967705837625346</v>
      </c>
    </row>
    <row r="31" spans="2:8">
      <c r="B31" s="92"/>
      <c r="C31" s="84"/>
      <c r="D31" s="85"/>
      <c r="E31" s="85"/>
      <c r="F31" s="86"/>
      <c r="G31" s="85"/>
      <c r="H31" s="87"/>
    </row>
    <row r="32" spans="2:8">
      <c r="B32" s="144" t="s">
        <v>371</v>
      </c>
      <c r="C32" s="93"/>
      <c r="D32" s="145">
        <v>141.00799999999998</v>
      </c>
      <c r="E32" s="145">
        <v>154.79700000000005</v>
      </c>
      <c r="F32" s="94"/>
      <c r="G32" s="145">
        <v>-13.789000000000073</v>
      </c>
      <c r="H32" s="146">
        <v>-8.9077953707113619E-2</v>
      </c>
    </row>
    <row r="33" spans="2:8">
      <c r="B33" s="138" t="s">
        <v>202</v>
      </c>
      <c r="C33" s="84"/>
      <c r="D33" s="137">
        <v>0</v>
      </c>
      <c r="E33" s="137">
        <v>-4.0000000000000001E-3</v>
      </c>
      <c r="F33" s="86"/>
      <c r="G33" s="137">
        <v>4.0000000000000001E-3</v>
      </c>
      <c r="H33" s="142">
        <v>-1</v>
      </c>
    </row>
    <row r="34" spans="2:8">
      <c r="B34" s="77" t="s">
        <v>203</v>
      </c>
      <c r="C34" s="84"/>
      <c r="D34" s="85">
        <v>-21.376000000000001</v>
      </c>
      <c r="E34" s="85">
        <v>-6.6020000000000003</v>
      </c>
      <c r="F34" s="86"/>
      <c r="G34" s="85">
        <v>-14.774000000000001</v>
      </c>
      <c r="H34" s="87">
        <v>2.2378067252347775</v>
      </c>
    </row>
    <row r="35" spans="2:8">
      <c r="B35" s="74" t="s">
        <v>204</v>
      </c>
      <c r="C35" s="84"/>
      <c r="D35" s="90">
        <v>0</v>
      </c>
      <c r="E35" s="90">
        <v>0</v>
      </c>
      <c r="F35" s="86"/>
      <c r="G35" s="90">
        <v>0</v>
      </c>
      <c r="H35" s="91" t="s">
        <v>37</v>
      </c>
    </row>
    <row r="36" spans="2:8">
      <c r="B36" s="74" t="s">
        <v>205</v>
      </c>
      <c r="C36" s="84"/>
      <c r="D36" s="90">
        <v>-9.4309999999999992</v>
      </c>
      <c r="E36" s="90">
        <v>-6.6020000000000003</v>
      </c>
      <c r="F36" s="86"/>
      <c r="G36" s="90">
        <v>-2.8289999999999988</v>
      </c>
      <c r="H36" s="91">
        <v>0.42850651317782473</v>
      </c>
    </row>
    <row r="37" spans="2:8">
      <c r="B37" s="74" t="s">
        <v>206</v>
      </c>
      <c r="C37" s="84"/>
      <c r="D37" s="90">
        <v>-11.945</v>
      </c>
      <c r="E37" s="90">
        <v>0</v>
      </c>
      <c r="F37" s="86"/>
      <c r="G37" s="90">
        <v>-11.945</v>
      </c>
      <c r="H37" s="91" t="s">
        <v>311</v>
      </c>
    </row>
    <row r="38" spans="2:8">
      <c r="B38" s="77" t="s">
        <v>207</v>
      </c>
      <c r="C38" s="84"/>
      <c r="D38" s="85">
        <v>3.4809999999999999</v>
      </c>
      <c r="E38" s="85">
        <v>0.54900000000000004</v>
      </c>
      <c r="F38" s="86"/>
      <c r="G38" s="85">
        <v>2.9319999999999999</v>
      </c>
      <c r="H38" s="87">
        <v>5.340619307832422</v>
      </c>
    </row>
    <row r="39" spans="2:8">
      <c r="B39" s="77" t="s">
        <v>312</v>
      </c>
      <c r="C39" s="84"/>
      <c r="D39" s="85">
        <v>65.724000000000004</v>
      </c>
      <c r="E39" s="85">
        <v>0</v>
      </c>
      <c r="F39" s="86"/>
      <c r="G39" s="85">
        <v>65.724000000000004</v>
      </c>
      <c r="H39" s="87" t="s">
        <v>311</v>
      </c>
    </row>
    <row r="40" spans="2:8">
      <c r="B40" s="77" t="s">
        <v>208</v>
      </c>
      <c r="C40" s="84"/>
      <c r="D40" s="85">
        <v>7.266</v>
      </c>
      <c r="E40" s="85">
        <v>2.395</v>
      </c>
      <c r="F40" s="86"/>
      <c r="G40" s="85">
        <v>4.8710000000000004</v>
      </c>
      <c r="H40" s="87">
        <v>2.0338204592901881</v>
      </c>
    </row>
    <row r="41" spans="2:8">
      <c r="B41" s="77"/>
      <c r="C41" s="84"/>
      <c r="D41" s="85"/>
      <c r="E41" s="85"/>
      <c r="F41" s="86"/>
      <c r="G41" s="85"/>
      <c r="H41" s="87"/>
    </row>
    <row r="42" spans="2:8">
      <c r="B42" s="134" t="s">
        <v>209</v>
      </c>
      <c r="C42" s="93"/>
      <c r="D42" s="145">
        <v>196.10300000000001</v>
      </c>
      <c r="E42" s="145">
        <v>151.13499999999999</v>
      </c>
      <c r="F42" s="94"/>
      <c r="G42" s="145">
        <v>44.968000000000018</v>
      </c>
      <c r="H42" s="146">
        <v>0.2975353161081154</v>
      </c>
    </row>
    <row r="43" spans="2:8">
      <c r="B43" s="135" t="s">
        <v>372</v>
      </c>
      <c r="C43" s="84"/>
      <c r="D43" s="137">
        <v>-17.221</v>
      </c>
      <c r="E43" s="137">
        <v>-16.827999999999999</v>
      </c>
      <c r="F43" s="86"/>
      <c r="G43" s="137">
        <v>-0.39300000000000068</v>
      </c>
      <c r="H43" s="142">
        <v>2.3353933919657753E-2</v>
      </c>
    </row>
    <row r="44" spans="2:8">
      <c r="B44" s="77"/>
      <c r="C44" s="84"/>
      <c r="D44" s="85"/>
      <c r="E44" s="85"/>
      <c r="F44" s="86"/>
      <c r="G44" s="85"/>
      <c r="H44" s="87"/>
    </row>
    <row r="45" spans="2:8">
      <c r="B45" s="134" t="s">
        <v>210</v>
      </c>
      <c r="C45" s="93"/>
      <c r="D45" s="145">
        <v>178.88200000000001</v>
      </c>
      <c r="E45" s="145">
        <v>134.30699999999999</v>
      </c>
      <c r="F45" s="94"/>
      <c r="G45" s="145">
        <v>44.575000000000017</v>
      </c>
      <c r="H45" s="146">
        <v>0.33188888144326073</v>
      </c>
    </row>
    <row r="46" spans="2:8">
      <c r="B46" s="135" t="s">
        <v>211</v>
      </c>
      <c r="C46" s="84"/>
      <c r="D46" s="137">
        <v>-24.748000000000001</v>
      </c>
      <c r="E46" s="137">
        <v>-1.9319999999999999</v>
      </c>
      <c r="F46" s="86"/>
      <c r="G46" s="137">
        <v>-22.816000000000003</v>
      </c>
      <c r="H46" s="286">
        <v>11.8095238095238</v>
      </c>
    </row>
    <row r="47" spans="2:8">
      <c r="B47" s="77"/>
      <c r="C47" s="84"/>
      <c r="D47" s="85"/>
      <c r="E47" s="85"/>
      <c r="F47" s="86"/>
      <c r="G47" s="85"/>
      <c r="H47" s="87"/>
    </row>
    <row r="48" spans="2:8">
      <c r="B48" s="134" t="s">
        <v>212</v>
      </c>
      <c r="C48" s="93"/>
      <c r="D48" s="145">
        <v>154.13399999999999</v>
      </c>
      <c r="E48" s="145">
        <v>132.375</v>
      </c>
      <c r="F48" s="94"/>
      <c r="G48" s="145">
        <v>21.758999999999986</v>
      </c>
      <c r="H48" s="146">
        <v>0.16437393767705372</v>
      </c>
    </row>
    <row r="49" spans="2:8">
      <c r="B49" s="147" t="s">
        <v>213</v>
      </c>
      <c r="C49" s="95"/>
      <c r="D49" s="148">
        <v>-2.8730000000000002</v>
      </c>
      <c r="E49" s="148">
        <v>-0.69099999999999995</v>
      </c>
      <c r="F49" s="96"/>
      <c r="G49" s="148">
        <v>-2.1820000000000004</v>
      </c>
      <c r="H49" s="149">
        <v>3.1577424023154856</v>
      </c>
    </row>
    <row r="50" spans="2:8">
      <c r="B50" s="78" t="s">
        <v>214</v>
      </c>
      <c r="C50" s="97"/>
      <c r="D50" s="98">
        <v>157.00700000000001</v>
      </c>
      <c r="E50" s="98">
        <v>133.066</v>
      </c>
      <c r="F50" s="98"/>
      <c r="G50" s="98">
        <v>23.941000000000003</v>
      </c>
      <c r="H50" s="99">
        <v>0.17991823606330695</v>
      </c>
    </row>
    <row r="51" spans="2:8">
      <c r="B51" s="100"/>
      <c r="C51" s="100"/>
      <c r="D51" s="100"/>
      <c r="E51" s="100"/>
      <c r="F51" s="100"/>
      <c r="G51" s="100"/>
      <c r="H51" s="100"/>
    </row>
    <row r="52" spans="2:8">
      <c r="B52" s="100" t="s">
        <v>187</v>
      </c>
      <c r="C52" s="100"/>
      <c r="D52" s="100"/>
      <c r="E52" s="100"/>
      <c r="F52" s="100"/>
      <c r="G52" s="100"/>
      <c r="H52" s="100"/>
    </row>
    <row r="53" spans="2:8">
      <c r="B53" s="210" t="s">
        <v>138</v>
      </c>
      <c r="C53" s="100"/>
      <c r="D53" s="100"/>
      <c r="E53" s="100"/>
      <c r="F53" s="100"/>
      <c r="G53" s="100"/>
      <c r="H53" s="100"/>
    </row>
    <row r="54" spans="2:8">
      <c r="C54" s="100"/>
      <c r="D54" s="100"/>
      <c r="E54" s="100"/>
      <c r="F54" s="100"/>
      <c r="G54" s="100"/>
      <c r="H54" s="100"/>
    </row>
  </sheetData>
  <sheetProtection algorithmName="SHA-512" hashValue="w0k1zarn/kZJLML0MrKht9p4IwYRVjU9cNQCXZZLfP+QE3xb0RA6BnF0BadLmaiqt3J6w79PRS6Y7hkgiULOTA==" saltValue="VVptFpv6RJnTkjzSHJSTIw==" spinCount="100000" sheet="1" formatCells="0" formatColumns="0" formatRows="0" insertColumns="0" insertRows="0" insertHyperlinks="0" deleteColumns="0" deleteRows="0" sort="0" autoFilter="0" pivotTables="0"/>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105"/>
      <c r="D3" s="105" t="s">
        <v>28</v>
      </c>
      <c r="E3" s="64"/>
      <c r="F3" s="105" t="s">
        <v>28</v>
      </c>
      <c r="G3" s="289" t="s">
        <v>139</v>
      </c>
      <c r="H3" s="289"/>
    </row>
    <row r="4" spans="1:8">
      <c r="B4" s="25" t="s">
        <v>116</v>
      </c>
      <c r="C4" s="256">
        <f>+Summary!C3</f>
        <v>44377</v>
      </c>
      <c r="D4" s="8" t="s">
        <v>28</v>
      </c>
      <c r="E4" s="256">
        <f>+Summary!E3</f>
        <v>44012</v>
      </c>
      <c r="F4" s="104"/>
      <c r="G4" s="102" t="s">
        <v>140</v>
      </c>
      <c r="H4" s="102" t="s">
        <v>29</v>
      </c>
    </row>
    <row r="5" spans="1:8" ht="14.65" thickBot="1">
      <c r="A5" s="16"/>
      <c r="B5" s="36" t="s">
        <v>119</v>
      </c>
      <c r="C5" s="224">
        <v>333.6</v>
      </c>
      <c r="D5" s="225"/>
      <c r="E5" s="224">
        <v>300.39999999999998</v>
      </c>
      <c r="F5" s="107"/>
      <c r="G5" s="224">
        <v>33.200000000000003</v>
      </c>
      <c r="H5" s="222">
        <v>0.111</v>
      </c>
    </row>
    <row r="6" spans="1:8" ht="14.65" thickBot="1">
      <c r="A6" s="16"/>
      <c r="B6" s="37" t="s">
        <v>215</v>
      </c>
      <c r="C6" s="44">
        <v>127.3</v>
      </c>
      <c r="D6" s="64"/>
      <c r="E6" s="44">
        <v>117.3</v>
      </c>
      <c r="F6" s="64"/>
      <c r="G6" s="44">
        <v>10</v>
      </c>
      <c r="H6" s="31">
        <v>8.5000000000000006E-2</v>
      </c>
    </row>
    <row r="7" spans="1:8" ht="14.65" thickBot="1">
      <c r="A7" s="16"/>
      <c r="B7" s="36" t="s">
        <v>330</v>
      </c>
      <c r="C7" s="224">
        <v>51.2</v>
      </c>
      <c r="D7" s="225"/>
      <c r="E7" s="224">
        <v>41</v>
      </c>
      <c r="F7" s="107"/>
      <c r="G7" s="224">
        <v>10.199999999999999</v>
      </c>
      <c r="H7" s="222">
        <v>0.25</v>
      </c>
    </row>
    <row r="8" spans="1:8" ht="14.65" thickBot="1">
      <c r="A8" s="16"/>
      <c r="B8" s="37" t="s">
        <v>315</v>
      </c>
      <c r="C8" s="44">
        <v>48.4</v>
      </c>
      <c r="D8" s="64"/>
      <c r="E8" s="44">
        <v>48.9</v>
      </c>
      <c r="F8" s="64"/>
      <c r="G8" s="44">
        <v>-0.5</v>
      </c>
      <c r="H8" s="31">
        <v>-0.01</v>
      </c>
    </row>
    <row r="9" spans="1:8" ht="14.65" thickBot="1">
      <c r="A9" s="16"/>
      <c r="B9" s="36" t="s">
        <v>316</v>
      </c>
      <c r="C9" s="224">
        <v>27.7</v>
      </c>
      <c r="D9" s="225"/>
      <c r="E9" s="224">
        <v>27.4</v>
      </c>
      <c r="F9" s="107"/>
      <c r="G9" s="224">
        <v>0.3</v>
      </c>
      <c r="H9" s="222">
        <v>0.01</v>
      </c>
    </row>
    <row r="10" spans="1:8" ht="14.65" thickBot="1">
      <c r="A10" s="16"/>
      <c r="B10" s="37" t="s">
        <v>302</v>
      </c>
      <c r="C10" s="44">
        <v>460.9</v>
      </c>
      <c r="D10" s="64"/>
      <c r="E10" s="44">
        <v>417.7</v>
      </c>
      <c r="F10" s="64"/>
      <c r="G10" s="44">
        <v>43.2</v>
      </c>
      <c r="H10" s="31">
        <v>0.104</v>
      </c>
    </row>
    <row r="11" spans="1:8" ht="6" customHeight="1">
      <c r="A11" s="16"/>
    </row>
    <row r="12" spans="1:8" ht="14.65" thickBot="1">
      <c r="A12" s="16"/>
      <c r="B12" s="36" t="s">
        <v>93</v>
      </c>
      <c r="C12" s="222">
        <v>6.9000000000000006E-2</v>
      </c>
      <c r="D12" s="58"/>
      <c r="E12" s="222">
        <v>0.06</v>
      </c>
      <c r="F12" s="156"/>
      <c r="G12" s="222">
        <v>8.9999999999999993E-3</v>
      </c>
      <c r="H12" s="222" t="s">
        <v>37</v>
      </c>
    </row>
    <row r="13" spans="1:8" ht="14.65" thickBot="1">
      <c r="A13" s="16"/>
      <c r="B13" s="37" t="s">
        <v>94</v>
      </c>
      <c r="C13" s="31">
        <v>7.6999999999999999E-2</v>
      </c>
      <c r="D13" s="157"/>
      <c r="E13" s="31">
        <v>6.7000000000000004E-2</v>
      </c>
      <c r="F13" s="157"/>
      <c r="G13" s="31">
        <v>0.01</v>
      </c>
      <c r="H13" s="31" t="s">
        <v>37</v>
      </c>
    </row>
    <row r="14" spans="1:8" ht="14.65" thickBot="1">
      <c r="A14" s="16"/>
      <c r="B14" s="36" t="s">
        <v>95</v>
      </c>
      <c r="C14" s="222">
        <v>6.0000000000000001E-3</v>
      </c>
      <c r="D14" s="58"/>
      <c r="E14" s="222">
        <v>5.0000000000000001E-3</v>
      </c>
      <c r="F14" s="156"/>
      <c r="G14" s="222">
        <v>1E-3</v>
      </c>
      <c r="H14" s="222" t="s">
        <v>37</v>
      </c>
    </row>
    <row r="15" spans="1:8" ht="6" customHeight="1">
      <c r="A15" s="16"/>
    </row>
    <row r="16" spans="1:8" ht="14.65" thickBot="1">
      <c r="A16" s="16"/>
      <c r="B16" s="36" t="s">
        <v>216</v>
      </c>
      <c r="C16" s="226">
        <v>1.3100000000000001E-2</v>
      </c>
      <c r="D16" s="225"/>
      <c r="E16" s="226">
        <v>1.52E-2</v>
      </c>
      <c r="F16" s="170"/>
      <c r="G16" s="226">
        <v>-2.0999999999999999E-3</v>
      </c>
      <c r="H16" s="222" t="s">
        <v>37</v>
      </c>
    </row>
    <row r="17" spans="1:8" ht="14.65" thickBot="1">
      <c r="A17" s="16"/>
      <c r="B17" s="37" t="s">
        <v>217</v>
      </c>
      <c r="C17" s="44">
        <v>18.399999999999999</v>
      </c>
      <c r="D17" s="157"/>
      <c r="E17" s="44">
        <v>16.100000000000001</v>
      </c>
      <c r="F17" s="157"/>
      <c r="G17" s="44">
        <v>2.2999999999999998</v>
      </c>
      <c r="H17" s="31">
        <v>0.14099999999999999</v>
      </c>
    </row>
    <row r="18" spans="1:8" ht="14.65" thickBot="1">
      <c r="A18" s="16"/>
      <c r="B18" s="36" t="s">
        <v>120</v>
      </c>
      <c r="C18" s="222">
        <v>0.63600000000000001</v>
      </c>
      <c r="D18" s="58"/>
      <c r="E18" s="222">
        <v>0.56200000000000006</v>
      </c>
      <c r="F18" s="58"/>
      <c r="G18" s="222">
        <v>7.2999999999999995E-2</v>
      </c>
      <c r="H18" s="32" t="s">
        <v>37</v>
      </c>
    </row>
    <row r="20" spans="1:8">
      <c r="B20" s="210" t="s">
        <v>138</v>
      </c>
    </row>
    <row r="21" spans="1:8">
      <c r="C21" s="177"/>
    </row>
    <row r="22" spans="1:8">
      <c r="C22" s="154"/>
    </row>
  </sheetData>
  <sheetProtection algorithmName="SHA-512" hashValue="SArTRuya3pmRqWVLOeOo5lyMNuJBVx6KlLa59/8qrP4NZankp64SGcZ1Q5bcbuZauRs/40xA3QEtQ6CT7mIA+w==" saltValue="6qWj29tHOAtlKgwcuZSMwA=="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8"/>
      <c r="D3" s="8" t="s">
        <v>28</v>
      </c>
      <c r="F3" s="8" t="s">
        <v>28</v>
      </c>
      <c r="G3" s="289" t="s">
        <v>139</v>
      </c>
      <c r="H3" s="289"/>
    </row>
    <row r="4" spans="1:8">
      <c r="B4" s="25" t="s">
        <v>116</v>
      </c>
      <c r="C4" s="256">
        <f>+Summary!C3</f>
        <v>44377</v>
      </c>
      <c r="D4" s="8" t="s">
        <v>28</v>
      </c>
      <c r="E4" s="256">
        <f>+Summary!E3</f>
        <v>44012</v>
      </c>
      <c r="F4" s="114"/>
      <c r="G4" s="102" t="s">
        <v>140</v>
      </c>
      <c r="H4" s="102" t="s">
        <v>29</v>
      </c>
    </row>
    <row r="5" spans="1:8" ht="14.65" thickBot="1">
      <c r="A5" s="16"/>
      <c r="B5" s="36" t="s">
        <v>218</v>
      </c>
      <c r="C5" s="27">
        <v>49460</v>
      </c>
      <c r="D5" s="259"/>
      <c r="E5" s="27">
        <v>42205</v>
      </c>
      <c r="F5" s="115"/>
      <c r="G5" s="27">
        <v>7255</v>
      </c>
      <c r="H5" s="32">
        <v>0.17199999999999999</v>
      </c>
    </row>
    <row r="6" spans="1:8" ht="14.65" thickBot="1">
      <c r="A6" s="16"/>
      <c r="B6" s="248" t="s">
        <v>331</v>
      </c>
      <c r="C6" s="29">
        <v>46393</v>
      </c>
      <c r="D6" s="259"/>
      <c r="E6" s="29">
        <v>40343</v>
      </c>
      <c r="F6" s="115"/>
      <c r="G6" s="29">
        <v>6050</v>
      </c>
      <c r="H6" s="31">
        <v>0.15</v>
      </c>
    </row>
    <row r="7" spans="1:8" ht="14.65" thickBot="1">
      <c r="A7" s="16"/>
      <c r="B7" s="35" t="s">
        <v>219</v>
      </c>
      <c r="C7" s="27">
        <v>37605</v>
      </c>
      <c r="D7" s="259"/>
      <c r="E7" s="27">
        <v>30821</v>
      </c>
      <c r="F7" s="115"/>
      <c r="G7" s="27">
        <v>6783</v>
      </c>
      <c r="H7" s="32">
        <v>0.22</v>
      </c>
    </row>
    <row r="8" spans="1:8" ht="14.65" thickBot="1">
      <c r="A8" s="16"/>
      <c r="B8" s="40" t="s">
        <v>220</v>
      </c>
      <c r="C8" s="29">
        <v>8789</v>
      </c>
      <c r="D8" s="259"/>
      <c r="E8" s="29">
        <v>9522</v>
      </c>
      <c r="F8" s="115"/>
      <c r="G8" s="29">
        <v>-733</v>
      </c>
      <c r="H8" s="31">
        <v>-7.6999999999999999E-2</v>
      </c>
    </row>
    <row r="9" spans="1:8" ht="14.65" thickBot="1">
      <c r="A9" s="43"/>
      <c r="B9" s="238" t="s">
        <v>221</v>
      </c>
      <c r="C9" s="27">
        <v>3067</v>
      </c>
      <c r="D9" s="259"/>
      <c r="E9" s="27">
        <v>1862</v>
      </c>
      <c r="F9" s="115"/>
      <c r="G9" s="27">
        <v>1205</v>
      </c>
      <c r="H9" s="32">
        <v>0.64700000000000002</v>
      </c>
    </row>
    <row r="10" spans="1:8">
      <c r="A10" s="16"/>
      <c r="B10" s="22"/>
      <c r="C10" s="19"/>
      <c r="D10" s="115"/>
      <c r="E10" s="19"/>
      <c r="F10" s="115"/>
      <c r="G10" s="115"/>
      <c r="H10" s="115"/>
    </row>
    <row r="11" spans="1:8" ht="14.65" thickBot="1">
      <c r="A11" s="16"/>
      <c r="B11" s="36" t="s">
        <v>327</v>
      </c>
      <c r="C11" s="27">
        <v>11646</v>
      </c>
      <c r="D11" s="115"/>
      <c r="E11" s="27">
        <v>9319</v>
      </c>
      <c r="F11" s="115"/>
      <c r="G11" s="27">
        <v>2327</v>
      </c>
      <c r="H11" s="32">
        <v>0.25</v>
      </c>
    </row>
    <row r="12" spans="1:8" ht="14.65" thickBot="1">
      <c r="A12" s="16"/>
      <c r="B12" s="40" t="s">
        <v>222</v>
      </c>
      <c r="C12" s="29">
        <v>7847</v>
      </c>
      <c r="D12" s="115"/>
      <c r="E12" s="29">
        <v>5773</v>
      </c>
      <c r="F12" s="115"/>
      <c r="G12" s="29">
        <v>2074</v>
      </c>
      <c r="H12" s="31">
        <v>0.35899999999999999</v>
      </c>
    </row>
    <row r="13" spans="1:8" ht="14.65" thickBot="1">
      <c r="A13" s="16"/>
      <c r="B13" s="35" t="s">
        <v>373</v>
      </c>
      <c r="C13" s="27">
        <v>1842</v>
      </c>
      <c r="D13" s="115"/>
      <c r="E13" s="27">
        <v>1490</v>
      </c>
      <c r="F13" s="115"/>
      <c r="G13" s="27">
        <v>352</v>
      </c>
      <c r="H13" s="32">
        <v>0.23599999999999999</v>
      </c>
    </row>
    <row r="14" spans="1:8" ht="14.65" thickBot="1">
      <c r="A14" s="16"/>
      <c r="B14" s="40" t="s">
        <v>288</v>
      </c>
      <c r="C14" s="29">
        <v>432</v>
      </c>
      <c r="D14" s="115"/>
      <c r="E14" s="29">
        <v>523</v>
      </c>
      <c r="F14" s="115"/>
      <c r="G14" s="29">
        <v>-91</v>
      </c>
      <c r="H14" s="31">
        <v>-0.17399999999999999</v>
      </c>
    </row>
    <row r="15" spans="1:8" ht="14.65" thickBot="1">
      <c r="A15" s="16"/>
      <c r="B15" s="35" t="s">
        <v>379</v>
      </c>
      <c r="C15" s="27">
        <v>1525</v>
      </c>
      <c r="D15" s="115"/>
      <c r="E15" s="27">
        <v>1533</v>
      </c>
      <c r="F15" s="115"/>
      <c r="G15" s="27">
        <v>-8</v>
      </c>
      <c r="H15" s="32">
        <v>-5.0000000000000001E-3</v>
      </c>
    </row>
    <row r="16" spans="1:8">
      <c r="B16" s="247"/>
      <c r="C16" s="115"/>
      <c r="D16" s="115"/>
      <c r="E16" s="115"/>
      <c r="F16" s="115"/>
      <c r="G16" s="115"/>
      <c r="H16" s="115"/>
    </row>
    <row r="17" spans="1:8">
      <c r="B17" s="249" t="s">
        <v>325</v>
      </c>
      <c r="C17" s="160">
        <v>58040</v>
      </c>
      <c r="D17" s="160"/>
      <c r="E17" s="160">
        <v>49662</v>
      </c>
      <c r="F17" s="160"/>
      <c r="G17" s="160">
        <v>8377</v>
      </c>
      <c r="H17" s="161">
        <v>0.16900000000000001</v>
      </c>
    </row>
    <row r="18" spans="1:8">
      <c r="B18" s="247"/>
      <c r="C18" s="115"/>
      <c r="D18" s="115"/>
      <c r="E18" s="115"/>
      <c r="F18" s="115"/>
      <c r="G18" s="115"/>
      <c r="H18" s="115"/>
    </row>
    <row r="19" spans="1:8" ht="14.65" thickBot="1">
      <c r="B19" s="36" t="s">
        <v>225</v>
      </c>
      <c r="C19" s="27">
        <v>18918</v>
      </c>
      <c r="D19" s="115"/>
      <c r="E19" s="27">
        <v>14790</v>
      </c>
      <c r="F19" s="115"/>
      <c r="G19" s="27">
        <v>4128</v>
      </c>
      <c r="H19" s="32">
        <v>0.27900000000000003</v>
      </c>
    </row>
    <row r="20" spans="1:8" ht="14.65" thickBot="1">
      <c r="A20" s="16"/>
      <c r="B20" s="40" t="s">
        <v>271</v>
      </c>
      <c r="C20" s="29">
        <v>3292</v>
      </c>
      <c r="D20" s="115"/>
      <c r="E20" s="29">
        <v>3268</v>
      </c>
      <c r="F20" s="115"/>
      <c r="G20" s="29">
        <v>24</v>
      </c>
      <c r="H20" s="31">
        <v>7.0000000000000001E-3</v>
      </c>
    </row>
    <row r="21" spans="1:8" ht="14.65" thickBot="1">
      <c r="A21" s="16"/>
      <c r="B21" s="35" t="s">
        <v>223</v>
      </c>
      <c r="C21" s="27">
        <v>5760</v>
      </c>
      <c r="D21" s="115"/>
      <c r="E21" s="27">
        <v>2871</v>
      </c>
      <c r="F21" s="115"/>
      <c r="G21" s="27">
        <v>2889</v>
      </c>
      <c r="H21" s="32">
        <v>1.006</v>
      </c>
    </row>
    <row r="22" spans="1:8" ht="14.65" thickBot="1">
      <c r="A22" s="16"/>
      <c r="B22" s="40" t="s">
        <v>224</v>
      </c>
      <c r="C22" s="29">
        <v>9866</v>
      </c>
      <c r="D22" s="115"/>
      <c r="E22" s="29">
        <v>8651</v>
      </c>
      <c r="F22" s="115"/>
      <c r="G22" s="29">
        <v>1215</v>
      </c>
      <c r="H22" s="31">
        <v>0.14000000000000001</v>
      </c>
    </row>
    <row r="23" spans="1:8">
      <c r="B23" s="209" t="s">
        <v>287</v>
      </c>
    </row>
    <row r="24" spans="1:8">
      <c r="B24" s="210" t="s">
        <v>138</v>
      </c>
    </row>
  </sheetData>
  <sheetProtection algorithmName="SHA-512" hashValue="bmA3SqAEq0AxnpmKjXEUXDQ7ZBztHP1JvFz6QrM0CpCElzzu6jHsVC964h0E/kPkgbJdM+i7UO2JHG5NqeZpnA==" saltValue="R8rCX8aGNQIVJ3p1yTjVWQ=="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8"/>
      <c r="D3" s="8" t="s">
        <v>28</v>
      </c>
      <c r="F3" s="8" t="s">
        <v>28</v>
      </c>
      <c r="G3" s="289" t="s">
        <v>139</v>
      </c>
      <c r="H3" s="289"/>
    </row>
    <row r="4" spans="1:8">
      <c r="B4" s="25" t="s">
        <v>116</v>
      </c>
      <c r="C4" s="256">
        <f>+Summary!C3</f>
        <v>44377</v>
      </c>
      <c r="D4" s="8" t="s">
        <v>28</v>
      </c>
      <c r="E4" s="256">
        <f>+Summary!E3</f>
        <v>44012</v>
      </c>
      <c r="F4" s="108"/>
      <c r="G4" s="102" t="s">
        <v>140</v>
      </c>
      <c r="H4" s="102" t="s">
        <v>29</v>
      </c>
    </row>
    <row r="5" spans="1:8" ht="14.65" thickBot="1">
      <c r="A5" s="16"/>
      <c r="B5" s="36" t="s">
        <v>226</v>
      </c>
      <c r="C5" s="109">
        <v>46025</v>
      </c>
      <c r="D5" s="50"/>
      <c r="E5" s="109">
        <v>39653</v>
      </c>
      <c r="F5" s="50"/>
      <c r="G5" s="109">
        <v>6372</v>
      </c>
      <c r="H5" s="110">
        <v>0.161</v>
      </c>
    </row>
    <row r="6" spans="1:8" ht="14.65" thickBot="1">
      <c r="A6" s="16"/>
      <c r="B6" s="40" t="s">
        <v>227</v>
      </c>
      <c r="C6" s="111">
        <v>829</v>
      </c>
      <c r="D6" s="50"/>
      <c r="E6" s="111">
        <v>622</v>
      </c>
      <c r="F6" s="50"/>
      <c r="G6" s="111">
        <v>207</v>
      </c>
      <c r="H6" s="112">
        <v>0.33200000000000002</v>
      </c>
    </row>
    <row r="7" spans="1:8" ht="14.65" thickBot="1">
      <c r="A7" s="16"/>
      <c r="B7" s="35" t="s">
        <v>228</v>
      </c>
      <c r="C7" s="109">
        <v>45196</v>
      </c>
      <c r="D7" s="50"/>
      <c r="E7" s="109">
        <v>39031</v>
      </c>
      <c r="F7" s="50"/>
      <c r="G7" s="109">
        <v>6165</v>
      </c>
      <c r="H7" s="110">
        <v>0.158</v>
      </c>
    </row>
    <row r="8" spans="1:8" ht="14.65" thickBot="1">
      <c r="A8" s="16"/>
      <c r="B8" s="28" t="s">
        <v>374</v>
      </c>
      <c r="C8" s="111">
        <v>18658</v>
      </c>
      <c r="D8" s="50"/>
      <c r="E8" s="111">
        <v>18274</v>
      </c>
      <c r="F8" s="50"/>
      <c r="G8" s="111">
        <v>384</v>
      </c>
      <c r="H8" s="112">
        <v>2.1000000000000001E-2</v>
      </c>
    </row>
    <row r="9" spans="1:8" ht="14.65" thickBot="1">
      <c r="A9" s="16"/>
      <c r="B9" s="45" t="s">
        <v>268</v>
      </c>
      <c r="C9" s="109">
        <v>16972</v>
      </c>
      <c r="D9" s="50"/>
      <c r="E9" s="109">
        <v>16719</v>
      </c>
      <c r="F9" s="50"/>
      <c r="G9" s="109">
        <v>253</v>
      </c>
      <c r="H9" s="110">
        <v>1.4999999999999999E-2</v>
      </c>
    </row>
    <row r="10" spans="1:8" ht="14.65" thickBot="1">
      <c r="A10" s="16"/>
      <c r="B10" s="46" t="s">
        <v>375</v>
      </c>
      <c r="C10" s="111">
        <v>1686</v>
      </c>
      <c r="D10" s="50"/>
      <c r="E10" s="111">
        <v>1555</v>
      </c>
      <c r="F10" s="50"/>
      <c r="G10" s="111">
        <v>131</v>
      </c>
      <c r="H10" s="112">
        <v>8.4000000000000005E-2</v>
      </c>
    </row>
    <row r="11" spans="1:8" ht="14.65" thickBot="1">
      <c r="A11" s="16"/>
      <c r="B11" s="26" t="s">
        <v>376</v>
      </c>
      <c r="C11" s="109">
        <v>16203</v>
      </c>
      <c r="D11" s="50"/>
      <c r="E11" s="109">
        <v>15363</v>
      </c>
      <c r="F11" s="50"/>
      <c r="G11" s="109">
        <v>840</v>
      </c>
      <c r="H11" s="110">
        <v>5.5E-2</v>
      </c>
    </row>
    <row r="12" spans="1:8" ht="14.65" thickBot="1">
      <c r="A12" s="16"/>
      <c r="B12" s="46" t="s">
        <v>266</v>
      </c>
      <c r="C12" s="111">
        <v>693</v>
      </c>
      <c r="D12" s="50"/>
      <c r="E12" s="111">
        <v>1192</v>
      </c>
      <c r="F12" s="50"/>
      <c r="G12" s="111">
        <v>-498</v>
      </c>
      <c r="H12" s="112">
        <v>-0.41799999999999998</v>
      </c>
    </row>
    <row r="13" spans="1:8" ht="14.65" thickBot="1">
      <c r="A13" s="176"/>
      <c r="B13" s="45" t="s">
        <v>267</v>
      </c>
      <c r="C13" s="109">
        <v>15510</v>
      </c>
      <c r="D13" s="50"/>
      <c r="E13" s="109">
        <v>14171</v>
      </c>
      <c r="F13" s="50"/>
      <c r="G13" s="109">
        <v>1338</v>
      </c>
      <c r="H13" s="110">
        <v>9.4E-2</v>
      </c>
    </row>
    <row r="14" spans="1:8" ht="14.65" thickBot="1">
      <c r="A14" s="16"/>
      <c r="B14" s="28" t="s">
        <v>265</v>
      </c>
      <c r="C14" s="111">
        <v>9856</v>
      </c>
      <c r="D14" s="50"/>
      <c r="E14" s="111">
        <v>4753</v>
      </c>
      <c r="F14" s="50"/>
      <c r="G14" s="111">
        <v>5103</v>
      </c>
      <c r="H14" s="112">
        <v>1.0740000000000001</v>
      </c>
    </row>
    <row r="15" spans="1:8" ht="14.65" thickBot="1">
      <c r="A15" s="16"/>
      <c r="B15" s="26" t="s">
        <v>377</v>
      </c>
      <c r="C15" s="109">
        <v>479</v>
      </c>
      <c r="D15" s="50"/>
      <c r="E15" s="109">
        <v>641</v>
      </c>
      <c r="F15" s="50"/>
      <c r="G15" s="109">
        <v>-162</v>
      </c>
      <c r="H15" s="110">
        <v>-0.253</v>
      </c>
    </row>
    <row r="16" spans="1:8">
      <c r="A16" s="16"/>
      <c r="B16" s="171"/>
      <c r="C16" s="172"/>
      <c r="D16" s="50"/>
      <c r="E16" s="172"/>
      <c r="F16" s="50"/>
      <c r="G16" s="172"/>
      <c r="H16" s="173"/>
    </row>
    <row r="17" spans="1:8" ht="14.65" thickBot="1">
      <c r="A17" s="16"/>
      <c r="B17" s="36" t="s">
        <v>270</v>
      </c>
      <c r="C17" s="109">
        <v>-560</v>
      </c>
      <c r="D17" s="174"/>
      <c r="E17" s="109">
        <v>-501</v>
      </c>
      <c r="F17" s="174"/>
      <c r="G17" s="109">
        <v>-59</v>
      </c>
      <c r="H17" s="110">
        <v>0.11700000000000001</v>
      </c>
    </row>
    <row r="18" spans="1:8">
      <c r="B18" s="247"/>
      <c r="C18" s="271"/>
      <c r="D18" s="50"/>
      <c r="E18" s="50"/>
      <c r="F18" s="50"/>
      <c r="G18" s="50"/>
      <c r="H18" s="113"/>
    </row>
    <row r="19" spans="1:8" ht="14.65" thickBot="1">
      <c r="B19" s="36" t="s">
        <v>337</v>
      </c>
      <c r="C19" s="109">
        <v>45756</v>
      </c>
      <c r="D19" s="50"/>
      <c r="E19" s="109">
        <v>39532</v>
      </c>
      <c r="F19" s="50"/>
      <c r="G19" s="109">
        <v>6224</v>
      </c>
      <c r="H19" s="110">
        <v>0.157</v>
      </c>
    </row>
    <row r="20" spans="1:8" ht="14.65" thickBot="1">
      <c r="A20" s="16"/>
      <c r="B20" s="278" t="s">
        <v>277</v>
      </c>
      <c r="C20" s="111">
        <v>45289</v>
      </c>
      <c r="D20" s="50"/>
      <c r="E20" s="111">
        <v>39003</v>
      </c>
      <c r="F20" s="50"/>
      <c r="G20" s="111">
        <v>6286</v>
      </c>
      <c r="H20" s="112">
        <v>0.161</v>
      </c>
    </row>
    <row r="21" spans="1:8" ht="14.65" thickBot="1">
      <c r="A21" s="16"/>
      <c r="B21" s="35" t="s">
        <v>269</v>
      </c>
      <c r="C21" s="109">
        <v>468</v>
      </c>
      <c r="D21" s="174"/>
      <c r="E21" s="109">
        <v>530</v>
      </c>
      <c r="F21" s="174"/>
      <c r="G21" s="109">
        <v>-62</v>
      </c>
      <c r="H21" s="110">
        <v>-0.11700000000000001</v>
      </c>
    </row>
    <row r="22" spans="1:8">
      <c r="A22" s="16"/>
      <c r="B22" s="164"/>
      <c r="C22" s="172"/>
      <c r="D22" s="50"/>
      <c r="E22" s="172"/>
      <c r="F22" s="50"/>
      <c r="G22" s="172"/>
      <c r="H22" s="173"/>
    </row>
    <row r="23" spans="1:8" ht="14.65" thickBot="1">
      <c r="A23" s="16"/>
      <c r="B23" s="36" t="s">
        <v>336</v>
      </c>
      <c r="C23" s="109"/>
      <c r="D23" s="174"/>
      <c r="E23" s="109"/>
      <c r="F23" s="174"/>
      <c r="G23" s="109"/>
      <c r="H23" s="110"/>
    </row>
    <row r="24" spans="1:8" ht="14.65" thickBot="1">
      <c r="A24" s="16"/>
      <c r="B24" s="40" t="s">
        <v>317</v>
      </c>
      <c r="C24" s="111">
        <v>43112</v>
      </c>
      <c r="D24" s="272"/>
      <c r="E24" s="111">
        <v>37017</v>
      </c>
      <c r="F24" s="272"/>
      <c r="G24" s="111">
        <v>6095</v>
      </c>
      <c r="H24" s="112">
        <v>0.16500000000000001</v>
      </c>
    </row>
    <row r="25" spans="1:8" ht="14.65" thickBot="1">
      <c r="A25" s="16"/>
      <c r="B25" s="35" t="s">
        <v>318</v>
      </c>
      <c r="C25" s="109">
        <v>1781</v>
      </c>
      <c r="D25" s="272"/>
      <c r="E25" s="109">
        <v>1456</v>
      </c>
      <c r="F25" s="272"/>
      <c r="G25" s="109">
        <v>325</v>
      </c>
      <c r="H25" s="110">
        <v>0.223</v>
      </c>
    </row>
    <row r="26" spans="1:8" ht="14.65" thickBot="1">
      <c r="A26" s="16"/>
      <c r="B26" s="40" t="s">
        <v>319</v>
      </c>
      <c r="C26" s="111">
        <v>863</v>
      </c>
      <c r="D26" s="272"/>
      <c r="E26" s="111">
        <v>1059</v>
      </c>
      <c r="F26" s="272"/>
      <c r="G26" s="111">
        <v>-196</v>
      </c>
      <c r="H26" s="112">
        <v>-0.185</v>
      </c>
    </row>
    <row r="27" spans="1:8">
      <c r="A27" s="16"/>
      <c r="B27" s="171"/>
      <c r="C27" s="172"/>
      <c r="D27" s="50"/>
      <c r="E27" s="172"/>
      <c r="F27" s="50"/>
      <c r="G27" s="172"/>
      <c r="H27" s="173"/>
    </row>
    <row r="28" spans="1:8" ht="14.65" thickBot="1">
      <c r="A28" s="16"/>
      <c r="B28" s="36" t="s">
        <v>320</v>
      </c>
      <c r="C28" s="172"/>
      <c r="D28" s="50"/>
      <c r="E28" s="172"/>
      <c r="F28" s="50"/>
      <c r="G28" s="172"/>
      <c r="H28" s="173"/>
    </row>
    <row r="29" spans="1:8" ht="14.65" thickBot="1">
      <c r="A29" s="16"/>
      <c r="B29" s="40" t="s">
        <v>317</v>
      </c>
      <c r="C29" s="111">
        <v>170</v>
      </c>
      <c r="D29" s="50"/>
      <c r="E29" s="111">
        <v>148</v>
      </c>
      <c r="F29" s="50"/>
      <c r="G29" s="111">
        <v>23</v>
      </c>
      <c r="H29" s="112">
        <v>0.153</v>
      </c>
    </row>
    <row r="30" spans="1:8" ht="14.65" thickBot="1">
      <c r="A30" s="16"/>
      <c r="B30" s="35" t="s">
        <v>318</v>
      </c>
      <c r="C30" s="109">
        <v>108</v>
      </c>
      <c r="D30" s="50"/>
      <c r="E30" s="109">
        <v>116</v>
      </c>
      <c r="F30" s="50"/>
      <c r="G30" s="109">
        <v>-8</v>
      </c>
      <c r="H30" s="110">
        <v>-7.0000000000000007E-2</v>
      </c>
    </row>
    <row r="31" spans="1:8" ht="14.65" thickBot="1">
      <c r="A31" s="16"/>
      <c r="B31" s="40" t="s">
        <v>319</v>
      </c>
      <c r="C31" s="111">
        <v>445</v>
      </c>
      <c r="D31" s="50"/>
      <c r="E31" s="111">
        <v>437</v>
      </c>
      <c r="F31" s="50"/>
      <c r="G31" s="111">
        <v>7</v>
      </c>
      <c r="H31" s="112">
        <v>1.7000000000000001E-2</v>
      </c>
    </row>
    <row r="32" spans="1:8">
      <c r="A32" s="16"/>
      <c r="B32" s="164"/>
      <c r="C32" s="172"/>
      <c r="D32" s="50"/>
      <c r="E32" s="172"/>
      <c r="F32" s="50"/>
      <c r="G32" s="172"/>
      <c r="H32" s="173"/>
    </row>
    <row r="33" spans="1:8" ht="14.65" thickBot="1">
      <c r="A33" s="16"/>
      <c r="B33" s="36" t="s">
        <v>276</v>
      </c>
      <c r="C33" s="109">
        <v>44426</v>
      </c>
      <c r="D33" s="50"/>
      <c r="E33" s="109">
        <v>37944</v>
      </c>
      <c r="F33" s="50"/>
      <c r="G33" s="109">
        <v>6482</v>
      </c>
      <c r="H33" s="110">
        <v>0.17100000000000001</v>
      </c>
    </row>
    <row r="35" spans="1:8">
      <c r="B35" s="47" t="s">
        <v>338</v>
      </c>
    </row>
    <row r="36" spans="1:8">
      <c r="B36" s="210" t="s">
        <v>138</v>
      </c>
    </row>
    <row r="37" spans="1:8">
      <c r="C37" s="21"/>
    </row>
  </sheetData>
  <sheetProtection algorithmName="SHA-512" hashValue="d0EI30gPbevt6pnibKlCzIzKVuFZd0QcIsAZOBV6VntDgKFY5dINgAc0EqQ9aWkuwE11DM5WXJmPLik2SU8lLA==" saltValue="G0xKbtAA9pJcHXjCCqTjtw==" spinCount="100000" sheet="1" formatCells="0" formatColumns="0" formatRows="0" insertColumns="0" insertRows="0" insertHyperlinks="0" deleteColumns="0" deleteRows="0" sort="0" autoFilter="0" pivotTables="0"/>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Riaza Miñana, Belen</dc:creator>
  <cp:lastModifiedBy>Riaza Miñana, Belen</cp:lastModifiedBy>
  <dcterms:created xsi:type="dcterms:W3CDTF">2019-02-21T12:44:47Z</dcterms:created>
  <dcterms:modified xsi:type="dcterms:W3CDTF">2021-07-21T16:39:23Z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