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816C42F9-D2BE-4E05-887C-0E309C5902F5}" xr6:coauthVersionLast="47" xr6:coauthVersionMax="47" xr10:uidLastSave="{00000000-0000-0000-0000-000000000000}"/>
  <bookViews>
    <workbookView xWindow="-98" yWindow="-98" windowWidth="21795" windowHeight="13875" tabRatio="833" xr2:uid="{00000000-000D-0000-FFFF-FFFF00000000}"/>
  </bookViews>
  <sheets>
    <sheet name="Control de cambios" sheetId="166" r:id="rId1"/>
    <sheet name="Índice de tablas" sheetId="1" r:id="rId2"/>
    <sheet name="Capítulo 1" sheetId="24" r:id="rId3"/>
    <sheet name="Tabla 2" sheetId="167" r:id="rId4"/>
    <sheet name="Capítulo 2" sheetId="117" r:id="rId5"/>
    <sheet name="Capítulo 3" sheetId="118" r:id="rId6"/>
    <sheet name="Tabla 10" sheetId="168" r:id="rId7"/>
    <sheet name="Tabla 12" sheetId="169" r:id="rId8"/>
    <sheet name="Tabla 13" sheetId="170" r:id="rId9"/>
    <sheet name="Tabla 15" sheetId="171" r:id="rId10"/>
    <sheet name="Capítulo 4" sheetId="119" r:id="rId11"/>
    <sheet name="Tabla 16" sheetId="172" r:id="rId12"/>
    <sheet name="Tabla 18" sheetId="173" r:id="rId13"/>
    <sheet name="Tabla 19" sheetId="174" r:id="rId14"/>
    <sheet name="Tabla 20" sheetId="175" r:id="rId15"/>
    <sheet name="Tabla 21" sheetId="176" r:id="rId16"/>
    <sheet name="Tabla 22" sheetId="177" r:id="rId17"/>
    <sheet name="Tabla 23" sheetId="178" r:id="rId18"/>
    <sheet name="Tabla 24" sheetId="179" r:id="rId19"/>
    <sheet name="Capítulo 5" sheetId="120" r:id="rId20"/>
    <sheet name="Tabla 26" sheetId="180" r:id="rId21"/>
    <sheet name="Tabla 27" sheetId="181" r:id="rId22"/>
    <sheet name="Tabla 28" sheetId="185" r:id="rId23"/>
    <sheet name="Tabla 29" sheetId="186" r:id="rId24"/>
    <sheet name="Tabla 30" sheetId="187" r:id="rId25"/>
    <sheet name="Tabla 31" sheetId="188" r:id="rId26"/>
    <sheet name="Tabla 32" sheetId="189" r:id="rId27"/>
    <sheet name="Tabla 33" sheetId="190" r:id="rId28"/>
    <sheet name="Capítulo 6" sheetId="121" r:id="rId29"/>
    <sheet name="Tabla 34" sheetId="191" r:id="rId30"/>
    <sheet name="Tabla 35" sheetId="192" r:id="rId31"/>
    <sheet name="Tabla 36" sheetId="193" r:id="rId32"/>
    <sheet name="Tabla 37" sheetId="194" r:id="rId33"/>
    <sheet name="Tabla 38" sheetId="195" r:id="rId34"/>
    <sheet name="Tabla 39" sheetId="196" r:id="rId35"/>
    <sheet name="Tabla 40" sheetId="197" r:id="rId36"/>
    <sheet name="Tabla 41" sheetId="198" r:id="rId37"/>
    <sheet name="Capítulo 7" sheetId="122" r:id="rId38"/>
    <sheet name="Capítulo 8" sheetId="123" r:id="rId39"/>
    <sheet name="Tabla 43" sheetId="199" r:id="rId40"/>
    <sheet name="Capítulo 9" sheetId="124" r:id="rId41"/>
    <sheet name="Tabla 44" sheetId="201" r:id="rId42"/>
    <sheet name="Tabla 45" sheetId="200" r:id="rId43"/>
    <sheet name="Capítulo 10" sheetId="125" r:id="rId44"/>
    <sheet name="Tabla 48" sheetId="202" r:id="rId45"/>
    <sheet name="Capítulo 11" sheetId="126" r:id="rId46"/>
    <sheet name="Tabla 49" sheetId="203" r:id="rId47"/>
    <sheet name="ANEXOS" sheetId="131" r:id="rId48"/>
    <sheet name="Tabla 78" sheetId="205" r:id="rId49"/>
    <sheet name="Tabla 79" sheetId="206" r:id="rId50"/>
    <sheet name="Tabla 80" sheetId="207" r:id="rId51"/>
    <sheet name="Tabla 81" sheetId="208" r:id="rId52"/>
    <sheet name="Tabla 82_A" sheetId="209" r:id="rId53"/>
    <sheet name="Tabla 82_B" sheetId="213" r:id="rId54"/>
    <sheet name="Tabla 82_C" sheetId="220" r:id="rId55"/>
    <sheet name="Tabla 83" sheetId="214" r:id="rId56"/>
    <sheet name="Tabla 84" sheetId="215" r:id="rId57"/>
    <sheet name="Tabla 85" sheetId="216" r:id="rId58"/>
    <sheet name="Tabla 86" sheetId="210" r:id="rId59"/>
    <sheet name="MREL" sheetId="217" r:id="rId60"/>
    <sheet name="Tabla 90" sheetId="218" r:id="rId61"/>
    <sheet name="Tabla 91" sheetId="219" r:id="rId62"/>
  </sheets>
  <externalReferences>
    <externalReference r:id="rId63"/>
    <externalReference r:id="rId64"/>
    <externalReference r:id="rId65"/>
  </externalReferences>
  <definedNames>
    <definedName name="_xlnm.Print_Area" localSheetId="1">'Índice de tablas'!$A$1:$D$64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20" l="1"/>
  <c r="C23" i="220"/>
  <c r="C22" i="220"/>
  <c r="C21" i="220"/>
  <c r="C20" i="220"/>
  <c r="C19" i="220"/>
  <c r="C18" i="220"/>
  <c r="C17" i="220"/>
  <c r="C16" i="220"/>
  <c r="C15" i="220"/>
  <c r="C14" i="220"/>
  <c r="C13" i="220"/>
  <c r="C12" i="220"/>
  <c r="H20" i="210" l="1"/>
  <c r="G20" i="210"/>
  <c r="F20" i="210"/>
  <c r="E20" i="210"/>
  <c r="D20" i="210"/>
  <c r="H19" i="210"/>
  <c r="G19" i="210"/>
  <c r="F19" i="210"/>
  <c r="E19" i="210"/>
  <c r="D19" i="210"/>
  <c r="H18" i="210"/>
  <c r="G18" i="210"/>
  <c r="F18" i="210"/>
  <c r="E18" i="210"/>
  <c r="D18" i="210"/>
  <c r="H17" i="210"/>
  <c r="G17" i="210"/>
  <c r="F17" i="210"/>
  <c r="E17" i="210"/>
  <c r="D17" i="210"/>
  <c r="H16" i="210"/>
  <c r="G16" i="210"/>
  <c r="F16" i="210"/>
  <c r="E16" i="210"/>
  <c r="D16" i="210"/>
  <c r="H15" i="210"/>
  <c r="G15" i="210"/>
  <c r="F15" i="210"/>
  <c r="E15" i="210"/>
  <c r="D15" i="210"/>
  <c r="H14" i="210"/>
  <c r="G14" i="210"/>
  <c r="F14" i="210"/>
  <c r="E14" i="210"/>
  <c r="D14" i="210"/>
  <c r="H13" i="210"/>
  <c r="G13" i="210"/>
  <c r="F13" i="210"/>
  <c r="E13" i="210"/>
  <c r="D13" i="210"/>
  <c r="H12" i="210"/>
  <c r="G12" i="210"/>
  <c r="F12" i="210"/>
  <c r="E12" i="210"/>
  <c r="D12" i="210"/>
  <c r="H11" i="210"/>
  <c r="G11" i="210"/>
  <c r="F11" i="210"/>
  <c r="E11" i="210"/>
  <c r="D11" i="210"/>
  <c r="H10" i="210"/>
  <c r="G10" i="210"/>
  <c r="F10" i="210"/>
  <c r="E10" i="210"/>
  <c r="D10" i="210"/>
  <c r="G9" i="208" l="1"/>
  <c r="F9" i="208"/>
  <c r="E9" i="208"/>
  <c r="D9" i="208"/>
  <c r="C9" i="208"/>
  <c r="C24" i="213" l="1"/>
  <c r="C23" i="213"/>
  <c r="C22" i="213"/>
  <c r="C21" i="213"/>
  <c r="C20" i="213"/>
  <c r="C19" i="213"/>
  <c r="C18" i="213"/>
  <c r="C17" i="213"/>
  <c r="C16" i="213"/>
  <c r="C15" i="213"/>
  <c r="C14" i="213"/>
  <c r="C13" i="213"/>
  <c r="C12" i="213"/>
  <c r="C20" i="209" l="1"/>
  <c r="C21" i="209"/>
  <c r="C22" i="209"/>
  <c r="C23" i="209"/>
  <c r="C24" i="209"/>
  <c r="C19" i="209" l="1"/>
  <c r="C18" i="209"/>
  <c r="C17" i="209"/>
  <c r="C16" i="209"/>
  <c r="C15" i="209"/>
  <c r="C14" i="209"/>
  <c r="C13" i="209"/>
  <c r="C12" i="209"/>
</calcChain>
</file>

<file path=xl/sharedStrings.xml><?xml version="1.0" encoding="utf-8"?>
<sst xmlns="http://schemas.openxmlformats.org/spreadsheetml/2006/main" count="3429" uniqueCount="1432">
  <si>
    <t>Nº Tabla/Gráfico</t>
  </si>
  <si>
    <t>Nombre</t>
  </si>
  <si>
    <t>CAPITULO 1</t>
  </si>
  <si>
    <t>REQUERIMIENTOS GENERALES DE INFORMACIÓN Y ÁMBITO DE APLICACION</t>
  </si>
  <si>
    <t>Tabla 2</t>
  </si>
  <si>
    <t>KM1</t>
  </si>
  <si>
    <t>Plantilla de indicadores clave</t>
  </si>
  <si>
    <t>Tabla 10</t>
  </si>
  <si>
    <t>CAPITULO 2</t>
  </si>
  <si>
    <t>POLÍTICAS Y OBJETIVOS EN MATERIA DE GESTIÓN DE RIESGOS</t>
  </si>
  <si>
    <t>CAPITULO 3</t>
  </si>
  <si>
    <t>RECURSOS PROPIOS COMPUTABLES - FONDOS PROPIOS</t>
  </si>
  <si>
    <t>CC1</t>
  </si>
  <si>
    <t>Composición de los fondos propios reglamentarios</t>
  </si>
  <si>
    <t>Tabla 12</t>
  </si>
  <si>
    <t>Tabla 13</t>
  </si>
  <si>
    <t>CC2</t>
  </si>
  <si>
    <t xml:space="preserve">Conciliación de los fondos propios reglamentarios con el balance en los estados financieros auditados  </t>
  </si>
  <si>
    <t>Plantilla NIIF 9 y 468</t>
  </si>
  <si>
    <t>CAPITULO 4</t>
  </si>
  <si>
    <t>REQUERIMIENTOS DE RECURSOS PROPIOS MÍNIMOS</t>
  </si>
  <si>
    <t>Tabla 15</t>
  </si>
  <si>
    <t xml:space="preserve">OV1 </t>
  </si>
  <si>
    <t>Resumen de los importes totales de exposición al riesgo</t>
  </si>
  <si>
    <t>Tabla 16</t>
  </si>
  <si>
    <t xml:space="preserve">Método estándar — Exposición al riesgo de crédito y efectos de la reducción del riesgo de crédito </t>
  </si>
  <si>
    <t>CCR1</t>
  </si>
  <si>
    <t>Análisis de la exposición al riesgo de contraparte por método</t>
  </si>
  <si>
    <t>Tabla 18</t>
  </si>
  <si>
    <t>Tabla 19</t>
  </si>
  <si>
    <t>Tabla 20</t>
  </si>
  <si>
    <t>CCR2</t>
  </si>
  <si>
    <t>Operaciones sujetas a requisitos de fondos propios por riesgo de CVA</t>
  </si>
  <si>
    <t>Tabla 21</t>
  </si>
  <si>
    <t>OR1</t>
  </si>
  <si>
    <t xml:space="preserve">Requisitos de fondos propios por riesgo operativo e importes de las exposiciones ponderadas por riesgo </t>
  </si>
  <si>
    <t>Tabla 22</t>
  </si>
  <si>
    <t>Tabla 23</t>
  </si>
  <si>
    <t>LR1</t>
  </si>
  <si>
    <t>LRSum: Resumen de la conciliación de los activos contables y las exposiciones correspondientes a la ratio de apalancamiento</t>
  </si>
  <si>
    <t>Tabla 24</t>
  </si>
  <si>
    <t>LR2</t>
  </si>
  <si>
    <t>LRCom: Cuadro divulgativo común de la ratio de apalancamiento</t>
  </si>
  <si>
    <t>LR3</t>
  </si>
  <si>
    <t>LRSpl: Desglose de exposiciones dentro de balance (excluidos derivados, operaciones de financiación de valores y exposiciones excluidas)</t>
  </si>
  <si>
    <t>Tabla 26</t>
  </si>
  <si>
    <t>LIQ1</t>
  </si>
  <si>
    <t>Información cuantitativa de la ratio de cobertura de liquidez</t>
  </si>
  <si>
    <t>Tabla 27</t>
  </si>
  <si>
    <t>LIQ2</t>
  </si>
  <si>
    <t>Ratio de financiación estable neta</t>
  </si>
  <si>
    <t>Tabla 28</t>
  </si>
  <si>
    <t>CCyB2</t>
  </si>
  <si>
    <t>Importe del colchón de capital anticíclico específico de cada entidad</t>
  </si>
  <si>
    <t>Tabla 29</t>
  </si>
  <si>
    <t>CCyB1</t>
  </si>
  <si>
    <t>CAPITULO 5</t>
  </si>
  <si>
    <t>INFORMACIÓN SOBRE LOS RIESGOS DE CRÉDITO Y DILUCIÓN</t>
  </si>
  <si>
    <t>Tabla 30</t>
  </si>
  <si>
    <t>Tabla 31</t>
  </si>
  <si>
    <t>Tabla 32</t>
  </si>
  <si>
    <t>Tabla 33</t>
  </si>
  <si>
    <t>Tabla 34</t>
  </si>
  <si>
    <t>Tabla 35</t>
  </si>
  <si>
    <t>Tabla 36</t>
  </si>
  <si>
    <t>Tabla 37</t>
  </si>
  <si>
    <t>Tabla 38</t>
  </si>
  <si>
    <t>Tabla 39</t>
  </si>
  <si>
    <t>Tabla 40</t>
  </si>
  <si>
    <t>Tabla 41</t>
  </si>
  <si>
    <t>CCR3</t>
  </si>
  <si>
    <t>Tabla 43</t>
  </si>
  <si>
    <t>CCR5</t>
  </si>
  <si>
    <t>Composición de las garantías reales para las exposiciones al riesgo de contraparte</t>
  </si>
  <si>
    <t>Tabla 44</t>
  </si>
  <si>
    <t>CCR8</t>
  </si>
  <si>
    <t>Exposiciones frente a ECC</t>
  </si>
  <si>
    <t>Tabla 45</t>
  </si>
  <si>
    <t>CR1</t>
  </si>
  <si>
    <t>Exposiciones no dudosas y dudosas y provisiones conexas</t>
  </si>
  <si>
    <t>CR1-A</t>
  </si>
  <si>
    <t>Vencimiento de las exposiciones</t>
  </si>
  <si>
    <t>CR2</t>
  </si>
  <si>
    <t>Variaciones del volumen de préstamos y anticipos dudosos</t>
  </si>
  <si>
    <t>Tabla 48</t>
  </si>
  <si>
    <t>CQ1</t>
  </si>
  <si>
    <t>Calidad crediticia de las exposiciones reestructuradas o refinanciadas</t>
  </si>
  <si>
    <t>Tabla 49</t>
  </si>
  <si>
    <t>CQ3</t>
  </si>
  <si>
    <t>Calidad crediticia de las exposiciones no dudosas y dudosas por días vencidos</t>
  </si>
  <si>
    <t>CQ4</t>
  </si>
  <si>
    <t xml:space="preserve">Calidad de las exposiciones dudosas por situación geográfica </t>
  </si>
  <si>
    <t>CQ5</t>
  </si>
  <si>
    <t>Calidad crediticia de los préstamos y anticipos a sociedades no financieras por sector de actividad</t>
  </si>
  <si>
    <t>CQ7</t>
  </si>
  <si>
    <t>Garantías reales obtenidas mediante toma de posesión y procesos de ejecución</t>
  </si>
  <si>
    <t>CAPITULO 6</t>
  </si>
  <si>
    <t>RIESGO DE CRÉDITO: MÉTODO ESTÁNDAR</t>
  </si>
  <si>
    <t>CR5</t>
  </si>
  <si>
    <t>CAPITULO 7</t>
  </si>
  <si>
    <t>RIESGO DE CRÉDITO: MÉTODO BASADO EN CALIFICACIONES INTERNAS</t>
  </si>
  <si>
    <t>CAPITULO 8</t>
  </si>
  <si>
    <t>OPERACIONES DE TITULIZACIÓN</t>
  </si>
  <si>
    <t>SEC5</t>
  </si>
  <si>
    <t xml:space="preserve">Exposiciones titulizadas por la entidad — Exposiciones con impago y ajustes por riesgo de crédito específico </t>
  </si>
  <si>
    <t>CAPITULO 9</t>
  </si>
  <si>
    <t>TÉCNICAS DE REDUCCIÓN DEL RIESGO DE CRÉDITO</t>
  </si>
  <si>
    <t>CR3</t>
  </si>
  <si>
    <t>Panorámica de las técnicas de reducción del riesgo de crédito:  divulgación de información sobre el uso de técnicas de reducción del riesgo de crédito</t>
  </si>
  <si>
    <t>CAPITULO 10</t>
  </si>
  <si>
    <t>INFORMACIÓN SOBRE EL RIESGO DE MERCADO DE LA CARTERA DE NEGOCIACIÓN</t>
  </si>
  <si>
    <t>MR1</t>
  </si>
  <si>
    <t>Riesgo de mercado según el método estándar</t>
  </si>
  <si>
    <t>CAPITULO 11</t>
  </si>
  <si>
    <t>METODOLOGÍA APLICADA EN EL CÁLCULO DE REQUERIMIENTOS DE RECURSOS PROPIOS POR RIESGO OPERATIVO</t>
  </si>
  <si>
    <t>Identificador EBA</t>
  </si>
  <si>
    <t>Índice de Tablas</t>
  </si>
  <si>
    <t>Volver índice</t>
  </si>
  <si>
    <r>
      <t>Tabla 2.</t>
    </r>
    <r>
      <rPr>
        <b/>
        <sz val="11"/>
        <color theme="1"/>
        <rFont val="Arial"/>
        <family val="2"/>
      </rPr>
      <t xml:space="preserve"> Plantilla de indicadores clave.</t>
    </r>
  </si>
  <si>
    <t xml:space="preserve">Capital de nivel 1 </t>
  </si>
  <si>
    <t xml:space="preserve">Capital total </t>
  </si>
  <si>
    <t>Importe total de la exposición al riesgo</t>
  </si>
  <si>
    <t>a</t>
  </si>
  <si>
    <t>b</t>
  </si>
  <si>
    <t>c</t>
  </si>
  <si>
    <t>d</t>
  </si>
  <si>
    <t>e</t>
  </si>
  <si>
    <t>Fondos propios disponibles (importes)</t>
  </si>
  <si>
    <t xml:space="preserve">Capital de nivel 1 ordinario </t>
  </si>
  <si>
    <t>Importes de las exposiciones ponderadas por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</si>
  <si>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</si>
  <si>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</si>
  <si>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</si>
  <si>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</si>
  <si>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</si>
  <si>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EU 7a</t>
  </si>
  <si>
    <t xml:space="preserve">Requisitos de fondos propios adicionales para hacer frente a riesgos distintos del riesgo de apalancamiento excesivo (%) </t>
  </si>
  <si>
    <t>EU 7b</t>
  </si>
  <si>
    <t xml:space="preserve">     De los cuales: estarán compuestos por capital de nivel 1 ordinario (puntos porcentuales)</t>
  </si>
  <si>
    <t>EU 7c</t>
  </si>
  <si>
    <t xml:space="preserve">     De los cuales: estarán compuestos por capital de nivel 1 (puntos porcentuales)</t>
  </si>
  <si>
    <t>EU 7d</t>
  </si>
  <si>
    <t>Total de los requisitos de fondos propios del PRES (%)</t>
  </si>
  <si>
    <t>Colchón combinado y requisito global de capital (en porcentaje del importe de la exposición ponderada por riesgo)</t>
  </si>
  <si>
    <t>Colchón de conservación de capital (%)</t>
  </si>
  <si>
    <t>EU 8a</t>
  </si>
  <si>
    <t>Colchón de conservación debido al riesgo macroprudencial o sistémico observado en un Estado miembro (%)</t>
  </si>
  <si>
    <t>Colchón de capital anticíclico específico de la entidad (%)</t>
  </si>
  <si>
    <t>EU 9a</t>
  </si>
  <si>
    <t>Colchón de riesgo sistémico (%)</t>
  </si>
  <si>
    <t>Colchón de entidades de importancia sistémica mundial (%)</t>
  </si>
  <si>
    <t>EU 10a</t>
  </si>
  <si>
    <t>Colchón de otras entidades de importancia sistémica (%)</t>
  </si>
  <si>
    <t>Requisitos combinados de colchón (%)</t>
  </si>
  <si>
    <t>EU 11a</t>
  </si>
  <si>
    <t>Requisitos globales de capital (%)</t>
  </si>
  <si>
    <t>Capital de nivel 1 ordinario disponible tras cumplir el total de los requisitos de fondos propios del PRES (%)</t>
  </si>
  <si>
    <t>Ratio de apalancamiento</t>
  </si>
  <si>
    <t>Medida de la exposición total</t>
  </si>
  <si>
    <t>Ratio de apalancamiento (%)</t>
  </si>
  <si>
    <t>Requisitos de fondos propios adicionales para hacer frente al riesgo de apalancamiento excesivo 
(en porcentaje de la medida de la exposición total)</t>
  </si>
  <si>
    <t>EU 14a</t>
  </si>
  <si>
    <t xml:space="preserve">Requisitos de fondos propios adicionales para hacer frente al riesgo de apalancamiento excesivo (%) </t>
  </si>
  <si>
    <t>EU 14b</t>
  </si>
  <si>
    <t>EU 14c</t>
  </si>
  <si>
    <t>Total de los requisitos de ratio de apalancamiento del PRES (%)</t>
  </si>
  <si>
    <t>-</t>
  </si>
  <si>
    <t>EU 14d</t>
  </si>
  <si>
    <t>Colchón de ratio de apalancamiento y requisito global de ratio de apalancamiento
 (en porcentaje de la medida de la exposición total)</t>
  </si>
  <si>
    <t>Requisito de colchón de ratio de apalancamiento (%)</t>
  </si>
  <si>
    <t>EU 14e</t>
  </si>
  <si>
    <t>Requisito de ratio de apalancamiento global (%)</t>
  </si>
  <si>
    <t>Ratio de cobertura de liquidez</t>
  </si>
  <si>
    <t>Total de activos líquidos de alta calidad (HQLA, por sus siglas en inglés) (valor ponderado, media)</t>
  </si>
  <si>
    <t>EU 16a</t>
  </si>
  <si>
    <t xml:space="preserve">Salidas de efectivo — Valor ponderado total </t>
  </si>
  <si>
    <t>EU 16b</t>
  </si>
  <si>
    <t xml:space="preserve">Entradas de efectivo — Valor ponderado total </t>
  </si>
  <si>
    <t>Total de salidas netas de efectivo (valor ajustado)</t>
  </si>
  <si>
    <t>Ratio de cobertura de liquidez (%)</t>
  </si>
  <si>
    <t>Total de financiación estable disponible</t>
  </si>
  <si>
    <t>Total de financiación estable total requerida</t>
  </si>
  <si>
    <t>Ratio de financiación estable neta (%)</t>
  </si>
  <si>
    <t>f</t>
  </si>
  <si>
    <t>g</t>
  </si>
  <si>
    <t>Efectivo, saldos en efectivo en bancos centrales y otros depósitos a la vista</t>
  </si>
  <si>
    <t>Activos financieros mantenidos para negociar</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</si>
  <si>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</si>
  <si>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</si>
  <si>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global</t>
  </si>
  <si>
    <t>Activos financieros a coste amortizado</t>
  </si>
  <si>
    <t>Derivados - contabilidad de coberturas</t>
  </si>
  <si>
    <t>Cambios del valor razonable de los elementos cubiertos de una cartera con cobertura del riesgo de tipo de interés</t>
  </si>
  <si>
    <t>Inversiones en negocios conjuntos y asociadas</t>
  </si>
  <si>
    <t>Activos amparados por contratos de seguro o reaseguro</t>
  </si>
  <si>
    <t>Activos tangibles</t>
  </si>
  <si>
    <t>Activos intangibles</t>
  </si>
  <si>
    <t>Activos por impuestos</t>
  </si>
  <si>
    <t>Otros activos</t>
  </si>
  <si>
    <t>Activos no corrientes y grupos enajenables de elementos que se han clasificado como mantenidos para la venta</t>
  </si>
  <si>
    <t>Pasivos financieros mantenidos para negociar</t>
  </si>
  <si>
    <t>Pasivos financieros designados a valor razonable con cambios en resultados</t>
  </si>
  <si>
    <t>Pasivos financieros a coste amortizado</t>
  </si>
  <si>
    <t>Pasivos amparados por contratos de seguro o reaseguro</t>
  </si>
  <si>
    <t>Provisiones</t>
  </si>
  <si>
    <t>Pasivos por impuestos</t>
  </si>
  <si>
    <t>Otros pasivos</t>
  </si>
  <si>
    <t>Pasivos incluidos en grupos enajenables de elementos que se han clasificado como mantenidos para la venta</t>
  </si>
  <si>
    <t>Total</t>
  </si>
  <si>
    <t>h</t>
  </si>
  <si>
    <t>Hostelería</t>
  </si>
  <si>
    <t>Otros servicios</t>
  </si>
  <si>
    <t>2a</t>
  </si>
  <si>
    <t>Sin vencimiento</t>
  </si>
  <si>
    <t xml:space="preserve"> a)</t>
  </si>
  <si>
    <t xml:space="preserve">  b)</t>
  </si>
  <si>
    <t>Importes</t>
  </si>
  <si>
    <t>Fuente basada en números o letras de referencia del balance en el ámbito reglamentario de consolidación </t>
  </si>
  <si>
    <t xml:space="preserve">Capital de nivel 1 ordinario  instrumentos y reservas                                             </t>
  </si>
  <si>
    <t xml:space="preserve">Los instrumentos de capital y las correspondientes cuentas de primas de emisión </t>
  </si>
  <si>
    <t xml:space="preserve">     De los cuales: Tipo de instrumento 1</t>
  </si>
  <si>
    <t xml:space="preserve">     De los cuales: Tipo de instrumento 2</t>
  </si>
  <si>
    <t xml:space="preserve">     De los cuales: Tipo de instrumento 3</t>
  </si>
  <si>
    <t xml:space="preserve">Ganancias acumuladas </t>
  </si>
  <si>
    <t>Otro resultado integral acumulado (y otras reservas)</t>
  </si>
  <si>
    <t>EU-3a</t>
  </si>
  <si>
    <t>Fondos para riesgos bancarios generales.</t>
  </si>
  <si>
    <t xml:space="preserve">Importe de los elementos a que se refiere el artículo 484, apartado 3, del RRC y las correspondientes cuentas de primas de emisión objeto de exclusión gradual del capital de nivel 1 ordinario </t>
  </si>
  <si>
    <t>Participaciones minoritarias (importe admitido en el capital de nivel 1 ordinario consolidado).</t>
  </si>
  <si>
    <t>EU-5 a</t>
  </si>
  <si>
    <t xml:space="preserve">Beneficios provisionales verificados de forma independiente, netos de todo posible gasto o dividendo previsible. </t>
  </si>
  <si>
    <t>Capital ordinario de nivel 1 antes de los ajustes reglamentarios</t>
  </si>
  <si>
    <t>Capital de nivel 1 ordinario ajustes reglamentarios </t>
  </si>
  <si>
    <t>Ajustes de valor adicionales (importe negativo).</t>
  </si>
  <si>
    <t>Activos intangibles (neto de deuda tributaria) (importe negativo).</t>
  </si>
  <si>
    <t>Los activos por impuestos diferidos que dependen de rendimientos futuros con exclusión de los que se deriven de diferencias temporarias (neto de los correspondientes pasivos por impuestos cuando se cumplan las condiciones establecidas en el artículo 38, apartado 3, del RRC) (importe negativo).</t>
  </si>
  <si>
    <t>Reservas al valor razonable relacionadas con pérdidas o ganancias por coberturas de flujos de efectivo de instrumentos financieros no valorados al valor razonable</t>
  </si>
  <si>
    <t xml:space="preserve">Los importes negativos que resulten del cálculo de las pérdidas esperadas. </t>
  </si>
  <si>
    <t>Todo incremento del patrimonio neto que resulte de los activos titulizados (importe negativo).</t>
  </si>
  <si>
    <t>Pérdidas o ganancias por pasivos valorados al valor razonable que se deriven de cambios en la propia calidad crediticia.</t>
  </si>
  <si>
    <t>Los activos de fondos de pensión de prestaciones definidas (importe negativo).</t>
  </si>
  <si>
    <t>Tenencias directas, indirectas y sintéticas de instrumentos propios de capital de nivel 1 ordinario por parte de una entidad (importe negativo).</t>
  </si>
  <si>
    <t>Tenencias directas, indirectas y sintéticas de instrumentos de capital de nivel 1 ordinario de entes del sector financiero cuando estos entes tengan una tenencia recíproca con la entidad destinada a incrementar artificialmente los fondos propios de la entidad (importe negativo).</t>
  </si>
  <si>
    <t>Tenencias directas, indirectas y sintéticas de instrumentos de capital de nivel 1 ordinario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</si>
  <si>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ordinario de entes del sector financiero cuando la entidad mantenga una inversión significativa en esos entes (importe superior al umbral del 10 % y neto de posiciones cortas admisibles) (importe negativo).</t>
  </si>
  <si>
    <t>EU-20a</t>
  </si>
  <si>
    <t>Importe de la exposición de los siguientes elementos, que pueden recibir una ponderación de riesgo del 1 250 %, cuando la entidad opte por la deducción.</t>
  </si>
  <si>
    <t>EU-20b</t>
  </si>
  <si>
    <t xml:space="preserve">     De los cuales: participaciones cualificadas fuera del sector financiero (importe negativo)</t>
  </si>
  <si>
    <t>EU-20c</t>
  </si>
  <si>
    <t xml:space="preserve">     De los cuales: posiciones de titulización (importe negativo).</t>
  </si>
  <si>
    <t>EU-20d</t>
  </si>
  <si>
    <t xml:space="preserve">     De los cuales: operaciones incompletas (importe negativo)</t>
  </si>
  <si>
    <t>Activos por impuestos diferidos que se deriven de diferencias temporarias (importe superior al umbral del 10 %, neto de pasivos por impuestos conexos, siempre y cuando se cumplan las condiciones establecidas en el artículo 38, apartado 3, del RRC) (importe negativo).</t>
  </si>
  <si>
    <t>Importe que supere el umbral del 17,65 % (importe negativo).</t>
  </si>
  <si>
    <t xml:space="preserve">     De los cuales: tenencias directas, indirectas y sintéticas por la entidad de instrumentos de capital de nivel 1 ordinario de entes del sector financiero cuando la entidad mantenga una inversión significativa en esos entes.</t>
  </si>
  <si>
    <t xml:space="preserve">     De los cuales: activos por impuestos diferidos que se deriven de diferencias temporarias</t>
  </si>
  <si>
    <t>EU-25 a</t>
  </si>
  <si>
    <t>Pérdidas del ejercicio en curso (importe negativo)</t>
  </si>
  <si>
    <t>EU-25b</t>
  </si>
  <si>
    <t>Cargas fiscales previsibles relativas a los elementos del capital de nivel 1 ordinario, excepto cuando la entidad ajuste adecuadamente el importe de los elementos del capital de nivel 1 ordinario en la medida en que tales cargas fiscales reduzcan el importe hasta el cual dichos elementos pueden utilizarse para cubrir riesgos o pérdidas (importe negativo).</t>
  </si>
  <si>
    <t>Deducciones admisibles del capital de nivel 1 adicional que superen los elementos de nivel 1 adicional de la entidad (importe negativo).</t>
  </si>
  <si>
    <t>27a</t>
  </si>
  <si>
    <t>Otros ajustes reglamentarios.</t>
  </si>
  <si>
    <t>Total de los ajustes reglamentarios del capital de nivel 1 ordinario</t>
  </si>
  <si>
    <t>Capital de nivel 1 adicional instrumentos</t>
  </si>
  <si>
    <t>Los instrumentos de capital y las correspondientes cuentas de primas de emisión</t>
  </si>
  <si>
    <t xml:space="preserve">     De los cuales: clasificados como capital en virtud de las normas contables aplicables</t>
  </si>
  <si>
    <t xml:space="preserve">     De los cuales: clasificados como pasivo en virtud de las normas contables aplicables</t>
  </si>
  <si>
    <t>Importe de los elementos a que se refiere el artículo 484, apartado 4, del RRC y las correspondientes cuentas de primas de emisión objeto de exclusión gradual del capital de nivel 1 adicional.</t>
  </si>
  <si>
    <t>EU-33a</t>
  </si>
  <si>
    <t>Importe de los elementos a que se refiere el artículo 494 bis, apartado 1, del RRC objeto de exclusión gradual del capital de nivel 1 adicional.</t>
  </si>
  <si>
    <t>EU-33b</t>
  </si>
  <si>
    <t>Importe de los elementos a que se refiere el artículo 494 ter, apartado 1, del RRC objeto de exclusión gradual del capital de nivel 1 adicional.</t>
  </si>
  <si>
    <t xml:space="preserve">Capital de nivel 1 admisible incluido en el capital de nivel 1 adicional consolidado (incluidas las participaciones minoritarias no incluidas en la fila 5) emitido por filiales y en manos de terceros. </t>
  </si>
  <si>
    <t xml:space="preserve">    De los cuales: instrumentos emitidos por filiales sujetos a exclusión gradual. </t>
  </si>
  <si>
    <t xml:space="preserve">   Capital de nivel 1 adicional antes de los ajustes reglamentarios</t>
  </si>
  <si>
    <t>Capital de nivel 1 adicional ajustes reglamentarios</t>
  </si>
  <si>
    <t>Tenencias directas, indirectas y sintéticas de instrumentos propios de capital de nivel 1 adicional por parte de una entidad (importe negativo).</t>
  </si>
  <si>
    <t>Tenencias directas, indirectas y sintéticas de instrumentos de capital de nivel 1 adicional de entes del sector financiero cuando estos entes tengan una tenencia recíproca con la entidad destinada a incrementar artificialmente los fondos propios de la entidad (importe negativo).</t>
  </si>
  <si>
    <t>Tenencias directas, indirectas y sintéticas de instrumentos de capital de nivel 1 adicional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</si>
  <si>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adicional de entes del sector financiero cuando la entidad mantenga una inversión significativa en esos entes (neto de posiciones cortas admisibles) (importe negativo).</t>
  </si>
  <si>
    <t>Deducciones admisibles del capital de nivel 2 que superen los elementos de nivel 2 de la entidad (importe negativo)</t>
  </si>
  <si>
    <t xml:space="preserve">42a </t>
  </si>
  <si>
    <t>Otros ajustes reglamentarios del capital de nivel 1 adicional</t>
  </si>
  <si>
    <t>Total de los ajustes reglamentarios del capital de nivel 1 adicional</t>
  </si>
  <si>
    <t xml:space="preserve">Capital de nivel 1 adicional </t>
  </si>
  <si>
    <t>Capital de nivel 1 (Capital de nivel 1 = capital de nivel 1 ordinario + capital de nivel 1 adicional)</t>
  </si>
  <si>
    <t>Capital de nivel 2: instrumentos</t>
  </si>
  <si>
    <t>Importe de los elementos a que se refiere el artículo 484, apartado 5, del RRC y las correspondientes cuentas de primas de emisión objeto de exclusión gradual del capital de nivel 2, según se describe en el artículo 486, apartado 4, del RRC.</t>
  </si>
  <si>
    <t>EU-47a</t>
  </si>
  <si>
    <t>Importe de los elementos a que se refiere el artículo 494 bis, apartado 2, del RRC objeto de exclusión gradual del capital de nivel 2.</t>
  </si>
  <si>
    <t>EU-47b</t>
  </si>
  <si>
    <t>Importe de los elementos a que se refiere el artículo 494 ter, apartado 2, del RRC objeto de exclusión gradual del capital de nivel 2.</t>
  </si>
  <si>
    <t xml:space="preserve">Instrumentos de fondos propios admisibles incluidos en el capital de nivel 2 consolidado (incluidas las participaciones minoritarias y los instrumentos de capital de nivel 1 adicional no incluidos en las filas 5 o 34) emitidos por filiales y en manos de terceros </t>
  </si>
  <si>
    <t xml:space="preserve">   De los cuales: instrumentos emitidos por filiales sujetos a exclusión gradual.</t>
  </si>
  <si>
    <t>Ajustes por riesgo de crédito</t>
  </si>
  <si>
    <t>Capital de nivel 2 antes de los ajustes reglamentarios</t>
  </si>
  <si>
    <t>Capital de nivel 2: ajustes reglamentarios </t>
  </si>
  <si>
    <t>Tenencias directas, indirectas y sintéticas de instrumentos propios capital de nivel 2 por parte de una entidad (importe negativo).</t>
  </si>
  <si>
    <t>Tenencias directas, indirectas y sintéticas de instrumentos de capital de nivel 2 y de préstamos subordinados de entes del sector financiero cuando estos entes tengan una tenencia recíproca con la entidad destinada a incrementar artificialmente los fondos propios de la entidad (importe negativo).</t>
  </si>
  <si>
    <t xml:space="preserve">Tenencias directas, indirectas y sintéticas de instrumentos de capital de nivel 2 y préstamos subordinados de entes del sector financiero cuando la entidad no mantenga una inversión significativa en esos entes (importe superior al umbral del 10 % y neto de posiciones cortas admisibles) (importe negativo).  </t>
  </si>
  <si>
    <t>Tenencias directas, indirectas y sintéticas de instrumentos de capital de nivel 2 y préstamos subordinados de entes del sector financiero cuando la entidad mantenga una inversión significativa en esos entes (neto de posiciones cortas admisibles) (importe negativo).</t>
  </si>
  <si>
    <t>EU-56a </t>
  </si>
  <si>
    <t>Deducciones admisibles del pasivo que superen los elementos del pasivo de la entidad (importe negativo).</t>
  </si>
  <si>
    <t>EU-56b</t>
  </si>
  <si>
    <t>Otros ajustes reglamentarios del capital de nivel 2.</t>
  </si>
  <si>
    <t>Total de los ajustes reglamentarios del capital de nivel 2</t>
  </si>
  <si>
    <t xml:space="preserve">Capital de nivel 2 </t>
  </si>
  <si>
    <t>Capital total (Capital total = capital de nivel 1 + capital de nivel 2)</t>
  </si>
  <si>
    <t>Importe total de la exposición al riesgo.</t>
  </si>
  <si>
    <t>Ratios y requisitos de capital, incluidos los colchones </t>
  </si>
  <si>
    <t>Capital de nivel 1 ordinario</t>
  </si>
  <si>
    <t>Capital de nivel 1</t>
  </si>
  <si>
    <t>Capital total</t>
  </si>
  <si>
    <t>Requisitos generales de capital de nivel 1 ordinario de la entidad.</t>
  </si>
  <si>
    <t xml:space="preserve">De los cuales: requisito relativo al colchón de conservación de capital. </t>
  </si>
  <si>
    <t xml:space="preserve">De los cuales: requisito relativo al colchón de capital anticíclico. </t>
  </si>
  <si>
    <t xml:space="preserve">De los cuales: requisito relativo al colchón por riesgo sistémico. </t>
  </si>
  <si>
    <t>EU-67a</t>
  </si>
  <si>
    <t>De los cuales: Requisito de colchón para las entidades de importancia sistémica mundial (EISM) o para otras entidades de importancia sistémica (OEIS).</t>
  </si>
  <si>
    <t>EU-67b</t>
  </si>
  <si>
    <t>De los cuales: requisitos de fondos propios adicionales para hacer frente a riesgos distintos del riesgo de apalancamiento excesivo (%).</t>
  </si>
  <si>
    <t>Capital ordinario de nivel 1 (en porcentaje del importe de la exposición al riesgo) disponible tras cumplir los requisitos mínimos de capital</t>
  </si>
  <si>
    <t>Importes por debajo de los umbrales de deducción (antes de la ponderación del riesgo) </t>
  </si>
  <si>
    <t xml:space="preserve">Tenencias directas e indirectas de fondos propios y pasivos admisibles de entes del sector financiero cuando la entidad no mantenga una inversión significativa en esos entes (importe inferior al umbral del 10 % y neto de posiciones cortas admisibles).   </t>
  </si>
  <si>
    <t xml:space="preserve">Tenencias directas e indirectas de instrumentos de capital de nivel 1 ordinario de entes del sector financiero cuando la entidad mantenga una inversión significativa en esos entes (importe inferior al umbral del 17,65 % y neto de posiciones cortas admisibles). </t>
  </si>
  <si>
    <t>Los activos por impuestos diferidos que se deriven de diferencias temporarias (importe inferior al umbral del 17,65 %, neto de pasivos por impuestos conexos, siempre y cuando se reúnan las condiciones establecidas en el artículo 38, apartado 3, del RRC).</t>
  </si>
  <si>
    <t>Límites aplicables en relación con la inclusión de provisiones en el capital de nivel 2 </t>
  </si>
  <si>
    <t>Los ajustes por riesgo de crédito incluidos en el capital de nivel 2 en lo que respecta a las exposiciones sujetas al método estándar (antes de la aplicación del límite).</t>
  </si>
  <si>
    <t>Límite relativo a la inclusión de los ajustes por riesgo de crédito en el capital de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</si>
  <si>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</si>
  <si>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 nivel 2 con arreglo al método basado en calificaciones internas.</t>
  </si>
  <si>
    <t>Instrumentos de capital sujetos a disposiciones de exclusión gradual (solo aplicable entre el 1 de enero de 2014 y el 1 de enero de 2022)</t>
  </si>
  <si>
    <t>Límite actual para instrumentos de capital de nivel 1 ordinario sujetos a disposiciones de exclusión gradual.</t>
  </si>
  <si>
    <t>Importe excluido del capital de nivel 1 ordinario debido al límite (exceso sobre el límite después de reembolsos y vencimientos).</t>
  </si>
  <si>
    <t>Límite actual para instrumentos capital de nivel 1 adicional sujetos a disposiciones de exclusión gradual.</t>
  </si>
  <si>
    <t>Importe excluido del capital de nivel 1 adicional debido al límite (exceso sobre el límite después de reembolsos y vencimientos).</t>
  </si>
  <si>
    <t>Límite actual para instrumentos capital de nivel 2 sujetos a disposiciones de exclusión gradual.</t>
  </si>
  <si>
    <t>Importe excluido del capital de nivel 2 debido al límite (exceso sobre el límite después de reembolsos y vencimientos).</t>
  </si>
  <si>
    <t>Balance según los estados financieros publicados</t>
  </si>
  <si>
    <t>Diferencias perímetro</t>
  </si>
  <si>
    <t>Balance reservado en el ámbito reglamentario de consolidación</t>
  </si>
  <si>
    <t>ACTIVO</t>
  </si>
  <si>
    <t>Total Activo</t>
  </si>
  <si>
    <t>PASIVO</t>
  </si>
  <si>
    <t>Total Pasivo</t>
  </si>
  <si>
    <t>PATRIMONIO NETO</t>
  </si>
  <si>
    <t>FONDOS PROPIOS</t>
  </si>
  <si>
    <t xml:space="preserve">    Capital/Fondo de dotación </t>
  </si>
  <si>
    <t xml:space="preserve">    Prima de emisión</t>
  </si>
  <si>
    <t xml:space="preserve">    Reservas y ganancias acumuladas</t>
  </si>
  <si>
    <t xml:space="preserve">    Otros instrumentos de capital</t>
  </si>
  <si>
    <t xml:space="preserve">    Menos: Valores propios</t>
  </si>
  <si>
    <t xml:space="preserve">    Resultado del ejercicio atribuido a la entidad dominante</t>
  </si>
  <si>
    <t xml:space="preserve">    Menos: Dividendos y retribuciones</t>
  </si>
  <si>
    <t>AJUSTES POR VALORACIÓN</t>
  </si>
  <si>
    <t xml:space="preserve">INTERESES MINORITARIOS </t>
  </si>
  <si>
    <t>Total Patrimonio Neto</t>
  </si>
  <si>
    <t>Resultado contable no computable</t>
  </si>
  <si>
    <t>Dividendos adicionales no computables</t>
  </si>
  <si>
    <t>Ajustes por deducciones regulatorias</t>
  </si>
  <si>
    <t>Ajustes de valoración no computables</t>
  </si>
  <si>
    <t>Exposiciones con deducción directa en capital</t>
  </si>
  <si>
    <t>Limitación a la deducibilidad de minoritarios</t>
  </si>
  <si>
    <t>Ajustes transitorios debidos a intereses minoritarios adicionales</t>
  </si>
  <si>
    <t>Ajustes del capital de nivel 1 ordinario debidos a filtros prudenciales</t>
  </si>
  <si>
    <t>Fondo de comercio</t>
  </si>
  <si>
    <t>Otros activos intangibles</t>
  </si>
  <si>
    <t>Activos de fondos de pensiones de prestaciones definidas</t>
  </si>
  <si>
    <t>Insuficiencia de cobertura de exposiciones dudosas</t>
  </si>
  <si>
    <t xml:space="preserve">Exceso de los elementos deducidos del capital de nivel 1 adicional </t>
  </si>
  <si>
    <t>Posiciones de titulización que pueden someterse alternativamente al 1 250 %</t>
  </si>
  <si>
    <t xml:space="preserve">Activos por impuestos diferidos deducibles </t>
  </si>
  <si>
    <t>Instrumentos de CET1 de entes del sector financiero en los que la entidad tiene una IS</t>
  </si>
  <si>
    <t>Importe superior al umbral del 17,65%</t>
  </si>
  <si>
    <t>Otros ajustes transitorios del capital de nivel 1 ordinario</t>
  </si>
  <si>
    <t>Deducciones de capital adicionales de CET1 (expectativa supervisora)</t>
  </si>
  <si>
    <t>Capital de nivel 1 ordinario (Total PN más Ajustes)</t>
  </si>
  <si>
    <t>Instrumentos de capital reconocidos en el capital de nivel 1 adicional</t>
  </si>
  <si>
    <t>Instrumentos emitidos por filiales reconocidos en el capital de nivel 1 adicional</t>
  </si>
  <si>
    <t>Capital de nivel 1 adicional</t>
  </si>
  <si>
    <t>Instrumentos de capital reconocidos en el capital de nivel 2</t>
  </si>
  <si>
    <t>Instrumentos emitidos por filiales reconocidos en el capital de nivel 2</t>
  </si>
  <si>
    <t>Ajustes transitorios por reconocimiento  en el capital de nivel 2 de instrumentos emitidos por filiales</t>
  </si>
  <si>
    <t>Ajustes por riesgo de crédito general por el método estándar</t>
  </si>
  <si>
    <t>Otros ajustes transitorios del capital de nivel 2</t>
  </si>
  <si>
    <t>Capital de nivel 2</t>
  </si>
  <si>
    <t>TOTAL CAPITAL REGULATORIO</t>
  </si>
  <si>
    <t>Capital disponible</t>
  </si>
  <si>
    <t>Common Equity Tier 1 (CET1)</t>
  </si>
  <si>
    <t>Common Equity Tier 1 (CET1) sin la aplicación de ajustes transitorios IFRS9</t>
  </si>
  <si>
    <t>Common Equity Tier 1 (CET1) si no se hubiera aplicado el tratamiento temporal de las ganancias y pérdidas no realizadas de los activos valorados a valor razonable con cambios en otros resultados global de acuerdo con el artículo 468 de la CRR</t>
  </si>
  <si>
    <t>Tier 1</t>
  </si>
  <si>
    <t>Tier 1 sin la aplicación de ajustes transitorios IFRS9</t>
  </si>
  <si>
    <t>Tier 1 si no se hubiera aplicado el tratamiento temporal de las ganancias y pérdidas no realizadas de los activos valorados a valor razonable con cambios en otros resultados global de acuerdo con el artículo 468 de la CRR</t>
  </si>
  <si>
    <t>Capital total sin la aplicación de ajustes transitorios IFRS9</t>
  </si>
  <si>
    <t>Capital total si no se hubiera aplicado el tratamiento temporal de las ganancias y pérdidas no realizadas de los activos valorados a valor razonable con cambios en otros resultados global de acuerdo con el artículo 468 de la CRR</t>
  </si>
  <si>
    <t>Activos ponderados por riesgo</t>
  </si>
  <si>
    <t>Activos ponderados por riesgo totales</t>
  </si>
  <si>
    <t>Activos ponderados por riesgo totales sin la aplicación de ajustes transitorios IFRS9</t>
  </si>
  <si>
    <t>Activos ponderados por riesgo totales si no se hubiera aplicado el tratamiento temporal de las ganancias y pérdidas no realizadas de los activos valorados a valor razonable con cambios en otros resultados global de acuerdo con el artículo 468 de la CRR</t>
  </si>
  <si>
    <t>Ratios de capital</t>
  </si>
  <si>
    <t>Total de la exposición correspondiente a la ratio de apalancamiento</t>
  </si>
  <si>
    <t>Ratio de apalancamiento sin la aplicación de ajustes transitorios IFRS9</t>
  </si>
  <si>
    <t>Ratio de apalancamiento si no se hubiera aplicado el tratamiento temporal de las ganancias y pérdidas no realizadas de los activos valorados a valor razonable con cambios en otros resultados global de acuerdo con el artículo 468 de la CRR</t>
  </si>
  <si>
    <t>OV1</t>
  </si>
  <si>
    <t>CR4</t>
  </si>
  <si>
    <t>Riesgo de crédito (excluido el riesgo de crédito de contraparte)</t>
  </si>
  <si>
    <t xml:space="preserve">Del cual: con el método estándar </t>
  </si>
  <si>
    <t xml:space="preserve">Del cual: con el método básico basado en calificaciones internas (F-IRB) </t>
  </si>
  <si>
    <t>Del cual: con el método de asignación</t>
  </si>
  <si>
    <t>EU 4a</t>
  </si>
  <si>
    <t>Del cual: valores con el método simple de ponderación de riesgo</t>
  </si>
  <si>
    <t xml:space="preserve">Del cual: con el método avanzado basado en calificaciones internas (A-IRB) </t>
  </si>
  <si>
    <t xml:space="preserve">Riesgo de crédito de contraparte (RCC) </t>
  </si>
  <si>
    <t>Del cual: el método del modelo interno (MMI)</t>
  </si>
  <si>
    <t>Del cual: exposiciones frente a una contraparte central</t>
  </si>
  <si>
    <t>EU 8b</t>
  </si>
  <si>
    <t>Del cual: ajuste de valoración del crédito (AVC)</t>
  </si>
  <si>
    <t>Del cual: otro riesgo de contraparte</t>
  </si>
  <si>
    <t xml:space="preserve">Riesgo de liquidación </t>
  </si>
  <si>
    <t>Exposiciones de titulización de la cartera de inversión (después de aplicar el límite máximo)</t>
  </si>
  <si>
    <t xml:space="preserve">Del cual: el método SEC-IRBA </t>
  </si>
  <si>
    <t>Del cual: el método SEC-ERBA (incluido el método de evaluación interna)</t>
  </si>
  <si>
    <t xml:space="preserve">Del cual: el método SEC-SA </t>
  </si>
  <si>
    <t>EU 19a</t>
  </si>
  <si>
    <t>Del cual: 1 250 % / deducción</t>
  </si>
  <si>
    <t>Riesgos de posición, de tipo de cambio 
y de materias primas (riesgo de mercado)</t>
  </si>
  <si>
    <t xml:space="preserve">Del cual: con el método de modelos internos (MMI) </t>
  </si>
  <si>
    <t>EU 22a</t>
  </si>
  <si>
    <t>Grandes exposiciones</t>
  </si>
  <si>
    <t xml:space="preserve">Riesgo operativo </t>
  </si>
  <si>
    <t>EU 23a</t>
  </si>
  <si>
    <t xml:space="preserve">Del cual: con el método del indicador básico </t>
  </si>
  <si>
    <t>EU 23b</t>
  </si>
  <si>
    <t>EU 23c</t>
  </si>
  <si>
    <t xml:space="preserve">Del cual: con el método de medición avanzada </t>
  </si>
  <si>
    <t>Importes por debajo de los umbrales de deducción (con una ponderación de riesgo del 250 %)</t>
  </si>
  <si>
    <t>TOTAL</t>
  </si>
  <si>
    <t>Importe total de exposición al riesgo (ITER)</t>
  </si>
  <si>
    <t>Requisitos de fondos propios totales</t>
  </si>
  <si>
    <t xml:space="preserve"> Categorías de exposición</t>
  </si>
  <si>
    <t>Exposiciones en balance</t>
  </si>
  <si>
    <t>Exposiciones fuera de balance</t>
  </si>
  <si>
    <t>APR</t>
  </si>
  <si>
    <t>Administraciones centrales o bancos centrales</t>
  </si>
  <si>
    <t>Administraciones regionales o autoridades locales</t>
  </si>
  <si>
    <t>Entes del sector público</t>
  </si>
  <si>
    <t>Bancos multilaterales de desarrollo</t>
  </si>
  <si>
    <t>Organizaciones internacionales</t>
  </si>
  <si>
    <t>Entidades</t>
  </si>
  <si>
    <t>Empresas</t>
  </si>
  <si>
    <t>Minoristas</t>
  </si>
  <si>
    <t>Garantizadas con hipotecas sobre bienes inmuebles</t>
  </si>
  <si>
    <t>Exposiciones en situación de impago</t>
  </si>
  <si>
    <t>Exposiciones asociadas a riesgos especialmente elevados</t>
  </si>
  <si>
    <t>Bonos garantizados</t>
  </si>
  <si>
    <t>Entidades y empresas con evaluación crediticia a corto plazo</t>
  </si>
  <si>
    <t>Organismos de inversión colectiva</t>
  </si>
  <si>
    <t>Exposiciones de renta variable</t>
  </si>
  <si>
    <t>Otros elementos</t>
  </si>
  <si>
    <t>Coste de reposición</t>
  </si>
  <si>
    <t>Exposición futura potencial</t>
  </si>
  <si>
    <t>EPE efectiva</t>
  </si>
  <si>
    <t>Alfa utilizada para calcular el valor de exposición reglamentario</t>
  </si>
  <si>
    <t>Valor de exposición antes de la reducción del riesgo de crédito</t>
  </si>
  <si>
    <t>Valor de exposición después de la reducción del riesgo de crédito</t>
  </si>
  <si>
    <t>Valor de exposición</t>
  </si>
  <si>
    <t>Importe de la exposición ponderada por riesgo</t>
  </si>
  <si>
    <t>EU-1</t>
  </si>
  <si>
    <t>EU - Método de riesgo original (para derivados)</t>
  </si>
  <si>
    <t>EU-2</t>
  </si>
  <si>
    <t>EU - Método estándar simplificado para el riesgo de contraparte (para derivados)</t>
  </si>
  <si>
    <t>Método estándar para el riesgo de contraparte (para derivados)</t>
  </si>
  <si>
    <t>MMI (para derivados y operaciones de financiación de valores)</t>
  </si>
  <si>
    <t>Del cual: conjuntos de operaciones compensables de financiación de valores</t>
  </si>
  <si>
    <t>2b</t>
  </si>
  <si>
    <t>Del cual: conjuntos de operaciones con derivados y operaciones con liquidación diferida compensables</t>
  </si>
  <si>
    <t>2c</t>
  </si>
  <si>
    <t>Del cual: procedentes de conjuntos de operaciones compensables con compensación contractual entre productos</t>
  </si>
  <si>
    <t>Método simple para las garantías reales de naturaleza financiera (para operaciones de financiación de valores)</t>
  </si>
  <si>
    <t>Método amplio para las garantías reales de naturaleza financiera (para operaciones de financiación de valores)</t>
  </si>
  <si>
    <t>VaR para las operaciones de financiación de valores</t>
  </si>
  <si>
    <t>Productos directos</t>
  </si>
  <si>
    <t>Riesgo de tipo de interés (general y específico)</t>
  </si>
  <si>
    <t>Riesgo de renta variable (general y específico)</t>
  </si>
  <si>
    <t>Riesgo de tipo de cambio</t>
  </si>
  <si>
    <t xml:space="preserve">Riesgo de materias primas </t>
  </si>
  <si>
    <t xml:space="preserve">Opciones </t>
  </si>
  <si>
    <t>Método simplificado</t>
  </si>
  <si>
    <t>Método delta plus</t>
  </si>
  <si>
    <t>Método de escenarios</t>
  </si>
  <si>
    <t>Titulización (riesgo específico)</t>
  </si>
  <si>
    <t>Total de operaciones sujetas al método avanzado</t>
  </si>
  <si>
    <t xml:space="preserve">   i) Componente VaR (incluido multiplicador 3×)</t>
  </si>
  <si>
    <t xml:space="preserve">   ii) Componente VaR en situación de tensión (incluido multiplicador 3×)</t>
  </si>
  <si>
    <t>Operaciones sujetas al método estándar</t>
  </si>
  <si>
    <t>Operaciones sujetas al método alternativo (basado en el método de riesgo original)</t>
  </si>
  <si>
    <t>Total de operaciones sujetas a requisitos de fondos propios por riesgo de CVA</t>
  </si>
  <si>
    <t>Actividades bancarias</t>
  </si>
  <si>
    <t>Indicador relevante</t>
  </si>
  <si>
    <t>Requisitos de fondos propios</t>
  </si>
  <si>
    <t>Importe de la exposición al riesgo</t>
  </si>
  <si>
    <t>Año -3</t>
  </si>
  <si>
    <t>Año -2</t>
  </si>
  <si>
    <t>Último año</t>
  </si>
  <si>
    <t>Actividades bancarias sujetas al método del indicador básico</t>
  </si>
  <si>
    <t>Actividades bancarias sujetas al método estándar o al método estándar alternativo</t>
  </si>
  <si>
    <t>Sujetas al método estándar:</t>
  </si>
  <si>
    <t>Sujetas al método estándar alternativo:</t>
  </si>
  <si>
    <t>Actividades bancarias sujetas a métodos avanzados de cálculo</t>
  </si>
  <si>
    <t>Importe pertinente</t>
  </si>
  <si>
    <t>Activos totales según los estados financieros publicados</t>
  </si>
  <si>
    <t>Ajuste por entes que se consolidan a efectos contables, pero que quedan fuera del ámbito de consolidación prudencial</t>
  </si>
  <si>
    <t>(Ajuste por exposiciones titulizadas que cumplen los requisitos operativos para el reconocimiento de la transferencia del riesgo)</t>
  </si>
  <si>
    <t>(Ajuste por exención temporal de exposiciones frente a bancos centrales (si procede))</t>
  </si>
  <si>
    <t>(Ajuste por activos fiduciarios reconocidos en el balance con arreglo al marco contable aplicable pero excluidos de la medida de la exposición total de conformidad con el artículo 429 bis, apartado 1, letra i), del RRC)</t>
  </si>
  <si>
    <t>Ajuste por compras y ventas convencionales de activos financieros sujetos a contabilización en la fecha de negociación</t>
  </si>
  <si>
    <t>Ajuste por operaciones admisibles de centralización de tesorería</t>
  </si>
  <si>
    <t>Ajuste por instrumentos financieros derivados</t>
  </si>
  <si>
    <t>Ajuste por operaciones de financiación de valores</t>
  </si>
  <si>
    <t>Ajuste por partidas fuera de balance (es decir, conversión de las exposiciones fuera de balance a equivalentes crediticios)</t>
  </si>
  <si>
    <t>(Ajustes por valoración prudente y provisiones específicas y generales que hayan reducido el capital de nivel 1)</t>
  </si>
  <si>
    <t>EU-11a</t>
  </si>
  <si>
    <t>(Ajuste por exposiciones excluidas de la medida de la exposición total de conformidad con el artículo 429 bis, apartado 1, letra c), del RRC)</t>
  </si>
  <si>
    <t>EU-11b</t>
  </si>
  <si>
    <t>(Ajuste por exposiciones excluidas de la medida de la exposición total de conformidad con el artículo 429 bis, apartado 1, letra j), del RRC)</t>
  </si>
  <si>
    <t>Otros ajustes</t>
  </si>
  <si>
    <t>Exposiciones correspondientes a la ratio de apalancamiento RRC</t>
  </si>
  <si>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</si>
  <si>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</si>
  <si>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</si>
  <si>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</si>
  <si>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</si>
  <si>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</si>
  <si>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</si>
  <si>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 xml:space="preserve">Total de exposiciones en balance (excluidos los derivados y las operaciones de financiación de valores) </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</si>
  <si>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</si>
  <si>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</si>
  <si>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</si>
  <si>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</si>
  <si>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 xml:space="preserve">Importes de las adiciones por exposición futura potencial asociada a las operaciones con derivados según el método estándar para el riesgo de crédito de contraparte </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</si>
  <si>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</si>
  <si>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</si>
  <si>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</si>
  <si>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</si>
  <si>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</si>
  <si>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</si>
  <si>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</si>
  <si>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</si>
  <si>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</si>
  <si>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</si>
  <si>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</si>
  <si>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 xml:space="preserve">Total de exposiciones a los derivados de crédito </t>
  </si>
  <si>
    <t>Exposiciones a operaciones de financiación de valores</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</si>
  <si>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</si>
  <si>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</si>
  <si>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</si>
  <si>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</si>
  <si>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</si>
  <si>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</si>
  <si>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</si>
  <si>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</si>
  <si>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</si>
  <si>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 xml:space="preserve">Otras exposiciones fuera de balance </t>
  </si>
  <si>
    <t>Exposiciones fuera de balance valoradas por su importe nocional bruto</t>
  </si>
  <si>
    <t>(Ajustes por conversión a equivalentes crediticios)</t>
  </si>
  <si>
    <t>(Provisiones generales deducidas para determinar el capital de nivel 1 y provisiones específicas asociadas a exposiciones fuera de balance)</t>
  </si>
  <si>
    <t>Exposiciones excluidas</t>
  </si>
  <si>
    <t>EU-22a</t>
  </si>
  <si>
    <t>(Exposiciones excluidas de la medida de la exposición total de conformidad con el artículo 429 bis, apartado 1, letra c), del RRC)</t>
  </si>
  <si>
    <t>EU-22b</t>
  </si>
  <si>
    <t>(Exposiciones excluidas con arreglo al artículo 429 bis, apartado 1, letra j) , del RRC (en balance y fuera de balance))</t>
  </si>
  <si>
    <t>EU-22c</t>
  </si>
  <si>
    <t>(Excluidas las exposiciones de los bancos, o unidades, públicos de desarrollo – Inversiones del sector público)</t>
  </si>
  <si>
    <t>EU-22d</t>
  </si>
  <si>
    <t>(Excluidas las exposiciones de los bancos, o unidades, públicos de desarrollo – Préstamos promocionales)</t>
  </si>
  <si>
    <t>EU-22e</t>
  </si>
  <si>
    <t>(Excluidas las exposiciones subrogadas en préstamos promocionales de bancos, o unidades, de desarrollo que no sean públicos)</t>
  </si>
  <si>
    <t>EU-22f</t>
  </si>
  <si>
    <t xml:space="preserve">(Partes garantizadas excluidas de las exposiciones derivadas de créditos a la exportación) </t>
  </si>
  <si>
    <t>EU-22g</t>
  </si>
  <si>
    <t>(Excluidas las garantías reales excedentarias depositadas en agentes tripartitos)</t>
  </si>
  <si>
    <t>EU-22h</t>
  </si>
  <si>
    <t>(Excluidos los servicios conexos a los depositarios centrales de valores prestados por estos u otras entidades de conformidad con el artículo 429 bis, apartado 1, letra o), del RRC)</t>
  </si>
  <si>
    <t>EU-22i</t>
  </si>
  <si>
    <t>(Excluidos los servicios conexos a los depositarios centrales de valores de las entidades designadas de conformidad con el artículo 429 bis, apartado 1, letra p), del RRC)</t>
  </si>
  <si>
    <t>EU-22j</t>
  </si>
  <si>
    <t>(Reducción del valor de exposición de la prefinanciación o de los préstamos intermedios)</t>
  </si>
  <si>
    <t>EU-22k</t>
  </si>
  <si>
    <t>(Total de exposiciones excluidas)</t>
  </si>
  <si>
    <t>Capital y medida de la exposición total</t>
  </si>
  <si>
    <t>EU-25</t>
  </si>
  <si>
    <t>Ratio de apalancamiento (excluido el impacto de la exención de las inversiones del sector público y los préstamos promocionales) (%)</t>
  </si>
  <si>
    <t>25a</t>
  </si>
  <si>
    <t>Ratio de apalancamiento (excluido el impacto de cualquier exención temporal aplicable de las reservas del banco central) (%)</t>
  </si>
  <si>
    <t>Requisito reglamentario de ratio de apalancamiento mínimo (%)</t>
  </si>
  <si>
    <t>EU-26a</t>
  </si>
  <si>
    <t>EU-26b</t>
  </si>
  <si>
    <t xml:space="preserve">     De los cuales: integrados por capital de nivel 1 ordinario</t>
  </si>
  <si>
    <t>EU-27a</t>
  </si>
  <si>
    <t>Elección de las disposiciones transitorias y de las exposiciones pertinentes</t>
  </si>
  <si>
    <t>EU-27b</t>
  </si>
  <si>
    <t>Elección de las disposiciones transitorias para la definición de la medida del capital</t>
  </si>
  <si>
    <t>Divulgación de los valores medios</t>
  </si>
  <si>
    <t>Media de los valores diarios de los activos brutos de operaciones de financiación de valores, tras el ajuste por operaciones contables de venta y netos de los importes de las cuentas a pagar y las cuentas a cobrar de efectivo asociadas</t>
  </si>
  <si>
    <t>Valor al final del trimestre de los activos brutos de operaciones de financiación de valores, tras el ajuste por operaciones contables de venta y netos de los importes de las cuentas a pagar y las cuentas a cobrar de efectivo asociadas</t>
  </si>
  <si>
    <t>Medida de la exposición total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</si>
  <si>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30a</t>
  </si>
  <si>
    <t>Medida de la exposición total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</si>
  <si>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31a</t>
  </si>
  <si>
    <t>Exposiciones totales dentro del balance (excluidos derivados, operaciones de financiación de valores y exposiciones excluidas), de las cuales:</t>
  </si>
  <si>
    <t>Exposiciones de la cartera de negociación</t>
  </si>
  <si>
    <t>EU-3</t>
  </si>
  <si>
    <t>Exposiciones de la cartera de inversión, de las cuales:</t>
  </si>
  <si>
    <t>EU-4</t>
  </si>
  <si>
    <t>EU-5</t>
  </si>
  <si>
    <t>Exposiciones asimiladas a exposiciones frente a emisores soberanos</t>
  </si>
  <si>
    <t>EU-6</t>
  </si>
  <si>
    <t>Exposiciones frente a administraciones regionales, bancos multilaterales de desarrollo, organizaciones internacionales y entes del sector público no asimiladas a exposiciones frente a emisores soberanos</t>
  </si>
  <si>
    <t>EU-7</t>
  </si>
  <si>
    <t>EU-8</t>
  </si>
  <si>
    <t>Garantizadas por hipotecas sobre bienes inmuebles</t>
  </si>
  <si>
    <t>EU-9</t>
  </si>
  <si>
    <t>Exposiciones minoristas</t>
  </si>
  <si>
    <t>EU-10</t>
  </si>
  <si>
    <t>EU-11</t>
  </si>
  <si>
    <t>EU-12</t>
  </si>
  <si>
    <t>Otras exposiciones (por ejemplo, renta variable, titulizaciones y otros activos que no sean obligaciones crediticias)</t>
  </si>
  <si>
    <t>Valor no ponderado total 
(promedio)</t>
  </si>
  <si>
    <t>Valor ponderado total 
(promedio)</t>
  </si>
  <si>
    <t>EU 1a</t>
  </si>
  <si>
    <t>EU 1b</t>
  </si>
  <si>
    <t>Número de puntos de datos utilizados en el cálculo de los promedios</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</si>
  <si>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</si>
  <si>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</si>
  <si>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</si>
  <si>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</si>
  <si>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</si>
  <si>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</si>
  <si>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</si>
  <si>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bancos cooperativos</t>
  </si>
  <si>
    <t>Depósitos no operativos (todas las contrapartes)</t>
  </si>
  <si>
    <t>Deuda no garantizada</t>
  </si>
  <si>
    <t>Financiación mayorista garantizada</t>
  </si>
  <si>
    <t>Requisitos adicionales</t>
  </si>
  <si>
    <t>Salidas relacionadas con la exposición a derivados y otros requisitos de garantías reales</t>
  </si>
  <si>
    <t>Salidas relacionadas con la pérdida de fondos sobre productos de deuda</t>
  </si>
  <si>
    <t>Líneas de crédito y liquidez</t>
  </si>
  <si>
    <t>Otras obligaciones contractuales en materia de financiación</t>
  </si>
  <si>
    <t>Otras obligaciones contingentes en materia de financiación</t>
  </si>
  <si>
    <t>TOTAL DE SALIDAS DE EFECTIVO</t>
  </si>
  <si>
    <t>ENTRADAS DE EFECTIVO</t>
  </si>
  <si>
    <t>Préstamos garantizados (por ejemplo, recompras inversas)</t>
  </si>
  <si>
    <t>Entradas de exposiciones completamente realizadas</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</si>
  <si>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</si>
  <si>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</si>
  <si>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EU 19b</t>
  </si>
  <si>
    <t>(Entradas excedentarias procedentes de una entidad de crédito especializada vinculada)</t>
  </si>
  <si>
    <t>TOTAL DE ENTRADAS DE EFECTIVO</t>
  </si>
  <si>
    <t>EU 20a</t>
  </si>
  <si>
    <t>Entradas totalmente exentas</t>
  </si>
  <si>
    <t>Entradas sujetas al límite máximo del 90 %</t>
  </si>
  <si>
    <t>EU 20c</t>
  </si>
  <si>
    <t>Entradas sujetas al límite máximo del 75 %</t>
  </si>
  <si>
    <t xml:space="preserve">VALOR TOTAL AJUSTADO </t>
  </si>
  <si>
    <t>EU 21</t>
  </si>
  <si>
    <t>COLCHÓN DE LIQUIDEZ</t>
  </si>
  <si>
    <t>TOTAL NETO DE SALIDAS DE EFECTIVO</t>
  </si>
  <si>
    <t>RATIO DE COBERTURA DE LIQUIDEZ</t>
  </si>
  <si>
    <t>Valor no ponderado por vencimiento residual</t>
  </si>
  <si>
    <t>Valor ponderado</t>
  </si>
  <si>
    <t>&lt; 6 meses</t>
  </si>
  <si>
    <t>6 meses a &lt; 1 año</t>
  </si>
  <si>
    <t>Un año o más</t>
  </si>
  <si>
    <t>Partidas de financiación estable disponible</t>
  </si>
  <si>
    <t>Elementos e instrumentos de capital</t>
  </si>
  <si>
    <t>Fondos propios</t>
  </si>
  <si>
    <t>Otros instrumentos de capital</t>
  </si>
  <si>
    <t>Depósitos minoristas</t>
  </si>
  <si>
    <t>Financiación mayorista:</t>
  </si>
  <si>
    <t>Depósitos operativos</t>
  </si>
  <si>
    <t>Otra financiación mayorista</t>
  </si>
  <si>
    <t>Pasivos interdependientes</t>
  </si>
  <si>
    <t xml:space="preserve">Otros pasivos: </t>
  </si>
  <si>
    <t xml:space="preserve">Pasivos derivados de la ratio de financiación estable neta </t>
  </si>
  <si>
    <t>Todos los demás pasivos e instrumentos de capital no incluidos en las categorías anteriores</t>
  </si>
  <si>
    <t>Partidas de financiación estable requerida</t>
  </si>
  <si>
    <t>EU-15a</t>
  </si>
  <si>
    <t>Activos sujetos a cargas con un vencimiento residual de un año o más en un conjunto de cobertura</t>
  </si>
  <si>
    <t>Depósitos mantenidos en otras entidades financieras con fines operativos</t>
  </si>
  <si>
    <t>Préstamos y valores no dudosos:</t>
  </si>
  <si>
    <t>Operaciones de financiación de valores no dudosas con clientes financieros garantizadas por HQLA de nivel 1 sujetos a un recorte de valoración del 0 %</t>
  </si>
  <si>
    <t>Operaciones de financiación de valores no dudosas con clientes financieros garantizadas por otros activos y préstamos y anticipos a instituciones financieras</t>
  </si>
  <si>
    <t>Préstamos no dudosos a clientes empresariales no financieros, préstamos a clientes minoristas y a pequeñas empresas, y préstamos a emisores soberanos y entes del sector público, de los cuales:</t>
  </si>
  <si>
    <t>Con una ponderación de riesgo inferior o igual al 35 % con arreglo al método estándar de Basilea II para el riesgo de crédito</t>
  </si>
  <si>
    <t xml:space="preserve">Hipotecas sobre inmuebles residenciales, de las cuales: </t>
  </si>
  <si>
    <t>Otros préstamos y valores que no estén en situación de impago y no se consideren HQLA, incluidas las acciones negociables en mercados organizados y los productos de financiación comercial en balance</t>
  </si>
  <si>
    <t>Activos interdependientes</t>
  </si>
  <si>
    <t xml:space="preserve">Otros activos </t>
  </si>
  <si>
    <t>Materias primas negociadas físicamente</t>
  </si>
  <si>
    <t>Activos aportados como margen inicial por contratos de derivados y contribuciones a los fondos para impagos de las ECC</t>
  </si>
  <si>
    <t>Activos derivados de la ratio de financiación estable neta </t>
  </si>
  <si>
    <t xml:space="preserve">Pasivos derivados de la ratio de financiación estable neta antes de deducir el margen de variación aportado </t>
  </si>
  <si>
    <t>Todos los demás activos no incluidos en las categorías anteriores</t>
  </si>
  <si>
    <t>Partidas fuera de balance</t>
  </si>
  <si>
    <t>Total de financiación estable requerida</t>
  </si>
  <si>
    <t>Porcentaje del colchón de capital anticíclico específico de la entidad</t>
  </si>
  <si>
    <t>Requisito de colchón de capital anticíclico de cada entidad</t>
  </si>
  <si>
    <t>Exposiciones crediticias generales</t>
  </si>
  <si>
    <t>Exposiciones crediticias pertinentes – Riesgo de mercado</t>
  </si>
  <si>
    <t>Exposiciones de titulización – Valor de exposición para la cartera de inversión</t>
  </si>
  <si>
    <t>Valor total de la exposición</t>
  </si>
  <si>
    <t>Valor de exposición según el método estándar</t>
  </si>
  <si>
    <t>Valor de exposición según el método basado en calificaciones internas</t>
  </si>
  <si>
    <t>Suma de las posiciones largas y cortas de las exposiciones de la cartera de negociación según el método estándar</t>
  </si>
  <si>
    <t>Valor de las exposiciones de la cartera de negociación para los modelos internos</t>
  </si>
  <si>
    <t>Desglose por países:</t>
  </si>
  <si>
    <t>i</t>
  </si>
  <si>
    <t>j</t>
  </si>
  <si>
    <t>k</t>
  </si>
  <si>
    <t>l</t>
  </si>
  <si>
    <t>m</t>
  </si>
  <si>
    <t xml:space="preserve">Importes de las exposiciones ponderadas por riesgo </t>
  </si>
  <si>
    <t>Ponderaciones de los requisitos de fondos propios
(%)</t>
  </si>
  <si>
    <t>Porcentajes de colchón de capital anticíclico
(%)</t>
  </si>
  <si>
    <t>Exposiciones crediticias pertinentes – Riesgo de crédito</t>
  </si>
  <si>
    <t xml:space="preserve">Exposiciones crediticias pertinentes – Posiciones de titulización de la cartera bancaria </t>
  </si>
  <si>
    <t xml:space="preserve"> Total</t>
  </si>
  <si>
    <t>Exposiciones garantizadas con hipotecas sobre bienes inmuebles</t>
  </si>
  <si>
    <t>Exposiciones frente a entidades y empresas con evaluación crediticia a corto plazo</t>
  </si>
  <si>
    <t>Otras</t>
  </si>
  <si>
    <t>A la vista</t>
  </si>
  <si>
    <t>n</t>
  </si>
  <si>
    <t>o</t>
  </si>
  <si>
    <t>Importe en libros bruto</t>
  </si>
  <si>
    <t>Categorías de exposición</t>
  </si>
  <si>
    <t>Ponderación de riesgo</t>
  </si>
  <si>
    <t xml:space="preserve">Valor total de exposición </t>
  </si>
  <si>
    <t xml:space="preserve">Administraciones centrales o bancos centrales </t>
  </si>
  <si>
    <t xml:space="preserve">Administraciones regionales o autoridades locales </t>
  </si>
  <si>
    <t>Entidades y empresas con evaluación crediticia a c/p</t>
  </si>
  <si>
    <t>Valor total de exposición</t>
  </si>
  <si>
    <t>Garantías reales utilizadas en operaciones con derivados</t>
  </si>
  <si>
    <t>Garantías reales utilizadas en operaciones de financiación de valores</t>
  </si>
  <si>
    <t>Tipo de garantía real</t>
  </si>
  <si>
    <t>Valor razonable de las garantías reales recibidas</t>
  </si>
  <si>
    <t>Valor razonable de las garantías reales aportadas</t>
  </si>
  <si>
    <t>Segregadas</t>
  </si>
  <si>
    <t>No segregadas</t>
  </si>
  <si>
    <t>Efectivo — moneda nacional</t>
  </si>
  <si>
    <t>Efectivo — otras monedas</t>
  </si>
  <si>
    <t>Deuda soberana nacional</t>
  </si>
  <si>
    <t>Otra deuda soberana</t>
  </si>
  <si>
    <t>Deuda de organismos públicos</t>
  </si>
  <si>
    <t>Bonos de empresa</t>
  </si>
  <si>
    <t>Instrumentos de patrimonio</t>
  </si>
  <si>
    <t>Otras garantías reales</t>
  </si>
  <si>
    <t xml:space="preserve">Valor de exposición </t>
  </si>
  <si>
    <t>Exposiciones frente a ECC cualificadas (ECCC) (total)</t>
  </si>
  <si>
    <t>Exposiciones por operaciones con ECCC (excluido el margen inicial y las contribuciones al fondo para impagos); de las cuales:</t>
  </si>
  <si>
    <t xml:space="preserve">   i) derivados OTC</t>
  </si>
  <si>
    <t xml:space="preserve">   ii) derivados negociados en mercados organizados</t>
  </si>
  <si>
    <t xml:space="preserve">   iii) operaciones de financiación de valores</t>
  </si>
  <si>
    <t xml:space="preserve">   iv) conjuntos de operaciones compensables respecto de los cuales se ha aprobado la compensación entre productos</t>
  </si>
  <si>
    <t>Margen inicial segregado</t>
  </si>
  <si>
    <t>Margen inicial no segregado</t>
  </si>
  <si>
    <t>Contribuciones prefinanciadas al fondo para impagos</t>
  </si>
  <si>
    <t>Contribuciones no financiadas al fondo para impagos</t>
  </si>
  <si>
    <t>Exposiciones frente a ECC no cualificadas (total)</t>
  </si>
  <si>
    <t>Exposiciones por operaciones con ECC no cualificadas (excluido el margen inicial y las contribuciones al fondo para impagos); de las cuales:</t>
  </si>
  <si>
    <t>Importe en libros bruto / importe nominal</t>
  </si>
  <si>
    <t>Deterioro de valor acumulado, cambios acumulados negativos en el valor razonable debidos al riesgo de crédito y provisiones</t>
  </si>
  <si>
    <t>Fallidos parciales
acumulados</t>
  </si>
  <si>
    <t>Garantías reales y financieras recibidas</t>
  </si>
  <si>
    <t>Exposiciones sin incumplimientos</t>
  </si>
  <si>
    <t>Exposiciones dudosas</t>
  </si>
  <si>
    <t>Exposiciones no dudosas: deterioro de valor acumulado y provisiones</t>
  </si>
  <si>
    <t xml:space="preserve">Exposiciones dudosas – Deterioro de valor acumulado, cambios acumulados negativos en el valor razonable debidos al riesgo de crédito y provisiones </t>
  </si>
  <si>
    <t>En exposiciones no dudosas</t>
  </si>
  <si>
    <t>En exposiciones dudosas</t>
  </si>
  <si>
    <t>De los cuales: fase 1</t>
  </si>
  <si>
    <t>De los cuales: fase 2</t>
  </si>
  <si>
    <t>De los cuales: fase 3</t>
  </si>
  <si>
    <t>005</t>
  </si>
  <si>
    <t>Saldos en efectivo en bancos centrales y otros depósitos a la vista</t>
  </si>
  <si>
    <t>010</t>
  </si>
  <si>
    <t>Préstamos y anticipos</t>
  </si>
  <si>
    <t>020</t>
  </si>
  <si>
    <t>Bancos centrales</t>
  </si>
  <si>
    <t>030</t>
  </si>
  <si>
    <t>Administraciones públicas</t>
  </si>
  <si>
    <t>040</t>
  </si>
  <si>
    <t>Entidades de crédito</t>
  </si>
  <si>
    <t>050</t>
  </si>
  <si>
    <t>Otras sociedades financieras</t>
  </si>
  <si>
    <t>060</t>
  </si>
  <si>
    <t>Sociedades no financieras</t>
  </si>
  <si>
    <t>070</t>
  </si>
  <si>
    <t xml:space="preserve">          De los cuales: PYME</t>
  </si>
  <si>
    <t>080</t>
  </si>
  <si>
    <t>Hogares</t>
  </si>
  <si>
    <t>090</t>
  </si>
  <si>
    <t>Valores representativos de deuda</t>
  </si>
  <si>
    <t>100</t>
  </si>
  <si>
    <t>110</t>
  </si>
  <si>
    <t>120</t>
  </si>
  <si>
    <t>130</t>
  </si>
  <si>
    <t>140</t>
  </si>
  <si>
    <t>150</t>
  </si>
  <si>
    <t>160</t>
  </si>
  <si>
    <t>170</t>
  </si>
  <si>
    <t>180</t>
  </si>
  <si>
    <t>190</t>
  </si>
  <si>
    <t>200</t>
  </si>
  <si>
    <t>210</t>
  </si>
  <si>
    <t>220</t>
  </si>
  <si>
    <t>Valor de la exposición neta</t>
  </si>
  <si>
    <t>≤ 1 año</t>
  </si>
  <si>
    <t>&gt; 1 año ≤ 5 años</t>
  </si>
  <si>
    <t>&gt; 5 años</t>
  </si>
  <si>
    <t>Sin vencimiento establecido</t>
  </si>
  <si>
    <t xml:space="preserve">Importe en libros bruto               </t>
  </si>
  <si>
    <t>Volumen inicial de préstamos y anticipos dudosos</t>
  </si>
  <si>
    <t>Entradas a carteras dudosas</t>
  </si>
  <si>
    <t>Salidas de carteras dudosas</t>
  </si>
  <si>
    <t>Salidas debidas a fallidos</t>
  </si>
  <si>
    <t>Salidas debidas a otras situaciones</t>
  </si>
  <si>
    <t>Volumen final de préstamos y anticipos dudosos</t>
  </si>
  <si>
    <t>Importe en libros bruto / importe nominal de las exposiciones reestructuradas o refinanciadas</t>
  </si>
  <si>
    <t>Garantías reales y garantías financieras recibidas sobre exposiciones reestructuradas o refinanciadas</t>
  </si>
  <si>
    <t>Reestructurada o refinanciada 
no dudosa</t>
  </si>
  <si>
    <t>Reestructurada
 o refinanciada dudosa</t>
  </si>
  <si>
    <t>Sobre exposiciones reestructuradas o refinanciadas no dudosas</t>
  </si>
  <si>
    <t>Sobre exposiciones reestructuradas o refinanciadas dudosas</t>
  </si>
  <si>
    <t>De las cuales: garantías reales y garantías financieras recibidas sobre exposiciones dudosas reestructuradas o refinanciadas</t>
  </si>
  <si>
    <t>De las cuales: con impago</t>
  </si>
  <si>
    <t>De las cuales: cuyo valor se ha deteriorado</t>
  </si>
  <si>
    <t>Compromisos de préstamo concedidos</t>
  </si>
  <si>
    <t>No vencidas o vencidas ≤ 30 días</t>
  </si>
  <si>
    <t>Vencidos &gt; 30 días ≤ 90 días</t>
  </si>
  <si>
    <t>Pago improbable no vencidos o vencidos ≤ 90 días</t>
  </si>
  <si>
    <t>Vencidas
&gt; 90 días
≤ 180 días</t>
  </si>
  <si>
    <t>Vencidas
&gt; 180 días
≤ 1 año</t>
  </si>
  <si>
    <t>Vencidas
&gt; 1 año ≤ 2 años</t>
  </si>
  <si>
    <t>Vencidas
&gt; 2 años ≤ 5 años</t>
  </si>
  <si>
    <t>Vencidas
&gt; 5 años ≤ 7 años</t>
  </si>
  <si>
    <t>Vencidos &gt; 7 años</t>
  </si>
  <si>
    <t xml:space="preserve">      De los cuales PYME</t>
  </si>
  <si>
    <t>f </t>
  </si>
  <si>
    <t>Deterioro de valor acumulado</t>
  </si>
  <si>
    <t>Provisiones por compromisos y garantías financieras concedidos fuera de balance</t>
  </si>
  <si>
    <t>Cambios acumulados negativos en el valor razonable debidos al riesgo de crédito por exposiciones dudosas</t>
  </si>
  <si>
    <t>De las cuales: dudosas</t>
  </si>
  <si>
    <t>De las cuales: sujetas a deterioro del valor</t>
  </si>
  <si>
    <t>230</t>
  </si>
  <si>
    <t>De los cuales: préstamos y anticipos susceptibles de deterioro</t>
  </si>
  <si>
    <t>Agricultura, ganadería, silvicultura y pesca</t>
  </si>
  <si>
    <t>Explotación de minas y canteras</t>
  </si>
  <si>
    <t>Fabricación</t>
  </si>
  <si>
    <t>Suministro de energía eléctrica, gas, vapor y aire acondicionado</t>
  </si>
  <si>
    <t>Abastecimiento de agua</t>
  </si>
  <si>
    <t>Construcción</t>
  </si>
  <si>
    <t>Comercio mayorista y minorista</t>
  </si>
  <si>
    <t>Transporte y almacenamiento</t>
  </si>
  <si>
    <t>Información y comunicación</t>
  </si>
  <si>
    <t>Actividades financieras y de seguros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</si>
  <si>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</si>
  <si>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</si>
  <si>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</si>
  <si>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</si>
  <si>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</si>
  <si>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</si>
  <si>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</si>
  <si>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 xml:space="preserve">Garantías reales obtenidas mediante toma de posesión </t>
  </si>
  <si>
    <t>Valor en el reconocimiento inicial</t>
  </si>
  <si>
    <t>Cambios acumulados negativos</t>
  </si>
  <si>
    <t>Inmovilizado material</t>
  </si>
  <si>
    <t>Distintas de inmovilizado material</t>
  </si>
  <si>
    <t>Bienes inmuebles residenciales</t>
  </si>
  <si>
    <t>Bienes inmuebles comerciales</t>
  </si>
  <si>
    <t>Bienes muebles (automóvil, transporte marítimo, etc.)</t>
  </si>
  <si>
    <t>Instrumentos de patrimonio y de deuda</t>
  </si>
  <si>
    <r>
      <rPr>
        <b/>
        <sz val="16"/>
        <color rgb="FF5B87DA"/>
        <rFont val="Arial"/>
        <family val="2"/>
      </rPr>
      <t xml:space="preserve">Capítulo 1. </t>
    </r>
    <r>
      <rPr>
        <b/>
        <sz val="16"/>
        <color theme="0"/>
        <rFont val="Arial"/>
        <family val="2"/>
      </rPr>
      <t>REQUERIMIENTOS GENERALES DE
INFORMACIÓN Y ÁMBITO DE APLICACIÓN.</t>
    </r>
  </si>
  <si>
    <r>
      <rPr>
        <b/>
        <sz val="16"/>
        <color rgb="FF5B87DA"/>
        <rFont val="Arial"/>
        <family val="2"/>
      </rPr>
      <t>Capítulo 2.</t>
    </r>
    <r>
      <rPr>
        <b/>
        <sz val="16"/>
        <color theme="1"/>
        <rFont val="Arial"/>
        <family val="2"/>
      </rPr>
      <t xml:space="preserve"> </t>
    </r>
    <r>
      <rPr>
        <b/>
        <sz val="16"/>
        <color theme="0"/>
        <rFont val="Arial"/>
        <family val="2"/>
      </rPr>
      <t>POLÍTICAS Y OBJETIVOS EN MATERIA DE GESTIÓN DE RIESGOS.</t>
    </r>
  </si>
  <si>
    <r>
      <rPr>
        <b/>
        <sz val="16"/>
        <color rgb="FF5B87DA"/>
        <rFont val="Arial"/>
        <family val="2"/>
      </rPr>
      <t xml:space="preserve">Capítulo 3. </t>
    </r>
    <r>
      <rPr>
        <b/>
        <sz val="16"/>
        <color theme="0"/>
        <rFont val="Arial"/>
        <family val="2"/>
      </rPr>
      <t>RECURSOS PROPIOS COMPUTABLES - FONDOS PROPIOS.</t>
    </r>
  </si>
  <si>
    <r>
      <rPr>
        <b/>
        <sz val="16"/>
        <color rgb="FF5B87DA"/>
        <rFont val="Arial"/>
        <family val="2"/>
      </rPr>
      <t>Capítulo 4.</t>
    </r>
    <r>
      <rPr>
        <b/>
        <sz val="16"/>
        <color theme="0"/>
        <rFont val="Arial"/>
        <family val="2"/>
      </rPr>
      <t xml:space="preserve"> REQUERIMIENTOS DE RECURSOS PROPIOS MÍNIMOS.</t>
    </r>
  </si>
  <si>
    <r>
      <rPr>
        <b/>
        <sz val="16"/>
        <color rgb="FF5B87DA"/>
        <rFont val="Arial"/>
        <family val="2"/>
      </rPr>
      <t>Capítulo 5.</t>
    </r>
    <r>
      <rPr>
        <b/>
        <sz val="16"/>
        <color theme="0"/>
        <rFont val="Arial"/>
        <family val="2"/>
      </rPr>
      <t xml:space="preserve"> INFORMACIÓN SOBRE LOS RIESGOS DE CRÉDITO Y DILUCIÓN.</t>
    </r>
  </si>
  <si>
    <r>
      <rPr>
        <b/>
        <sz val="16"/>
        <color rgb="FF5B87DA"/>
        <rFont val="Arial"/>
        <family val="2"/>
      </rPr>
      <t xml:space="preserve">Capítulo 6. </t>
    </r>
    <r>
      <rPr>
        <b/>
        <sz val="16"/>
        <color theme="0"/>
        <rFont val="Arial"/>
        <family val="2"/>
      </rPr>
      <t>RIESGO DE CRÉDITO: MÉTODO ESTÁNDAR.</t>
    </r>
  </si>
  <si>
    <r>
      <rPr>
        <b/>
        <sz val="16"/>
        <color rgb="FF5B87DA"/>
        <rFont val="Arial"/>
        <family val="2"/>
      </rPr>
      <t xml:space="preserve">Capítulo 7. </t>
    </r>
    <r>
      <rPr>
        <b/>
        <sz val="16"/>
        <color theme="0"/>
        <rFont val="Arial"/>
        <family val="2"/>
      </rPr>
      <t>RIESGO DE CRÉDITO: MÉTODO BASADO EN CALIFICACIONES INTERNAS.</t>
    </r>
  </si>
  <si>
    <r>
      <rPr>
        <b/>
        <sz val="16"/>
        <color rgb="FF5B87DA"/>
        <rFont val="Arial"/>
        <family val="2"/>
      </rPr>
      <t xml:space="preserve">Capítulo 8. </t>
    </r>
    <r>
      <rPr>
        <b/>
        <sz val="16"/>
        <color theme="0"/>
        <rFont val="Arial"/>
        <family val="2"/>
      </rPr>
      <t>OPERACIONES DE TITULIZACIÓN.</t>
    </r>
  </si>
  <si>
    <r>
      <rPr>
        <b/>
        <sz val="16"/>
        <color rgb="FF5B87DA"/>
        <rFont val="Arial"/>
        <family val="2"/>
      </rPr>
      <t>Capítulo 9.</t>
    </r>
    <r>
      <rPr>
        <b/>
        <sz val="16"/>
        <color theme="0"/>
        <rFont val="Arial"/>
        <family val="2"/>
      </rPr>
      <t xml:space="preserve"> TÉCNICAS DE REDUCCIÓN DEL RIESGO DE CRÉDITO.</t>
    </r>
  </si>
  <si>
    <r>
      <rPr>
        <b/>
        <sz val="16"/>
        <color rgb="FF5B87DA"/>
        <rFont val="Arial"/>
        <family val="2"/>
      </rPr>
      <t xml:space="preserve">Capítulo 10. </t>
    </r>
    <r>
      <rPr>
        <b/>
        <sz val="16"/>
        <color theme="0"/>
        <rFont val="Arial"/>
        <family val="2"/>
      </rPr>
      <t>INFORMACIÓN SOBRE EL RIESGO
DE MERCADO DE LA CARTERA DE NEGOCIACIÓN.</t>
    </r>
  </si>
  <si>
    <r>
      <rPr>
        <b/>
        <sz val="16"/>
        <color rgb="FF5B87DA"/>
        <rFont val="Arial"/>
        <family val="2"/>
      </rPr>
      <t xml:space="preserve">Capítulo 11. </t>
    </r>
    <r>
      <rPr>
        <b/>
        <sz val="16"/>
        <color theme="0"/>
        <rFont val="Arial"/>
        <family val="2"/>
      </rPr>
      <t>METODOLOGÍA APLICADA EN EL CÁLCULO DE
REQUERIMIENTOS DE RECURSOS PROPIOS POR RIESGO OPERATIVO.</t>
    </r>
  </si>
  <si>
    <t>Acciones y participaciones de organismos de inversión colectiva</t>
  </si>
  <si>
    <t>Del cual: sin calificar</t>
  </si>
  <si>
    <t>Miles €</t>
  </si>
  <si>
    <t>Exposiciones titulizadas por la entidad — La entidad actúa como originadora o patrocinadora</t>
  </si>
  <si>
    <t>Saldo vivo nominal total</t>
  </si>
  <si>
    <t>Importe total de los ajustes por riesgo de crédito específico realizados durante el período</t>
  </si>
  <si>
    <t>Del cual: exposiciones con impago</t>
  </si>
  <si>
    <t>Total de exposiciones</t>
  </si>
  <si>
    <t>Minoristas (total)</t>
  </si>
  <si>
    <t xml:space="preserve">   Hipotecas sobre bienes inmuebles residenciales</t>
  </si>
  <si>
    <t xml:space="preserve">   Tarjetas de crédito</t>
  </si>
  <si>
    <t xml:space="preserve">   Otras exposiciones minoristas </t>
  </si>
  <si>
    <t xml:space="preserve">   Retitulización</t>
  </si>
  <si>
    <t>Mayoristas (total)</t>
  </si>
  <si>
    <t xml:space="preserve">   Préstamos a empresas</t>
  </si>
  <si>
    <t xml:space="preserve">   Hipotecas sobre bienes inmuebles comerciales </t>
  </si>
  <si>
    <t xml:space="preserve">   Arrendamientos y partidas a cobrar</t>
  </si>
  <si>
    <t xml:space="preserve">   Otras exposiciones mayoristas</t>
  </si>
  <si>
    <t xml:space="preserve">Importe en libros no garantizado </t>
  </si>
  <si>
    <t>Importe en libros garantizado</t>
  </si>
  <si>
    <t xml:space="preserve">Del cual: garantizado por garantías reales </t>
  </si>
  <si>
    <t>Del cual: garantizado por garantías financieras</t>
  </si>
  <si>
    <t>Del cual: garantizado por derivados de crédito</t>
  </si>
  <si>
    <t xml:space="preserve">Valores representativos de deuda </t>
  </si>
  <si>
    <t xml:space="preserve">     Del cual: exposiciones dudosas</t>
  </si>
  <si>
    <t xml:space="preserve">            Del cual: con impago </t>
  </si>
  <si>
    <t>Importe de las exposiciones ponderadas por riesgo</t>
  </si>
  <si>
    <t>Miles € y %</t>
  </si>
  <si>
    <t>CC2-A</t>
  </si>
  <si>
    <t>Conciliación de los fondos propios reglamentarios con el balance en los estados financieros auditados. Detalle del capital regulatorio</t>
  </si>
  <si>
    <t>CR5-2</t>
  </si>
  <si>
    <t>CR5-1</t>
  </si>
  <si>
    <r>
      <t>Tabla 27.</t>
    </r>
    <r>
      <rPr>
        <b/>
        <sz val="11"/>
        <color theme="1"/>
        <rFont val="Arial"/>
        <family val="2"/>
      </rPr>
      <t xml:space="preserve"> Calidad crediticia de los préstamos y anticipos a sociedades no financieras por sector de actividad.</t>
    </r>
  </si>
  <si>
    <r>
      <t>Tabla 26.</t>
    </r>
    <r>
      <rPr>
        <b/>
        <sz val="11"/>
        <color theme="1"/>
        <rFont val="Arial"/>
        <family val="2"/>
      </rPr>
      <t xml:space="preserve"> Calidad de las exposiciones dudosas por situación geográfica.</t>
    </r>
  </si>
  <si>
    <r>
      <t>Tabla 10.</t>
    </r>
    <r>
      <rPr>
        <b/>
        <sz val="11"/>
        <color theme="1"/>
        <rFont val="Arial"/>
        <family val="2"/>
      </rPr>
      <t xml:space="preserve"> Composición de los fondos propios reglamentarios.</t>
    </r>
  </si>
  <si>
    <r>
      <t>Tabla 15.</t>
    </r>
    <r>
      <rPr>
        <b/>
        <sz val="11"/>
        <color theme="1"/>
        <rFont val="Arial"/>
        <family val="2"/>
      </rPr>
      <t xml:space="preserve"> Plantilla NIIF 9 y 468</t>
    </r>
  </si>
  <si>
    <t>CC2-2</t>
  </si>
  <si>
    <r>
      <rPr>
        <b/>
        <sz val="11"/>
        <color rgb="FF5B87DA"/>
        <rFont val="Arial"/>
        <family val="2"/>
      </rPr>
      <t>Tabla 13.</t>
    </r>
    <r>
      <rPr>
        <b/>
        <sz val="11"/>
        <color theme="1"/>
        <rFont val="Arial"/>
        <family val="2"/>
      </rPr>
      <t xml:space="preserve"> </t>
    </r>
    <r>
      <rPr>
        <b/>
        <sz val="10"/>
        <color theme="1"/>
        <rFont val="Arial"/>
        <family val="2"/>
      </rPr>
      <t>Conciliación de los fondos propios reglamentarios con el balance en los estados financieros auditados. Detalle del capital regulatorio.</t>
    </r>
  </si>
  <si>
    <r>
      <t>Tabla 16.</t>
    </r>
    <r>
      <rPr>
        <b/>
        <sz val="11"/>
        <color theme="1"/>
        <rFont val="Arial"/>
        <family val="2"/>
      </rPr>
      <t xml:space="preserve"> Resumen de los importes totales de exposición al riesgo.</t>
    </r>
  </si>
  <si>
    <r>
      <rPr>
        <b/>
        <sz val="11"/>
        <color rgb="FF5B87DA"/>
        <rFont val="Arial"/>
        <family val="2"/>
      </rPr>
      <t>Tabla 18.</t>
    </r>
    <r>
      <rPr>
        <b/>
        <sz val="11"/>
        <color theme="1"/>
        <rFont val="Arial"/>
        <family val="2"/>
      </rPr>
      <t xml:space="preserve"> </t>
    </r>
    <r>
      <rPr>
        <b/>
        <sz val="10"/>
        <color theme="1"/>
        <rFont val="Arial"/>
        <family val="2"/>
      </rPr>
      <t>LRSum: Resumen de la conciliación de los activos contables y las exposiciones correspondientes a la ratio de apalancamiento.</t>
    </r>
  </si>
  <si>
    <r>
      <t>Tabla 19.</t>
    </r>
    <r>
      <rPr>
        <b/>
        <sz val="11"/>
        <color theme="1"/>
        <rFont val="Arial"/>
        <family val="2"/>
      </rPr>
      <t xml:space="preserve"> LRCom: Cuadro divulgativo común de la ratio de apalancamiento.</t>
    </r>
  </si>
  <si>
    <r>
      <t>Tabla 20.</t>
    </r>
    <r>
      <rPr>
        <b/>
        <sz val="11"/>
        <color theme="1"/>
        <rFont val="Arial"/>
        <family val="2"/>
      </rPr>
      <t xml:space="preserve"> </t>
    </r>
    <r>
      <rPr>
        <b/>
        <sz val="10"/>
        <color theme="1"/>
        <rFont val="Arial"/>
        <family val="2"/>
      </rPr>
      <t>LRSpl: Desglose de exposiciones dentro de balance (excluidos derivados, operaciones de financiación de valores y exposiciones excluidas).</t>
    </r>
  </si>
  <si>
    <r>
      <t>Tabla 22.</t>
    </r>
    <r>
      <rPr>
        <b/>
        <sz val="11"/>
        <color theme="1"/>
        <rFont val="Arial"/>
        <family val="2"/>
      </rPr>
      <t xml:space="preserve"> Ratio de financiación estable neta.</t>
    </r>
  </si>
  <si>
    <r>
      <t>Tabla 23.</t>
    </r>
    <r>
      <rPr>
        <b/>
        <sz val="11"/>
        <color theme="1"/>
        <rFont val="Arial"/>
        <family val="2"/>
      </rPr>
      <t xml:space="preserve"> Importe del colchón de capital anticíclico específico de cada entidad.</t>
    </r>
  </si>
  <si>
    <t>TOTAL PATRIMONIO NETO</t>
  </si>
  <si>
    <r>
      <t>Tabla 21.</t>
    </r>
    <r>
      <rPr>
        <b/>
        <sz val="11"/>
        <color theme="1"/>
        <rFont val="Arial"/>
        <family val="2"/>
      </rPr>
      <t xml:space="preserve"> Información cuantitativa de la ratio de cobertura de liquidez.</t>
    </r>
  </si>
  <si>
    <t>APR y densidad de los APR</t>
  </si>
  <si>
    <t>Método estándar - Exposición NETA. Original menos provisiones</t>
  </si>
  <si>
    <t>Método estándar - Exposición antes de CCF</t>
  </si>
  <si>
    <t>Método estándar - Exposición tras ajustes de CCF</t>
  </si>
  <si>
    <t>Método estándar - Exposiciones al riesgo de contraparte por categorías reglamentarias de exposición y ponderaciones de riesgo</t>
  </si>
  <si>
    <t>c1+c2  (1)</t>
  </si>
  <si>
    <t>a13 (3)</t>
  </si>
  <si>
    <r>
      <t>Tabla 12.</t>
    </r>
    <r>
      <rPr>
        <b/>
        <sz val="11"/>
        <color theme="1"/>
        <rFont val="Arial"/>
        <family val="2"/>
      </rPr>
      <t xml:space="preserve"> Conciliación de los fondos propios reglamentarios con el balance en los estados financieros auditados.</t>
    </r>
  </si>
  <si>
    <t>ANEXOS</t>
  </si>
  <si>
    <t>GAR</t>
  </si>
  <si>
    <t>a 1</t>
  </si>
  <si>
    <t>a 2</t>
  </si>
  <si>
    <t>a 3</t>
  </si>
  <si>
    <t>a 4</t>
  </si>
  <si>
    <t>a 5</t>
  </si>
  <si>
    <t>a 6</t>
  </si>
  <si>
    <t>a 7</t>
  </si>
  <si>
    <t>a 8</t>
  </si>
  <si>
    <t>a 9</t>
  </si>
  <si>
    <t>a 10</t>
  </si>
  <si>
    <t>a 11</t>
  </si>
  <si>
    <t>a 12</t>
  </si>
  <si>
    <t>a 13</t>
  </si>
  <si>
    <t>a 14</t>
  </si>
  <si>
    <t>a 15</t>
  </si>
  <si>
    <t>b 1</t>
  </si>
  <si>
    <t>b 2</t>
  </si>
  <si>
    <t>b 3</t>
  </si>
  <si>
    <t>b 4</t>
  </si>
  <si>
    <t>b 5</t>
  </si>
  <si>
    <t>b 6</t>
  </si>
  <si>
    <t>b 7</t>
  </si>
  <si>
    <t>b 8</t>
  </si>
  <si>
    <t>b 9</t>
  </si>
  <si>
    <t>b 10</t>
  </si>
  <si>
    <t>c 1</t>
  </si>
  <si>
    <t>c 2</t>
  </si>
  <si>
    <t>c 3</t>
  </si>
  <si>
    <t>c 5</t>
  </si>
  <si>
    <t>c 6</t>
  </si>
  <si>
    <t>c 7</t>
  </si>
  <si>
    <t>c 8</t>
  </si>
  <si>
    <t>c 9</t>
  </si>
  <si>
    <t>Referencia</t>
  </si>
  <si>
    <t>Distribución geográfica de las exposiciones crediticias pertinentes para el cálculo del colchón de capital anti cíclico</t>
  </si>
  <si>
    <r>
      <rPr>
        <b/>
        <sz val="11"/>
        <color rgb="FF5B87DA"/>
        <rFont val="Arial"/>
        <family val="2"/>
      </rPr>
      <t>Tabla 24.</t>
    </r>
    <r>
      <rPr>
        <b/>
        <sz val="10"/>
        <color theme="1"/>
        <rFont val="Arial"/>
        <family val="2"/>
      </rPr>
      <t xml:space="preserve"> Distribución geográfica de las exposiciones crediticias pertinentes para el cálculo del colchón de capital anti cíclico</t>
    </r>
  </si>
  <si>
    <t>Versión</t>
  </si>
  <si>
    <t>Fecha creación o modificación</t>
  </si>
  <si>
    <t>Control de cambios</t>
  </si>
  <si>
    <t>Primera</t>
  </si>
  <si>
    <t>a12 (2)</t>
  </si>
  <si>
    <t xml:space="preserve">(1) Las diferencias que se generan respecto al estado CC2 se corresponden principalmente con deducciones vinculados a recompras de CET1 y otras deducciones regulatorias aplicables a la computabilidad del resultado prudencial. </t>
  </si>
  <si>
    <t xml:space="preserve">(2) La deducción de activos intangibles es superior a la que figura en el estado CC2 debido a la deducibilidad de los fondos de comercio implícitos en el valor de las participadas. </t>
  </si>
  <si>
    <t xml:space="preserve">(3) La deducción es significativamente inferior al saldo que figura en balance, dado que la mayor parte de los activos por impuestos diferidos tienen el carácter de monetizables convertibles en un crédito exigible frente a la Administración Tributaria de acuerdo a la Ley 48/2015 de 29 de octubre de presupuestos generales del Estado. </t>
  </si>
  <si>
    <t>INTERESES MINORITARIOS y OTROS</t>
  </si>
  <si>
    <t>Trimestre que termina el (30 06 2022)</t>
  </si>
  <si>
    <t>ESG1</t>
  </si>
  <si>
    <t>p</t>
  </si>
  <si>
    <t>Sector o subsector</t>
  </si>
  <si>
    <t>Deterioro acumulado, cambios negativos acumulados en el valor razonable 
debidos al riesgo de crédito y provisiones (millones EUR)</t>
  </si>
  <si>
    <t xml:space="preserve">Emisiones de GEI financiadas (emisiones de scope 1, 2 y 3 de la contraparte) (en toneladas de CO2 equivalente)
</t>
  </si>
  <si>
    <t>Emisiones de GEI (columna i): 
porcentaje del importe en 
libros bruto de la cartera 
derivado de la información 
específica de la empresa</t>
  </si>
  <si>
    <t xml:space="preserve"> &lt;= 5 años</t>
  </si>
  <si>
    <t>&gt; 5 años &lt;= 10 años</t>
  </si>
  <si>
    <t>&gt; 10 años &lt;= 20 años</t>
  </si>
  <si>
    <t>&gt; 20 años</t>
  </si>
  <si>
    <t>Vencimiento medio 
ponderado</t>
  </si>
  <si>
    <t>Del cual: exposiciones frente a 
empresas excluidas de los índices de 
referencia de la UE alineados con 
el Acuerdo de París de conformidad 
con el artículo 12, apartado 1, 
letras d) a g), y apartado 2, del 
Reglamento (UE) 2020/1818</t>
  </si>
  <si>
    <t xml:space="preserve">Del cual: 
medioambientalmente 
sostenibles (MCC)
</t>
  </si>
  <si>
    <t>Del cual: exposiciones de 
stage 2</t>
  </si>
  <si>
    <t>Del cual: exposiciones 
non-performing</t>
  </si>
  <si>
    <t>De las cuales: emisiones 
financiadas de scope 3</t>
  </si>
  <si>
    <t>Exposiciones frente a sectores que contribuyen altamente al cambio climático*</t>
  </si>
  <si>
    <t>A - Agricultura, ganadería, silvicultura y pesca</t>
  </si>
  <si>
    <t>B - Industrias extractivas</t>
  </si>
  <si>
    <t xml:space="preserve">B.05 - Extracción de antracita, hulla y lignito </t>
  </si>
  <si>
    <t xml:space="preserve">B.06 - Extracción de crudo de petróleo y gas natural </t>
  </si>
  <si>
    <t>B.07 - Extracción de minerales metálicos</t>
  </si>
  <si>
    <t xml:space="preserve">B.08 - Otras industrias extractivas </t>
  </si>
  <si>
    <t>B.09 - Actividades de apoyo a las industrias extractivas</t>
  </si>
  <si>
    <t>C - Industria manufacturera</t>
  </si>
  <si>
    <t>C.10 - Industria de la alimentación</t>
  </si>
  <si>
    <t>C.11 - Fabricación de bebidas</t>
  </si>
  <si>
    <t>C.12 -  Industria del tabaco</t>
  </si>
  <si>
    <t>C.13 - Industria textil</t>
  </si>
  <si>
    <t>C.14 - Confección de prendas de vestir</t>
  </si>
  <si>
    <t>C.15 - Industria del cuero y del calzado</t>
  </si>
  <si>
    <t>C.16 - Industria de la madera y del corcho, excepto muebles; cestería y espartería</t>
  </si>
  <si>
    <t>C.17 - Industria del papel</t>
  </si>
  <si>
    <t>C.18 - Artes gráficas y reproducción de soportes grabados</t>
  </si>
  <si>
    <t>C.19 -  Coquerías y refino de petróleo</t>
  </si>
  <si>
    <t>C.20 - Industria química</t>
  </si>
  <si>
    <t>C.21 - Fabricación de productos farmacéuticos</t>
  </si>
  <si>
    <t>C.22 - Fabricación de productos de caucho y plásticos</t>
  </si>
  <si>
    <t>C.23 - Fabricación de otros productos minerales no metálicos</t>
  </si>
  <si>
    <t>C.24 - Metalurgia; fabricación de productos de hierro, acero y ferroaleaciones</t>
  </si>
  <si>
    <t>C.25 - Fabricación de productos metálicos, excepto maquinaria y equipo</t>
  </si>
  <si>
    <t>C.26 - Fabricación de productos informáticos, electrónicos y ópticos</t>
  </si>
  <si>
    <t>C.27 - Fabricación de material y equipo eléctrico</t>
  </si>
  <si>
    <t>C.28 - Fabricación de  maquinaria y equipo n.c.o.p.</t>
  </si>
  <si>
    <t>C.29 - Fabricación de vehículos de motor, remolques y semirremolques</t>
  </si>
  <si>
    <t>C.30 - Fabricación de otro material de transporte</t>
  </si>
  <si>
    <t>C.31 - Fabricación de muebles</t>
  </si>
  <si>
    <t>C.32 - Otras industrias manufactureras</t>
  </si>
  <si>
    <t>C.33 - Reparación e instalación de maquinaria y equipo</t>
  </si>
  <si>
    <t>D - Suministro de energía eléctrica, gas, vapor y aire acondicionado</t>
  </si>
  <si>
    <t>D35.1 - Producción, transporte y distribución de energía eléctrica</t>
  </si>
  <si>
    <t>D35.11 - Producción de energía eléctrica</t>
  </si>
  <si>
    <t>D35.2 - Producción de gas; distribución por tubería de combustibles gaseosos</t>
  </si>
  <si>
    <t>D35.3 - Suministro de vapor y aire  acondicionado</t>
  </si>
  <si>
    <t>E - Suministro de agua, actividades de saneamiento, gestión de residuos y descontaminación</t>
  </si>
  <si>
    <t>F - Construcción</t>
  </si>
  <si>
    <t>F.41 - Construcción de edificios</t>
  </si>
  <si>
    <t>F.42 - Ingeniería civil</t>
  </si>
  <si>
    <t>F.43 - Actividades de construcción especializada</t>
  </si>
  <si>
    <t>G - Comercio al por mayor y al por menor; reparación de vehículos de motor y motocicletas</t>
  </si>
  <si>
    <t>H - Transporte y almacenamiento</t>
  </si>
  <si>
    <t>H.49 - Transporte terrestre y por tubería</t>
  </si>
  <si>
    <t>H.50 - Transporte marítimo y por vías navegables interiores</t>
  </si>
  <si>
    <t>H.51 - Transporte aéreo</t>
  </si>
  <si>
    <t>H.52 - Almacenamiento y actividades anexas al transporte</t>
  </si>
  <si>
    <t>H.53 - Actividades postales y de correos</t>
  </si>
  <si>
    <t>I - Hostelería</t>
  </si>
  <si>
    <t>L - Actividades inmobiliarias</t>
  </si>
  <si>
    <t>Exposiciones frente a sectores distintos a los que contribuyen altamente al cambio climático*</t>
  </si>
  <si>
    <t>K - Actividades financieras y de seguros</t>
  </si>
  <si>
    <t>Exposiciones a otros sectores (códigos NACE J, M - U)</t>
  </si>
  <si>
    <t>Importe en libros bruto (millones EUR)</t>
  </si>
  <si>
    <t>ESG2</t>
  </si>
  <si>
    <t>Sector de la contraparte</t>
  </si>
  <si>
    <t>Importe en libros bruto total (en millones de euros)</t>
  </si>
  <si>
    <t>Nivel de eficiencia energética (consumo energético en 
kWh/m² de la garantía real)</t>
  </si>
  <si>
    <t>Nivel de eficiencia energética (etiqueta EPC de la garantía real)</t>
  </si>
  <si>
    <t>Sin etiqueta EPC de la garantía real</t>
  </si>
  <si>
    <t>0; &lt;= 100</t>
  </si>
  <si>
    <t>&gt; 100; &lt;= 200</t>
  </si>
  <si>
    <t>&gt; 200; &lt;= 300</t>
  </si>
  <si>
    <t>&gt; 300; &lt;= 400</t>
  </si>
  <si>
    <t>&gt; 400; &lt;= 500</t>
  </si>
  <si>
    <t>&gt; 500</t>
  </si>
  <si>
    <t>A</t>
  </si>
  <si>
    <t>B</t>
  </si>
  <si>
    <t>C</t>
  </si>
  <si>
    <t>D</t>
  </si>
  <si>
    <t>E</t>
  </si>
  <si>
    <t>F</t>
  </si>
  <si>
    <t>G</t>
  </si>
  <si>
    <t>Del cual: nivel de eficiencia
energética estimado*</t>
  </si>
  <si>
    <t>Total dentro de la UE</t>
  </si>
  <si>
    <t>Del cual: préstamos garantizados por bienes inmuebles comerciales</t>
  </si>
  <si>
    <t>Del cual: préstamos garantizados por bienes inmuebles residenciales</t>
  </si>
  <si>
    <t>Del cual: garantías reales obtenidas mediante toma de posesión: bienes inmuebles residenciales y comerciales</t>
  </si>
  <si>
    <t>Del cual: nivel de eficiencia energética estimado (consumo energético en kWh/m2 de garantía real)</t>
  </si>
  <si>
    <t>Total fuera de la UE</t>
  </si>
  <si>
    <t>ESG3</t>
  </si>
  <si>
    <t>ESG4</t>
  </si>
  <si>
    <t>Millones de euros</t>
  </si>
  <si>
    <t>Importe en libros 
bruto (agregado)</t>
  </si>
  <si>
    <t>Importe en libros bruto 
frente a las 
contrapartes en 
comparación con el 
importe en libros bruto 
total (agregado)*</t>
  </si>
  <si>
    <t xml:space="preserve">Del cual: 
medioambientalmen
te sostenibles (MCC)
</t>
  </si>
  <si>
    <t>Número de empresas incluidas de las veinte empresas más contaminantes</t>
  </si>
  <si>
    <t>*Para las contrapartes entre las veinte principales empresas emisoras de carbono del mundo</t>
  </si>
  <si>
    <t>ESG5</t>
  </si>
  <si>
    <t xml:space="preserve">o </t>
  </si>
  <si>
    <t>Del cual: exposiciones sensibles al impacto de los eventos físicos ligados al cambio climático</t>
  </si>
  <si>
    <t>Desglose por intervalo de vencimiento</t>
  </si>
  <si>
    <t>Del cual: 
exposiciones 
sensibles al impacto 
de los eventos 
crónicos ligados al 
cambio climático</t>
  </si>
  <si>
    <t>Del cual: 
exposiciones 
sensibles al impacto 
de los eventos 
agudos ligados al 
cambio climático</t>
  </si>
  <si>
    <t>Del cual: exposiciones 
sensibles al impacto de 
los eventos tanto 
crónicos como agudos 
ligados al cambio 
climático</t>
  </si>
  <si>
    <t xml:space="preserve">Del cual: 
exposiciones de 
stage 2
</t>
  </si>
  <si>
    <t>Del cual: 
exposiciones 
non-performing</t>
  </si>
  <si>
    <t>Deterioro acumulado, cambios negativos acumulados en el valor razonable debido al riesgo de crédito y provisiones</t>
  </si>
  <si>
    <t>Vencimiento medio ponderado</t>
  </si>
  <si>
    <t>Del cual: 
exposiciones de stage 2</t>
  </si>
  <si>
    <t xml:space="preserve">Del cual: 
exposiciones 
non-performing </t>
  </si>
  <si>
    <t>ESG10</t>
  </si>
  <si>
    <t>Tipo de instrumento financiero</t>
  </si>
  <si>
    <t xml:space="preserve">Tipo de contraparte </t>
  </si>
  <si>
    <t>Tipo de riesgo mitigado (riesgo de 
transición ligado al cambio climático)</t>
  </si>
  <si>
    <t>Tipo de riesgo mitigado (riesgo físico ligado 
al cambio climático)</t>
  </si>
  <si>
    <t>Información cualitativa sobre la naturaleza de las 
medidas de mitigación</t>
  </si>
  <si>
    <t>Bonos (por ejemplo, verdes, sostenibles, vinculados a la sostenibilidad en 
virtud de normas distintas de las de la UE)</t>
  </si>
  <si>
    <t>Préstamos (por ejemplo, verdes, sostenibles, vinculados a la 
sostenibilidad con arreglo a normas distintas de las normas de la UE)</t>
  </si>
  <si>
    <t>Cartera Bancaria - Indicadores del riesgo de transición potencial ligado al cambio climático: Calidad crediticia de las exposiciones por sector, emisiones y vencimiento residual</t>
  </si>
  <si>
    <t>Cartera Bancaria - Indicadores del riesgo de transición potencial ligado al cambio climático: Préstamos garantizados por bienes inmuebles - Eficiencia energética de las garantías reales</t>
  </si>
  <si>
    <t>Cartera Bancaria - Indicadores del riesgo de transición potencial ligado al cambio climático: métricas de alineamiento</t>
  </si>
  <si>
    <t>Cartera bancaria - Indicadores del riesgo de transición potencial ligado al cambio climático: Exposiciones frente a las veinte empresas con mayores emisiones de carbono</t>
  </si>
  <si>
    <t>c3+c4+c5+c8 (1)</t>
  </si>
  <si>
    <t>c9</t>
  </si>
  <si>
    <t>c6+c7 (1)</t>
  </si>
  <si>
    <t>Importe en libros bruto (MM EUR)</t>
  </si>
  <si>
    <t>Tabla 78</t>
  </si>
  <si>
    <t>Tabla 79</t>
  </si>
  <si>
    <t>Tabla 80</t>
  </si>
  <si>
    <t>Tabla 81</t>
  </si>
  <si>
    <t>Otras medidas de mitigación del cambio climático no incluidas en el Reglamento (UE) 2020/852</t>
  </si>
  <si>
    <t>DIC23</t>
  </si>
  <si>
    <t>Conciliación de fondos propios reglamentarios con el balance en los estados financieros auditados. Diciembre 2023</t>
  </si>
  <si>
    <t xml:space="preserve">Densidad de
los APR (%) </t>
  </si>
  <si>
    <t>Exposiciones antes de aplicar
factores de conversión y de la
reducción del riesgo de crédito</t>
  </si>
  <si>
    <t>Exposiciones después de aplicar
factores de conversión y de la
reducción del riesgo de crédito</t>
  </si>
  <si>
    <t>ESG6</t>
  </si>
  <si>
    <t>KPI</t>
  </si>
  <si>
    <t xml:space="preserve">% Cobertura (sobre los activos totales)*
</t>
  </si>
  <si>
    <t>Mitigación del cambio climático</t>
  </si>
  <si>
    <t>Adaptación al cambio climático</t>
  </si>
  <si>
    <t>Total (mitigación del cambio climático + adaptación al cambio climático)</t>
  </si>
  <si>
    <t>GAR stock</t>
  </si>
  <si>
    <t>GAR FLOW</t>
  </si>
  <si>
    <t>ESG7</t>
  </si>
  <si>
    <t>Fecha de referencia de la divulgación T</t>
  </si>
  <si>
    <t>Total importe en libros bruto</t>
  </si>
  <si>
    <t>Mitigación del cambio climático (MCC)</t>
  </si>
  <si>
    <t>Adaptación al cambio climático (ACC)</t>
  </si>
  <si>
    <t>TOTAL (MCC+ACC)</t>
  </si>
  <si>
    <t>Del cual: a sectores pertinentes para la taxonomía (elegibles según la taxonomía)</t>
  </si>
  <si>
    <t>Del cual: medioambientalmente sostenibles (que se ajustan a la taxonomía)</t>
  </si>
  <si>
    <t>Del cual: de financiación especializada</t>
  </si>
  <si>
    <t>Del cual: de transición</t>
  </si>
  <si>
    <t>De la cual: facilitadoras</t>
  </si>
  <si>
    <t>Del cual: de adaptación</t>
  </si>
  <si>
    <t>Del cual: de trabsición/adaptación</t>
  </si>
  <si>
    <t>GAR - Activos incluidos tanto en el numerador como en el denominador</t>
  </si>
  <si>
    <t xml:space="preserve">    Préstamos y anticipos, valores representativos de deuda e instrumentos de patrimonio no mantenidos para negociar admisibles para el cálculo de la GAR</t>
  </si>
  <si>
    <t xml:space="preserve">        Sociedades financieras</t>
  </si>
  <si>
    <t xml:space="preserve">            Entidades de crédito</t>
  </si>
  <si>
    <t xml:space="preserve">                Préstamos y anticipos</t>
  </si>
  <si>
    <t xml:space="preserve">                Valores representativos de deuda, incluida declaración sobre el uso de los fondos</t>
  </si>
  <si>
    <t xml:space="preserve">                Instrumentos de patrimonio</t>
  </si>
  <si>
    <t xml:space="preserve">            Otras sociedades financieras</t>
  </si>
  <si>
    <t xml:space="preserve">                De las cuales: empresas de servicios de inversión</t>
  </si>
  <si>
    <t xml:space="preserve">                    Préstamos y anticipos</t>
  </si>
  <si>
    <t xml:space="preserve">                    Valores representativos de deuda, incluida declaración sobre el uso de los fondos</t>
  </si>
  <si>
    <t xml:space="preserve">                    Instrumentos de patrimonio</t>
  </si>
  <si>
    <t xml:space="preserve">                De las cuales: sociedades de gestión</t>
  </si>
  <si>
    <t xml:space="preserve">                De las cuales: empresas de seguros</t>
  </si>
  <si>
    <t xml:space="preserve">        Sociedades no financieras sujetas a obligaciones de divulgación previstas en la DINF</t>
  </si>
  <si>
    <t xml:space="preserve">            Préstamos y anticipos</t>
  </si>
  <si>
    <t xml:space="preserve">            Valores representativos de deuda, incluida declaración sobre el uso de los fondos</t>
  </si>
  <si>
    <t xml:space="preserve">            Instrumentos de patrimonio</t>
  </si>
  <si>
    <t xml:space="preserve">        Hogares</t>
  </si>
  <si>
    <t xml:space="preserve">            De los cuales: préstamos garantizados por bienes inmuebles residenciales</t>
  </si>
  <si>
    <t xml:space="preserve">            De los cuales: préstamos de renovación de edificios</t>
  </si>
  <si>
    <t xml:space="preserve">            De los cuales: préstamos para automóviles</t>
  </si>
  <si>
    <t xml:space="preserve">        Financiación de administraciones locales</t>
  </si>
  <si>
    <t xml:space="preserve">            Financiación de viviendas</t>
  </si>
  <si>
    <t xml:space="preserve">            Otra financiación de administraciones locales</t>
  </si>
  <si>
    <t xml:space="preserve">        Garantías reales obtenidas mediante toma de posesión: bienes inmuebles residenciales y comerciales</t>
  </si>
  <si>
    <t>TOTAL DE ACTIVOS DE LA GAR</t>
  </si>
  <si>
    <t>Activos excluidos de numerador para el cálculo de la GAR (incluidos en el denominador)</t>
  </si>
  <si>
    <t xml:space="preserve">        Sociedades no financieras de la UE (no sujetas a obligaciones de divulgación previstas en la DINF)</t>
  </si>
  <si>
    <t xml:space="preserve">            Valores representativos de deuda</t>
  </si>
  <si>
    <t xml:space="preserve">        Sociedades no financieras de fuera de la UE (no sujetas a obligaciones de divulgación previstas en la DINF)</t>
  </si>
  <si>
    <t xml:space="preserve">        Derivados</t>
  </si>
  <si>
    <t xml:space="preserve">        Préstamos interbancarios a la vista</t>
  </si>
  <si>
    <t xml:space="preserve">        Efectivo y activos vinculados a efectivo</t>
  </si>
  <si>
    <t xml:space="preserve">        Otros activos (fondo de comercio,materias primas,etc)</t>
  </si>
  <si>
    <t>ACTIVOS TOTALES EN EL DENOMINADOR</t>
  </si>
  <si>
    <t xml:space="preserve">        Emisores soberanos</t>
  </si>
  <si>
    <t xml:space="preserve">        Exposiciones frente a bancos centrales</t>
  </si>
  <si>
    <t xml:space="preserve">        Cartera de negociación</t>
  </si>
  <si>
    <t>TOTAL DE ACTIVOS EXCLUIDOS DEL NUMERADOR Y DENOMINADOR</t>
  </si>
  <si>
    <t>TOTAL DE ACTIVOS</t>
  </si>
  <si>
    <t>ESG8</t>
  </si>
  <si>
    <t>q</t>
  </si>
  <si>
    <t>r</t>
  </si>
  <si>
    <t>s</t>
  </si>
  <si>
    <t>t</t>
  </si>
  <si>
    <t>u</t>
  </si>
  <si>
    <t>v</t>
  </si>
  <si>
    <t>w</t>
  </si>
  <si>
    <t>x</t>
  </si>
  <si>
    <t>y</t>
  </si>
  <si>
    <t>z</t>
  </si>
  <si>
    <t>aa</t>
  </si>
  <si>
    <t>ab</t>
  </si>
  <si>
    <t>ac</t>
  </si>
  <si>
    <t>ad</t>
  </si>
  <si>
    <t>ae</t>
  </si>
  <si>
    <t>af</t>
  </si>
  <si>
    <t>Fecha de referencia de la divulgación T: indicadores clave sobre resultados en stock</t>
  </si>
  <si>
    <t>Fecha de referencia de la divulgación T: indicadores clave sobre resultados sobre flujos</t>
  </si>
  <si>
    <t>TOTAL (MCC + ACC)</t>
  </si>
  <si>
    <t>Proporción de activos admisibles que financian sectores pertinentes para la taxonomía</t>
  </si>
  <si>
    <t>% Cobertura sobre los activos totales</t>
  </si>
  <si>
    <t>Proporción de nuevos activos admisibles que financian sectores pertinentes para la taxonomía</t>
  </si>
  <si>
    <t>% Cobertura sobre los nuevos activos</t>
  </si>
  <si>
    <t>%  (en comparación con el total de activos incluídos en el denominador)</t>
  </si>
  <si>
    <t>Del cual: de transición/adaptación</t>
  </si>
  <si>
    <t>Préstamos y anticipos, valores representativos de deuda e instrumentos de patrimonio no mantenidos para negociar admisibles para el cálculo de la GAR</t>
  </si>
  <si>
    <t>Sociedades financieras</t>
  </si>
  <si>
    <t>De las cuales: empresas de servicios de inversión</t>
  </si>
  <si>
    <t>De las cuales: sociedades de gestión</t>
  </si>
  <si>
    <t>De las cuales: empresas de seguros</t>
  </si>
  <si>
    <t>Sociedades no financieras sujetas a obligaciones de divulgación previstas en la DINF</t>
  </si>
  <si>
    <t>De los cuales: préstamos garantizados por bienes inmuebles residenciales</t>
  </si>
  <si>
    <t>De los cuales: préstamos de renovación de edificios</t>
  </si>
  <si>
    <t>De los cuales: préstamos para automóviles</t>
  </si>
  <si>
    <t>Financiación de administraciones locales</t>
  </si>
  <si>
    <t>Financiación de viviendas</t>
  </si>
  <si>
    <t>Otra financiación de administraciones locales</t>
  </si>
  <si>
    <t>Garantías reales obtenidas mediante toma de posesión: bienes inmuebles residenciales y comerciales</t>
  </si>
  <si>
    <t>Otros activos excluidos tanto del numerador como del denominador para el cálculo de la GAR</t>
  </si>
  <si>
    <r>
      <t>Tabla 28.</t>
    </r>
    <r>
      <rPr>
        <b/>
        <sz val="11"/>
        <color theme="1"/>
        <rFont val="Arial"/>
        <family val="2"/>
      </rPr>
      <t xml:space="preserve"> Exposiciones no dudosas y dudosas y provisiones conexas.</t>
    </r>
  </si>
  <si>
    <r>
      <t>Tabla 29.</t>
    </r>
    <r>
      <rPr>
        <b/>
        <sz val="11"/>
        <color theme="1"/>
        <rFont val="Arial"/>
        <family val="2"/>
      </rPr>
      <t xml:space="preserve"> Vencimiento de las exposiciones.</t>
    </r>
  </si>
  <si>
    <r>
      <t>Tabla 30.</t>
    </r>
    <r>
      <rPr>
        <b/>
        <sz val="11"/>
        <color theme="1"/>
        <rFont val="Arial"/>
        <family val="2"/>
      </rPr>
      <t xml:space="preserve"> Variaciones del volumen de préstamos y anticipos dudosos.</t>
    </r>
  </si>
  <si>
    <r>
      <t>Tabla 31.</t>
    </r>
    <r>
      <rPr>
        <b/>
        <sz val="11"/>
        <color theme="1"/>
        <rFont val="Arial"/>
        <family val="2"/>
      </rPr>
      <t xml:space="preserve"> Calidad crediticia de las exposiciones reestructuradas o refinanciadas.</t>
    </r>
  </si>
  <si>
    <r>
      <t>Tabla 32.</t>
    </r>
    <r>
      <rPr>
        <b/>
        <sz val="11"/>
        <color theme="1"/>
        <rFont val="Arial"/>
        <family val="2"/>
      </rPr>
      <t xml:space="preserve"> Calidad crediticia de las exposiciones no dudosas y dudosas por días vencidos.</t>
    </r>
  </si>
  <si>
    <r>
      <t>Tabla 33.</t>
    </r>
    <r>
      <rPr>
        <b/>
        <sz val="11"/>
        <color theme="1"/>
        <rFont val="Arial"/>
        <family val="2"/>
      </rPr>
      <t xml:space="preserve"> Garantías reales obtenidas mediante toma de posesión y procesos de ejecución.</t>
    </r>
  </si>
  <si>
    <r>
      <t>Tabla 34.</t>
    </r>
    <r>
      <rPr>
        <b/>
        <sz val="11"/>
        <color theme="1"/>
        <rFont val="Arial"/>
        <family val="2"/>
      </rPr>
      <t xml:space="preserve"> Método estándar - Exposición NETA. Original menos provisiones.</t>
    </r>
  </si>
  <si>
    <r>
      <t>Tabla 35.</t>
    </r>
    <r>
      <rPr>
        <b/>
        <sz val="11"/>
        <color theme="1"/>
        <rFont val="Arial"/>
        <family val="2"/>
      </rPr>
      <t xml:space="preserve"> Método estándar - Exposición antes de CCF.</t>
    </r>
  </si>
  <si>
    <r>
      <t>Tabla 36.</t>
    </r>
    <r>
      <rPr>
        <b/>
        <sz val="11"/>
        <color theme="1"/>
        <rFont val="Arial"/>
        <family val="2"/>
      </rPr>
      <t xml:space="preserve"> Método estándar - Exposición tras ajustes de CCF.</t>
    </r>
  </si>
  <si>
    <r>
      <t>Tabla 37.</t>
    </r>
    <r>
      <rPr>
        <b/>
        <sz val="11"/>
        <color theme="1"/>
        <rFont val="Arial"/>
        <family val="2"/>
      </rPr>
      <t xml:space="preserve"> Análisis de la exposición al riesgo de contraparte por método.</t>
    </r>
  </si>
  <si>
    <r>
      <t>Tabla 38.</t>
    </r>
    <r>
      <rPr>
        <b/>
        <sz val="11"/>
        <color theme="1"/>
        <rFont val="Arial"/>
        <family val="2"/>
      </rPr>
      <t xml:space="preserve"> Operaciones sujetas a requisitos de fondos propios por riesgo de CVA.</t>
    </r>
  </si>
  <si>
    <r>
      <t>Tabla 39.</t>
    </r>
    <r>
      <rPr>
        <b/>
        <sz val="12"/>
        <color theme="1"/>
        <rFont val="Arial"/>
        <family val="2"/>
      </rPr>
      <t xml:space="preserve"> Método estándar — Exposiciones al riesgo de contraparte por categorías reglamentarias de exposición y ponderaciones de riesgo.</t>
    </r>
  </si>
  <si>
    <r>
      <t xml:space="preserve">Tabla 40. </t>
    </r>
    <r>
      <rPr>
        <b/>
        <sz val="11"/>
        <color theme="1"/>
        <rFont val="Arial"/>
        <family val="2"/>
      </rPr>
      <t>Composición de las garantías reales para las exposiciones al riesgo de contraparte.</t>
    </r>
  </si>
  <si>
    <r>
      <t>Tabla 41.</t>
    </r>
    <r>
      <rPr>
        <b/>
        <sz val="11"/>
        <color theme="1"/>
        <rFont val="Arial"/>
        <family val="2"/>
      </rPr>
      <t xml:space="preserve"> Exposiciones frente a ECC.</t>
    </r>
  </si>
  <si>
    <r>
      <rPr>
        <b/>
        <sz val="12"/>
        <color rgb="FF5B87DA"/>
        <rFont val="Arial"/>
        <family val="2"/>
      </rPr>
      <t>Tabla 43.</t>
    </r>
    <r>
      <rPr>
        <b/>
        <sz val="11"/>
        <color theme="1"/>
        <rFont val="Arial"/>
        <family val="2"/>
      </rPr>
      <t xml:space="preserve"> Exposiciones titulizadas por la entidad — Exposiciones con impago y ajustes por riesgo de crédito específico.</t>
    </r>
  </si>
  <si>
    <r>
      <rPr>
        <b/>
        <sz val="11"/>
        <color rgb="FF5B87DA"/>
        <rFont val="Arial"/>
        <family val="2"/>
      </rPr>
      <t>Tabla 44.</t>
    </r>
    <r>
      <rPr>
        <b/>
        <sz val="11"/>
        <color theme="1"/>
        <rFont val="Arial"/>
        <family val="2"/>
      </rPr>
      <t xml:space="preserve"> </t>
    </r>
    <r>
      <rPr>
        <b/>
        <sz val="10"/>
        <color theme="1"/>
        <rFont val="Arial"/>
        <family val="2"/>
      </rPr>
      <t>Panorámica de las técnicas de reducción del riesgo de crédito:  divulgación de información sobre el uso de técnicas de reducción del riesgo de crédito.</t>
    </r>
  </si>
  <si>
    <r>
      <rPr>
        <b/>
        <sz val="12"/>
        <color rgb="FF5B87DA"/>
        <rFont val="Arial"/>
        <family val="2"/>
      </rPr>
      <t>Tabla 45.</t>
    </r>
    <r>
      <rPr>
        <b/>
        <sz val="11"/>
        <color theme="1"/>
        <rFont val="Arial"/>
        <family val="2"/>
      </rPr>
      <t xml:space="preserve"> Método estándar - Exposición al riesgo de crédito y efectos de la reducción del riesgo de crédito.</t>
    </r>
  </si>
  <si>
    <r>
      <rPr>
        <b/>
        <sz val="12"/>
        <color rgb="FF5B87DA"/>
        <rFont val="Arial"/>
        <family val="2"/>
      </rPr>
      <t>Tabla 48.</t>
    </r>
    <r>
      <rPr>
        <b/>
        <sz val="11"/>
        <color theme="1"/>
        <rFont val="Arial"/>
        <family val="2"/>
      </rPr>
      <t xml:space="preserve"> Riesgo de mercado según el método estándar.</t>
    </r>
  </si>
  <si>
    <r>
      <rPr>
        <b/>
        <sz val="12"/>
        <color rgb="FF5B87DA"/>
        <rFont val="Arial"/>
        <family val="2"/>
      </rPr>
      <t>Tabla 49.</t>
    </r>
    <r>
      <rPr>
        <b/>
        <sz val="11"/>
        <color theme="1"/>
        <rFont val="Arial"/>
        <family val="2"/>
      </rPr>
      <t xml:space="preserve"> Requisitos de fondos propios por riesgo operativo e importes de las exposiciones ponderadas por riesgo.</t>
    </r>
  </si>
  <si>
    <r>
      <t>Tabla 78</t>
    </r>
    <r>
      <rPr>
        <b/>
        <sz val="11"/>
        <color theme="1"/>
        <rFont val="Arial"/>
        <family val="2"/>
      </rPr>
      <t xml:space="preserve"> - Cartera Bancaria - Indicadores del riesgo de transición potencial ligado al cambio climático: Calidad crediticia de las exposiciones por sector, emisiones y vencimiento residual</t>
    </r>
  </si>
  <si>
    <r>
      <t>Tabla 79</t>
    </r>
    <r>
      <rPr>
        <b/>
        <sz val="11"/>
        <color theme="1"/>
        <rFont val="Arial"/>
        <family val="2"/>
      </rPr>
      <t xml:space="preserve"> - Cartera Bancaria - Indicadores del riesgo de transición potencial ligado al cambio climático: Préstamos garantizados por bienes inmuebles - Eficiencia energética de las garantías reales</t>
    </r>
  </si>
  <si>
    <r>
      <t>Tabla 80</t>
    </r>
    <r>
      <rPr>
        <b/>
        <sz val="11"/>
        <color theme="1"/>
        <rFont val="Arial"/>
        <family val="2"/>
      </rPr>
      <t xml:space="preserve"> - Cartera Bancaria - Indicadores del riesgo de transición potencial ligado al cambio climático: métricas de alineamiento</t>
    </r>
  </si>
  <si>
    <r>
      <t>Tabla 81</t>
    </r>
    <r>
      <rPr>
        <b/>
        <sz val="11"/>
        <color theme="1"/>
        <rFont val="Arial"/>
        <family val="2"/>
      </rPr>
      <t xml:space="preserve"> - Cartera bancaria - Indicadores del riesgo de transición potencial ligado al cambio climático: Exposiciones frente a las veinte empresas con mayores emisiones de carbono</t>
    </r>
  </si>
  <si>
    <r>
      <t>Tabla 82_B</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Portugal</t>
    </r>
  </si>
  <si>
    <r>
      <t>Tabla 82_A</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España</t>
    </r>
  </si>
  <si>
    <r>
      <t>Tabla 83</t>
    </r>
    <r>
      <rPr>
        <b/>
        <sz val="11"/>
        <color theme="1"/>
        <rFont val="Arial"/>
        <family val="2"/>
      </rPr>
      <t xml:space="preserve"> -</t>
    </r>
    <r>
      <rPr>
        <b/>
        <sz val="11"/>
        <color rgb="FF5B87DA"/>
        <rFont val="Arial"/>
        <family val="2"/>
      </rPr>
      <t xml:space="preserve"> Resumen de los KPIs de GAR</t>
    </r>
  </si>
  <si>
    <r>
      <t>Tabla 84</t>
    </r>
    <r>
      <rPr>
        <b/>
        <sz val="11"/>
        <color theme="1"/>
        <rFont val="Arial"/>
        <family val="2"/>
      </rPr>
      <t xml:space="preserve"> -</t>
    </r>
    <r>
      <rPr>
        <b/>
        <sz val="11"/>
        <color rgb="FF5B87DA"/>
        <rFont val="Arial"/>
        <family val="2"/>
      </rPr>
      <t xml:space="preserve"> Acciones de mitigación: Activos para el cálculo de la GAR</t>
    </r>
  </si>
  <si>
    <r>
      <t>Tabla 85</t>
    </r>
    <r>
      <rPr>
        <b/>
        <sz val="11"/>
        <color theme="1"/>
        <rFont val="Arial"/>
        <family val="2"/>
      </rPr>
      <t xml:space="preserve"> -</t>
    </r>
    <r>
      <rPr>
        <b/>
        <sz val="11"/>
        <color rgb="FF5B87DA"/>
        <rFont val="Arial"/>
        <family val="2"/>
      </rPr>
      <t xml:space="preserve"> GAR (%)</t>
    </r>
  </si>
  <si>
    <r>
      <t>Tabla 86</t>
    </r>
    <r>
      <rPr>
        <b/>
        <sz val="11"/>
        <color theme="1"/>
        <rFont val="Arial"/>
        <family val="2"/>
      </rPr>
      <t xml:space="preserve"> - Otras medidas de mitigación del cambio climático no incluidas en el Reglamento (UE) 2020/852</t>
    </r>
  </si>
  <si>
    <t>Resumen de los indicadores clave de resultados sobre las exposiciones que se ajustan a la taxonomía</t>
  </si>
  <si>
    <t>Tabla 82_A</t>
  </si>
  <si>
    <t>Tabla 82_B</t>
  </si>
  <si>
    <t>Tabla 83</t>
  </si>
  <si>
    <t>Cartera bancaria - Indicadores del riesgo físico potencial ligado al cambio climático: Exposiciones sujetas al riesgo físico. España</t>
  </si>
  <si>
    <t>Cartera bancaria - Indicadores del riesgo físico potencial ligado al cambio climático: Exposiciones sujetas al riesgo físico. Portugal</t>
  </si>
  <si>
    <t>Tabla 84</t>
  </si>
  <si>
    <t>Tabla 85</t>
  </si>
  <si>
    <t>Tabla 86</t>
  </si>
  <si>
    <t>Medidas de mitigación: activos para el cálculo de la GAR</t>
  </si>
  <si>
    <t>GAR (%)</t>
  </si>
  <si>
    <t>c 4</t>
  </si>
  <si>
    <t>JUN24</t>
  </si>
  <si>
    <t>MAR24</t>
  </si>
  <si>
    <t>SEP23</t>
  </si>
  <si>
    <t>JUN23</t>
  </si>
  <si>
    <t>Conciliación de fondos propios a efectos contables y regulatorios. Junio 2024</t>
  </si>
  <si>
    <t>Cartera bancaria - Indicadores del riesgo físico potencial ligado al cambio climático: Exposiciones sujetas al riesgo físico. Otras áreas geográficas</t>
  </si>
  <si>
    <t>JUN24.</t>
  </si>
  <si>
    <t>SI</t>
  </si>
  <si>
    <t/>
  </si>
  <si>
    <t>ES</t>
  </si>
  <si>
    <t>PT</t>
  </si>
  <si>
    <t>IT</t>
  </si>
  <si>
    <t>LU</t>
  </si>
  <si>
    <t>US</t>
  </si>
  <si>
    <t>CH</t>
  </si>
  <si>
    <t>MX</t>
  </si>
  <si>
    <t>NL</t>
  </si>
  <si>
    <t>FR</t>
  </si>
  <si>
    <t>Other countries</t>
  </si>
  <si>
    <t>GB</t>
  </si>
  <si>
    <t>PA</t>
  </si>
  <si>
    <t>SA</t>
  </si>
  <si>
    <t>CN</t>
  </si>
  <si>
    <t>1.4</t>
  </si>
  <si>
    <t>  </t>
  </si>
  <si>
    <r>
      <t>Tabla 90</t>
    </r>
    <r>
      <rPr>
        <b/>
        <sz val="11"/>
        <color theme="1"/>
        <rFont val="Arial"/>
        <family val="2"/>
      </rPr>
      <t xml:space="preserve"> - Indicadores clave - MREL y, cuando proceda, requisito de fondos propios y pasivos admisibles aplicable a las EISM  </t>
    </r>
  </si>
  <si>
    <t>EU KM2</t>
  </si>
  <si>
    <t>Requisito mínimo de fondos propios y pasivos admisibles (MREL)</t>
  </si>
  <si>
    <t>Requisito de fondos propios y pasivos admisibles aplicable a las EISM (TLAC)</t>
  </si>
  <si>
    <t>T</t>
  </si>
  <si>
    <t>T-1</t>
  </si>
  <si>
    <t>T-2</t>
  </si>
  <si>
    <t>T-3</t>
  </si>
  <si>
    <t>T-4</t>
  </si>
  <si>
    <t>Fondos propios y pasivos admisibles, ratios y componentes</t>
  </si>
  <si>
    <t>1</t>
  </si>
  <si>
    <t xml:space="preserve">Fondos propios y pasivos admisibles </t>
  </si>
  <si>
    <t>EU-1a</t>
  </si>
  <si>
    <t xml:space="preserve">De los cuales: fondos propios y pasivos subordinados </t>
  </si>
  <si>
    <t>2</t>
  </si>
  <si>
    <t>Importe total de exposición al riesgo del grupo de resolución</t>
  </si>
  <si>
    <t>3</t>
  </si>
  <si>
    <t>Fondos propios y pasivos admisibles como porcentaje del importe total de exposición al riesgo</t>
  </si>
  <si>
    <t>4</t>
  </si>
  <si>
    <t>Medida de la exposición total del grupo de resolución</t>
  </si>
  <si>
    <t>5</t>
  </si>
  <si>
    <t>Fondos propios y pasivos admisibles como porcentaje de la medida de la exposición total</t>
  </si>
  <si>
    <t>EU-5a</t>
  </si>
  <si>
    <t>6a</t>
  </si>
  <si>
    <r>
      <t xml:space="preserve">¿Se aplica la exención de subordinación del artículo 72 </t>
    </r>
    <r>
      <rPr>
        <i/>
        <sz val="9"/>
        <rFont val="Verdana"/>
        <family val="2"/>
      </rPr>
      <t>ter</t>
    </r>
    <r>
      <rPr>
        <sz val="9"/>
        <rFont val="Verdana"/>
        <family val="2"/>
      </rPr>
      <t>, apartado 4, del Reglamento (UE) n.º 575/2013?</t>
    </r>
    <r>
      <rPr>
        <sz val="9"/>
        <rFont val="Verdana"/>
        <family val="2"/>
      </rPr>
      <t xml:space="preserve"> </t>
    </r>
    <r>
      <rPr>
        <sz val="9"/>
        <rFont val="Verdana"/>
        <family val="2"/>
      </rPr>
      <t>(exención del 5 %)</t>
    </r>
  </si>
  <si>
    <t>6b</t>
  </si>
  <si>
    <r>
      <t xml:space="preserve">Importe agregado de los instrumentos de pasivos admisibles no subordinados permitidos si se aplica la facultad en materia de subordinación de conformidad con el artículo 72 </t>
    </r>
    <r>
      <rPr>
        <i/>
        <sz val="9"/>
        <rFont val="Verdana"/>
        <family val="2"/>
      </rPr>
      <t>ter</t>
    </r>
    <r>
      <rPr>
        <sz val="9"/>
        <rFont val="Verdana"/>
        <family val="2"/>
      </rPr>
      <t>, apartado 3, del Reglamento (UE) n.º 575/2013 (exención máx. del 3,5 %)</t>
    </r>
  </si>
  <si>
    <t>6c</t>
  </si>
  <si>
    <r>
      <rPr>
        <sz val="9"/>
        <color theme="1"/>
        <rFont val="Verdana"/>
        <family val="2"/>
      </rPr>
      <t xml:space="preserve">Si se aplica una exención de subordinación limitada de conformidad con el artículo 72 </t>
    </r>
    <r>
      <rPr>
        <i/>
        <sz val="9"/>
        <color theme="1"/>
        <rFont val="Verdana"/>
        <family val="2"/>
      </rPr>
      <t>ter</t>
    </r>
    <r>
      <rPr>
        <sz val="9"/>
        <color theme="1"/>
        <rFont val="Verdana"/>
        <family val="2"/>
      </rPr>
      <t>, apartado 3, del Reglamento (UE) n.º 575/2013, el importe de financiación emitida que tenga la misma prelación que los pasivos excluidos y que se reconozca en la fila 1 dividido entre la financiación emitida que tenga la misma prelación que los pasivos excluidos y que se reconocería en la fila 1 si no se aplicase ningún límite (%).</t>
    </r>
  </si>
  <si>
    <t>MREL expresado como porcentaje del importe total de exposición al riesgo</t>
  </si>
  <si>
    <t xml:space="preserve">Del cual: parte que debe cumplirse con fondos propios o pasivos subordinados </t>
  </si>
  <si>
    <t>MREL expresado como porcentaje de la medida de la exposición total</t>
  </si>
  <si>
    <t>Del cual: parte que debe cumplirse con fondos propios o pasivos subordinados</t>
  </si>
  <si>
    <r>
      <t>Tabla 91</t>
    </r>
    <r>
      <rPr>
        <b/>
        <sz val="11"/>
        <color theme="1"/>
        <rFont val="Arial"/>
        <family val="2"/>
      </rPr>
      <t xml:space="preserve"> - Composición - MREL y, cuando proceda, requisito de fondos propios y pasivos admisibles aplicable a las EISM </t>
    </r>
  </si>
  <si>
    <t>EU TLAC1</t>
  </si>
  <si>
    <t>Pro memoria: Importes admisibles a efectos del MREL, pero no de la TLAC</t>
  </si>
  <si>
    <t>Fondos propios y pasivos admisibles y ajustes</t>
  </si>
  <si>
    <t>Capital de nivel 1 ordinario</t>
  </si>
  <si>
    <r>
      <t xml:space="preserve">Fondos propios a los efectos del artículo 92 </t>
    </r>
    <r>
      <rPr>
        <i/>
        <sz val="9"/>
        <rFont val="Verdana"/>
        <family val="2"/>
      </rPr>
      <t>bis</t>
    </r>
    <r>
      <rPr>
        <sz val="9"/>
        <rFont val="Verdana"/>
        <family val="2"/>
      </rPr>
      <t xml:space="preserve"> del Reglamento (UE) n.º 575/2013 y del artículo 45 de la Directiva 2014/59/UE </t>
    </r>
  </si>
  <si>
    <r>
      <rPr>
        <b/>
        <sz val="9"/>
        <color theme="0"/>
        <rFont val="Verdana"/>
        <family val="2"/>
      </rPr>
      <t xml:space="preserve">Fondos propios y pasivos admisibles: elementos del capital no reglamentario </t>
    </r>
  </si>
  <si>
    <r>
      <rPr>
        <sz val="9"/>
        <color theme="1"/>
        <rFont val="Verdana"/>
        <family val="2"/>
      </rPr>
      <t>Instrumentos de pasivos admisibles emitidos directamente por la entidad de resolución que están subordinados a pasivos excluidos (a los que no les sean aplicables las disposiciones de anterioridad)</t>
    </r>
  </si>
  <si>
    <t>EU-12a</t>
  </si>
  <si>
    <t>Instrumentos de pasivos admisibles emitidos por otras sociedades dentro del grupo de resolución que están subordinados a pasivos excluidos (a los que no les sean aplicables las disposiciones de anterioridad)</t>
  </si>
  <si>
    <t>EU-12b</t>
  </si>
  <si>
    <t>Instrumentos de pasivos admisibles que están subordinados a pasivos excluidos emitidos antes del 27 de junio de 2019 (subordinados a los que les sean aplicables las disposiciones de anterioridad)</t>
  </si>
  <si>
    <t>EU-12c</t>
  </si>
  <si>
    <t>Instrumentos de capital de nivel 2 con un vencimiento residual de al menos un año en la medida en que no se consideren elementos de capital de nivel 2</t>
  </si>
  <si>
    <r>
      <rPr>
        <sz val="9"/>
        <color theme="1"/>
        <rFont val="Verdana"/>
        <family val="2"/>
      </rPr>
      <t>Pasivos admisibles que no están subordinados a pasivos excluidos (a los que no les sean aplicables las disposiciones de anterioridad, antes del límite)</t>
    </r>
  </si>
  <si>
    <t>EU-13a</t>
  </si>
  <si>
    <t>Pasivos admisibles que no estén subordinados a pasivos excluidos emitidos antes del 27 de junio de 2019 (antes del límite)</t>
  </si>
  <si>
    <r>
      <t xml:space="preserve">Importe de los instrumentos de pasivos admisibles no subordinados, cuando proceda tras la aplicación del artículo 72 </t>
    </r>
    <r>
      <rPr>
        <i/>
        <sz val="9"/>
        <rFont val="Verdana"/>
        <family val="2"/>
      </rPr>
      <t>ter</t>
    </r>
    <r>
      <rPr>
        <sz val="9"/>
        <rFont val="Verdana"/>
        <family val="2"/>
      </rPr>
      <t>, apartado 3, del RRC</t>
    </r>
    <r>
      <rPr>
        <sz val="9"/>
        <rFont val="Verdana"/>
        <family val="2"/>
      </rPr>
      <t xml:space="preserve"> </t>
    </r>
  </si>
  <si>
    <t>Elementos de pasivos admisibles antes de los ajustes</t>
  </si>
  <si>
    <t>De los cuales: elementos de pasivos subordinados</t>
  </si>
  <si>
    <t xml:space="preserve">Fondos propios y pasivos admisibles: ajustes de los elementos del capital no reglamentario </t>
  </si>
  <si>
    <t>Fondos propios y elementos de pasivos admisibles antes de los ajustes</t>
  </si>
  <si>
    <t>(Deducción de las exposiciones entre grupos de resolución de activación múltiple)</t>
  </si>
  <si>
    <t>(Deducción de las inversiones en otros instrumentos de pasivos admisibles)</t>
  </si>
  <si>
    <t>Fondos propios y pasivos admisibles después de los ajustes</t>
  </si>
  <si>
    <t>De los cuales: fondos propios y pasivos subordinados</t>
  </si>
  <si>
    <t xml:space="preserve">Importe de la exposición ponderada por riesgo y medida de la exposición de la ratio de apalancamiento del grupo de resolución </t>
  </si>
  <si>
    <t>Importe total de exposición al riesgo</t>
  </si>
  <si>
    <t>Ratio de fondos propios y pasivos admisibles</t>
  </si>
  <si>
    <t>EU-25a</t>
  </si>
  <si>
    <t>Capital de nivel 1 ordinario (como porcentaje del importe total de exposición al riesgo) disponible tras cumplir los requisitos del grupo de resolución</t>
  </si>
  <si>
    <t xml:space="preserve">Requisitos combinados de colchón de cada entidad </t>
  </si>
  <si>
    <t xml:space="preserve">De los cuales: requisito de colchón de conservación de capital </t>
  </si>
  <si>
    <t xml:space="preserve">De los cuales: requisito de colchón de capital anticíclico </t>
  </si>
  <si>
    <t xml:space="preserve">De los cuales: requisito de colchón por riesgo sistémico </t>
  </si>
  <si>
    <t>EU-31a</t>
  </si>
  <si>
    <t>De los cuales: colchón para las entidades de importancia sistémica mundial (EISM) o para otras entidades de importancia sistémica (OEIS)</t>
  </si>
  <si>
    <t>Pro memoria</t>
  </si>
  <si>
    <t>EU-32</t>
  </si>
  <si>
    <r>
      <t xml:space="preserve">Importe total de los pasivos excluidos a los que hace referencia el artículo 72 </t>
    </r>
    <r>
      <rPr>
        <i/>
        <sz val="9"/>
        <color theme="1"/>
        <rFont val="Verdana"/>
        <family val="2"/>
      </rPr>
      <t>bis</t>
    </r>
    <r>
      <rPr>
        <sz val="9"/>
        <color theme="1"/>
        <rFont val="Verdana"/>
        <family val="2"/>
      </rPr>
      <t>, apartado 2, del Reglamento (UE) n.º 575/2013</t>
    </r>
  </si>
  <si>
    <t>MREL</t>
  </si>
  <si>
    <t>Tabla 90</t>
  </si>
  <si>
    <t xml:space="preserve"> Indicadores clave - MREL y, cuando proceda, requisito de fondos propios y pasivos admisibles aplicable a las EISM  </t>
  </si>
  <si>
    <t>Tabla 91</t>
  </si>
  <si>
    <t>EU TLAC 1</t>
  </si>
  <si>
    <t xml:space="preserve">Composición - MREL y, cuando proceda, requisito de fondos propios y pasivos admisibles aplicable a las EISM </t>
  </si>
  <si>
    <t>No mapping to reporting</t>
  </si>
  <si>
    <t>Electricidad</t>
  </si>
  <si>
    <t>3512, 3513, 3514, 3515, 3516, 3518, 3519</t>
  </si>
  <si>
    <t>31,85 kgCO2e/MWh</t>
  </si>
  <si>
    <t>NA</t>
  </si>
  <si>
    <t>Combustibles fósiles</t>
  </si>
  <si>
    <t>910, 1920, 2014, 3521, 3522, 3523, 4612, 4671, 610</t>
  </si>
  <si>
    <t>0,072 tCO2/GJ</t>
  </si>
  <si>
    <t>Automoción</t>
  </si>
  <si>
    <t>2815, 2910, 2920, 2932</t>
  </si>
  <si>
    <t>0,83 tCO2/K€ facturación</t>
  </si>
  <si>
    <t>N/A*****</t>
  </si>
  <si>
    <t>Aviación</t>
  </si>
  <si>
    <t>3030, 3316, 5110, 5121, 5223</t>
  </si>
  <si>
    <t>0,92 kgCO2/RTK</t>
  </si>
  <si>
    <t>Cemento</t>
  </si>
  <si>
    <t>2351, 2352, 2361, 2363</t>
  </si>
  <si>
    <t>0,70 tCO2 / t-cemento</t>
  </si>
  <si>
    <t>Acero</t>
  </si>
  <si>
    <t>2410, 2420, 2434, 2444, 2451, 2452, 4672, 2511</t>
  </si>
  <si>
    <t>0,84 tCO2/t-acero</t>
  </si>
  <si>
    <t>Cartera hipotecaria residencial</t>
  </si>
  <si>
    <t>N/A</t>
  </si>
  <si>
    <t>33,65 kgCO2/m2</t>
  </si>
  <si>
    <t>Aluminio</t>
  </si>
  <si>
    <t xml:space="preserve"> 729, 2442, 2445, 2511</t>
  </si>
  <si>
    <t>2,24 tCO2/t-aluminio</t>
  </si>
  <si>
    <t>Carbón</t>
  </si>
  <si>
    <t>510, 520</t>
  </si>
  <si>
    <t>* NACEs: La relación de códigos identificados en cada sector ha sido sometida a revisión experta en base a criterios de materialidad y exposición.  Puede incluir contrapartes clasificadas en otros códigos pero cuya actividad está directamente relacionada con este sector.</t>
  </si>
  <si>
    <t>** Métrica de alineamiento: basada en la cartera crediticia incorporada en el perímetro de descarbonización. Datos referidos a jun-24.</t>
  </si>
  <si>
    <t>*** Año de referencia: año base de fijación de los objetivos de descarbonización en cada sector.</t>
  </si>
  <si>
    <t>**** Distancia con respecto al escenario NZE2050 de 2030 en % (para cada parámetro)</t>
  </si>
  <si>
    <t>***** No se reporta la columna "Distancia to IEA NZE2050 in %"  para el sector de Automóviles al definirse un objetivo de intensidad económica para el sector; el cual no es comparable con la intensidad de emisiones por vehículo-kilómetro considerada por el escenario de referencia.</t>
  </si>
  <si>
    <t>Sector</t>
  </si>
  <si>
    <t>NACE* Sectors (a minima)</t>
  </si>
  <si>
    <t>Importe en libros bruto de la cartera
(millones de €)</t>
  </si>
  <si>
    <t>Métrica de alineamiento**</t>
  </si>
  <si>
    <t>Año de referencia***</t>
  </si>
  <si>
    <t>Distancia respecto al escenario NZE2050 de la AIE en % ****</t>
  </si>
  <si>
    <t>Objetivo (año de referencia + 3 años)</t>
  </si>
  <si>
    <r>
      <t>Tabla 82_C</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xml:space="preserve">. Resto de países </t>
    </r>
  </si>
  <si>
    <t>Tabla 82_C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</si>
</sst>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0.00_ ;\-#,##0.00\ "/>
    <numFmt numFmtId="173" formatCode="#,##0.000_ ;\-#,##0.000\ "/>
  </numFmts>
  <fonts count="161">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b/>
      <sz val="9"/>
      <color rgb="FF5B87DA"/>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1"/>
      <name val="Arial"/>
      <family val="2"/>
    </font>
    <font>
      <sz val="10"/>
      <color theme="1"/>
      <name val="Arial"/>
      <family val="2"/>
    </font>
    <font>
      <sz val="10"/>
      <color rgb="FF5B87DA"/>
      <name val="Arial"/>
      <family val="2"/>
    </font>
    <font>
      <sz val="10"/>
      <name val="Arial"/>
      <family val="2"/>
    </font>
    <font>
      <b/>
      <sz val="9"/>
      <name val="Arial"/>
      <family val="2"/>
    </font>
    <font>
      <sz val="8"/>
      <color theme="1"/>
      <name val="Arial"/>
      <family val="2"/>
    </font>
    <font>
      <b/>
      <sz val="8"/>
      <color rgb="FF5B87DA"/>
      <name val="Arial"/>
      <family val="2"/>
    </font>
    <font>
      <b/>
      <sz val="8"/>
      <color theme="1"/>
      <name val="Arial"/>
      <family val="2"/>
    </font>
    <font>
      <sz val="12"/>
      <color rgb="FF5B8AD7"/>
      <name val="Arial"/>
      <family val="2"/>
    </font>
    <font>
      <b/>
      <sz val="10"/>
      <color rgb="FF5B8AD7"/>
      <name val="Arial"/>
      <family val="2"/>
    </font>
    <font>
      <b/>
      <sz val="11"/>
      <color rgb="FF5B8AD7"/>
      <name val="Arial"/>
      <family val="2"/>
    </font>
    <font>
      <sz val="11"/>
      <color rgb="FF5B8AD7"/>
      <name val="Arial"/>
      <family val="2"/>
    </font>
    <font>
      <sz val="8"/>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11"/>
      <color theme="1"/>
      <name val="Calibri"/>
      <family val="2"/>
      <scheme val="minor"/>
    </font>
    <font>
      <sz val="11"/>
      <color theme="0"/>
      <name val="Calibri"/>
      <family val="2"/>
      <scheme val="minor"/>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i/>
      <sz val="8"/>
      <color rgb="FF5B87DA"/>
      <name val="Arial"/>
      <family val="2"/>
    </font>
    <font>
      <b/>
      <i/>
      <sz val="8"/>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u/>
      <sz val="10"/>
      <name val="Arial"/>
      <family val="2"/>
    </font>
    <font>
      <b/>
      <sz val="11"/>
      <color theme="4"/>
      <name val="Arial"/>
      <family val="2"/>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
      <sz val="11"/>
      <name val="Calibri"/>
      <family val="2"/>
      <scheme val="minor"/>
    </font>
    <font>
      <sz val="11"/>
      <color rgb="FF5B8AD7"/>
      <name val="Museo Sans 500"/>
      <family val="3"/>
    </font>
    <font>
      <sz val="10"/>
      <color theme="0" tint="-4.9989318521683403E-2"/>
      <name val="Arial"/>
      <family val="2"/>
    </font>
    <font>
      <sz val="11"/>
      <color theme="4"/>
      <name val="Calibri"/>
      <family val="2"/>
      <scheme val="minor"/>
    </font>
    <font>
      <sz val="11"/>
      <color theme="4"/>
      <name val="Museo Sans 500"/>
      <family val="3"/>
    </font>
    <font>
      <sz val="12"/>
      <color theme="4"/>
      <name val="Museo Sans 500"/>
      <family val="3"/>
    </font>
    <font>
      <b/>
      <sz val="12"/>
      <color theme="4"/>
      <name val="Museo Sans 500"/>
      <family val="3"/>
    </font>
    <font>
      <sz val="11"/>
      <color theme="4"/>
      <name val="Museo Sans 300"/>
      <family val="3"/>
    </font>
    <font>
      <sz val="10"/>
      <color theme="4"/>
      <name val="Museo Sans 300"/>
      <family val="3"/>
    </font>
    <font>
      <b/>
      <sz val="10"/>
      <color theme="4"/>
      <name val="Museo Sans 300"/>
      <family val="3"/>
    </font>
    <font>
      <sz val="12"/>
      <name val="Museo Sans 500"/>
      <family val="3"/>
    </font>
    <font>
      <sz val="10"/>
      <color theme="4"/>
      <name val="Arial"/>
      <family val="2"/>
    </font>
    <font>
      <b/>
      <sz val="12"/>
      <color theme="0"/>
      <name val="Museo Sans 300"/>
      <family val="3"/>
    </font>
    <font>
      <b/>
      <sz val="11"/>
      <color rgb="FFC00000"/>
      <name val="Arial"/>
      <family val="2"/>
    </font>
    <font>
      <sz val="9"/>
      <color rgb="FF4F81BD"/>
      <name val="Verdana"/>
      <family val="2"/>
    </font>
    <font>
      <b/>
      <sz val="11"/>
      <color rgb="FF5B8AD7"/>
      <name val="Museo Sans 500"/>
      <family val="3"/>
    </font>
    <font>
      <sz val="9"/>
      <name val="Verdana"/>
      <family val="2"/>
    </font>
    <font>
      <i/>
      <sz val="9"/>
      <name val="Verdana"/>
      <family val="2"/>
    </font>
    <font>
      <sz val="9"/>
      <color theme="1"/>
      <name val="Verdana"/>
      <family val="2"/>
    </font>
    <font>
      <i/>
      <sz val="9"/>
      <color theme="1"/>
      <name val="Verdana"/>
      <family val="2"/>
    </font>
    <font>
      <b/>
      <sz val="9"/>
      <name val="Verdana"/>
      <family val="2"/>
    </font>
    <font>
      <b/>
      <sz val="9"/>
      <color theme="0"/>
      <name val="Verdana"/>
      <family val="2"/>
    </font>
    <font>
      <b/>
      <sz val="9"/>
      <color theme="1"/>
      <name val="Verdana"/>
      <family val="2"/>
    </font>
    <font>
      <i/>
      <sz val="10"/>
      <color rgb="FF404845"/>
      <name val="Arial"/>
      <family val="2"/>
    </font>
    <font>
      <sz val="11"/>
      <color theme="3"/>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rgb="FF96B4E6"/>
        <bgColor indexed="64"/>
      </patternFill>
    </fill>
    <fill>
      <patternFill patternType="solid">
        <fgColor theme="0" tint="-0.249977111117893"/>
        <bgColor indexed="64"/>
      </patternFill>
    </fill>
  </fills>
  <borders count="78">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right/>
      <top style="medium">
        <color rgb="FF5B8AD7"/>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style="medium">
        <color rgb="FF5B8AD7"/>
      </bottom>
      <diagonal/>
    </border>
    <border>
      <left style="thin">
        <color rgb="FF5B8AD7"/>
      </left>
      <right/>
      <top/>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5B8AD7"/>
      </left>
      <right style="thin">
        <color rgb="FF5B8AD7"/>
      </right>
      <top style="thin">
        <color rgb="FF5B8AD7"/>
      </top>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diagonalDown="1">
      <left style="thin">
        <color theme="0"/>
      </left>
      <right style="thin">
        <color rgb="FF5B8AD7"/>
      </right>
      <top style="thin">
        <color rgb="FF5B8AD7"/>
      </top>
      <bottom/>
      <diagonal style="thin">
        <color theme="0"/>
      </diagonal>
    </border>
    <border>
      <left style="thin">
        <color rgb="FF96B4E6"/>
      </left>
      <right style="thin">
        <color rgb="FF5B8AD7"/>
      </right>
      <top style="thin">
        <color rgb="FF5B8AD7"/>
      </top>
      <bottom/>
      <diagonal/>
    </border>
    <border>
      <left style="thin">
        <color rgb="FF96B4E6"/>
      </left>
      <right style="thin">
        <color rgb="FF5B8AD7"/>
      </right>
      <top/>
      <bottom style="thin">
        <color rgb="FF5B8AD7"/>
      </bottom>
      <diagonal/>
    </border>
    <border>
      <left style="thin">
        <color rgb="FF5B8AD7"/>
      </left>
      <right style="thin">
        <color rgb="FF96B4E6"/>
      </right>
      <top style="thin">
        <color rgb="FF5B8AD7"/>
      </top>
      <bottom/>
      <diagonal/>
    </border>
    <border>
      <left style="thin">
        <color rgb="FF5B8AD7"/>
      </left>
      <right style="thin">
        <color rgb="FF96B4E6"/>
      </right>
      <top/>
      <bottom style="thin">
        <color rgb="FF5B8AD7"/>
      </bottom>
      <diagonal/>
    </border>
    <border>
      <left style="thin">
        <color theme="0"/>
      </left>
      <right/>
      <top/>
      <bottom style="thin">
        <color rgb="FF5B8AD7"/>
      </bottom>
      <diagonal/>
    </border>
    <border>
      <left style="thin">
        <color rgb="FF5B87DA"/>
      </left>
      <right/>
      <top style="thin">
        <color rgb="FF5B87DA"/>
      </top>
      <bottom/>
      <diagonal/>
    </border>
    <border>
      <left/>
      <right/>
      <top style="thin">
        <color rgb="FF5B87DA"/>
      </top>
      <bottom/>
      <diagonal/>
    </border>
    <border>
      <left/>
      <right style="thin">
        <color rgb="FF5B87DA"/>
      </right>
      <top style="thin">
        <color rgb="FF5B87DA"/>
      </top>
      <bottom/>
      <diagonal/>
    </border>
    <border>
      <left style="thin">
        <color rgb="FF5B87DA"/>
      </left>
      <right style="thin">
        <color rgb="FF5B87DA"/>
      </right>
      <top style="thin">
        <color rgb="FF5B87DA"/>
      </top>
      <bottom style="thin">
        <color rgb="FF5B87DA"/>
      </bottom>
      <diagonal/>
    </border>
    <border>
      <left style="thin">
        <color rgb="FF5B87DA"/>
      </left>
      <right/>
      <top/>
      <bottom/>
      <diagonal/>
    </border>
    <border>
      <left style="thin">
        <color rgb="FF5B87DA"/>
      </left>
      <right/>
      <top/>
      <bottom style="medium">
        <color rgb="FF5B8AD7"/>
      </bottom>
      <diagonal/>
    </border>
    <border>
      <left style="thin">
        <color rgb="FF4F81BD"/>
      </left>
      <right style="thin">
        <color rgb="FF5B8AD7"/>
      </right>
      <top/>
      <bottom style="medium">
        <color rgb="FF5B8AD7"/>
      </bottom>
      <diagonal/>
    </border>
    <border>
      <left style="thin">
        <color rgb="FF4F81BD"/>
      </left>
      <right style="thin">
        <color rgb="FF5B8AD7"/>
      </right>
      <top style="thin">
        <color rgb="FF5B8AD7"/>
      </top>
      <bottom style="medium">
        <color rgb="FF5B8AD7"/>
      </bottom>
      <diagonal/>
    </border>
    <border>
      <left style="thin">
        <color rgb="FF5B8AD7"/>
      </left>
      <right/>
      <top style="thin">
        <color rgb="FF5B8AD7"/>
      </top>
      <bottom style="medium">
        <color rgb="FF5B8AD7"/>
      </bottom>
      <diagonal/>
    </border>
    <border>
      <left style="thin">
        <color rgb="FF4F81BD"/>
      </left>
      <right/>
      <top style="medium">
        <color rgb="FF5B8AD7"/>
      </top>
      <bottom/>
      <diagonal/>
    </border>
    <border>
      <left style="thin">
        <color rgb="FF4F81BD"/>
      </left>
      <right style="thin">
        <color rgb="FF5B8AD7"/>
      </right>
      <top style="thin">
        <color rgb="FF5B8AD7"/>
      </top>
      <bottom style="thin">
        <color rgb="FF5B8AD7"/>
      </bottom>
      <diagonal/>
    </border>
    <border>
      <left style="thin">
        <color rgb="FF4F81BD"/>
      </left>
      <right style="thin">
        <color rgb="FF4F81BD"/>
      </right>
      <top style="thin">
        <color rgb="FF4F81BD"/>
      </top>
      <bottom style="thin">
        <color rgb="FF4F81BD"/>
      </bottom>
      <diagonal/>
    </border>
    <border>
      <left/>
      <right style="thin">
        <color rgb="FF5B8AD7"/>
      </right>
      <top/>
      <bottom style="medium">
        <color rgb="FF5B8AD7"/>
      </bottom>
      <diagonal/>
    </border>
    <border>
      <left style="thin">
        <color indexed="64"/>
      </left>
      <right style="thin">
        <color indexed="64"/>
      </right>
      <top style="thin">
        <color auto="1"/>
      </top>
      <bottom/>
      <diagonal/>
    </border>
    <border>
      <left/>
      <right/>
      <top style="thin">
        <color rgb="FF0070C0"/>
      </top>
      <bottom style="thin">
        <color rgb="FF5B8AD7"/>
      </bottom>
      <diagonal/>
    </border>
    <border>
      <left style="thin">
        <color rgb="FF5B8AD7"/>
      </left>
      <right/>
      <top/>
      <bottom style="thin">
        <color rgb="FF0070C0"/>
      </bottom>
      <diagonal/>
    </border>
  </borders>
  <cellStyleXfs count="43">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3" fillId="0" borderId="0"/>
    <xf numFmtId="164" fontId="13" fillId="0" borderId="0"/>
    <xf numFmtId="164" fontId="33" fillId="0" borderId="0"/>
    <xf numFmtId="164" fontId="43" fillId="9" borderId="14"/>
    <xf numFmtId="170" fontId="44" fillId="11" borderId="9">
      <alignment horizontal="center"/>
    </xf>
    <xf numFmtId="9" fontId="33" fillId="0" borderId="0" applyFont="0" applyFill="0" applyBorder="0" applyAlignment="0" applyProtection="0"/>
    <xf numFmtId="164" fontId="33" fillId="0" borderId="0"/>
    <xf numFmtId="164" fontId="60" fillId="0" borderId="0"/>
    <xf numFmtId="164" fontId="61" fillId="0" borderId="0"/>
    <xf numFmtId="164" fontId="33" fillId="0" borderId="0">
      <alignment vertical="center"/>
    </xf>
    <xf numFmtId="3" fontId="33" fillId="14" borderId="9" applyFont="0">
      <alignment horizontal="right" vertical="center"/>
      <protection locked="0"/>
    </xf>
    <xf numFmtId="164" fontId="13" fillId="0" borderId="0"/>
    <xf numFmtId="9" fontId="13" fillId="0" borderId="0" applyFont="0" applyFill="0" applyBorder="0" applyAlignment="0" applyProtection="0"/>
    <xf numFmtId="164" fontId="33" fillId="0" borderId="0"/>
    <xf numFmtId="164" fontId="33" fillId="0" borderId="0"/>
    <xf numFmtId="164" fontId="33" fillId="0" borderId="0">
      <alignment vertical="center"/>
    </xf>
    <xf numFmtId="164" fontId="99" fillId="0" borderId="0" applyNumberFormat="0" applyFill="0" applyBorder="0" applyAlignment="0" applyProtection="0"/>
    <xf numFmtId="164" fontId="56" fillId="16" borderId="36" applyFont="0" applyBorder="0">
      <alignment horizontal="center" wrapText="1"/>
    </xf>
    <xf numFmtId="3" fontId="33" fillId="14" borderId="9" applyFont="0">
      <alignment horizontal="right" vertical="center"/>
      <protection locked="0"/>
    </xf>
    <xf numFmtId="164" fontId="33" fillId="0" borderId="0"/>
    <xf numFmtId="0" fontId="13" fillId="0" borderId="0"/>
    <xf numFmtId="0" fontId="33"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33" fillId="0" borderId="0"/>
    <xf numFmtId="0" fontId="33" fillId="0" borderId="0">
      <alignment vertical="center"/>
    </xf>
    <xf numFmtId="3" fontId="33" fillId="14" borderId="9" applyFont="0">
      <alignment horizontal="right" vertical="center"/>
      <protection locked="0"/>
    </xf>
    <xf numFmtId="0" fontId="13" fillId="0" borderId="0"/>
    <xf numFmtId="0" fontId="99" fillId="0" borderId="0" applyNumberFormat="0" applyFill="0" applyBorder="0" applyAlignment="0" applyProtection="0"/>
    <xf numFmtId="0" fontId="13" fillId="0" borderId="0"/>
  </cellStyleXfs>
  <cellXfs count="838">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Alignment="1">
      <alignment vertical="center"/>
    </xf>
    <xf numFmtId="0" fontId="4" fillId="3" borderId="2" xfId="0" applyFont="1" applyFill="1" applyBorder="1" applyAlignment="1">
      <alignment vertical="center"/>
    </xf>
    <xf numFmtId="0" fontId="4" fillId="3" borderId="0" xfId="0" applyFont="1" applyFill="1" applyAlignment="1">
      <alignment vertical="center" wrapText="1"/>
    </xf>
    <xf numFmtId="0" fontId="5" fillId="5" borderId="0" xfId="0" applyFont="1" applyFill="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Alignment="1">
      <alignment horizontal="left" vertical="center"/>
    </xf>
    <xf numFmtId="0" fontId="3" fillId="2" borderId="0" xfId="0" applyFont="1" applyFill="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vertical="center"/>
    </xf>
    <xf numFmtId="0" fontId="15" fillId="2" borderId="0" xfId="0" applyFont="1" applyFill="1"/>
    <xf numFmtId="0" fontId="17" fillId="2" borderId="0" xfId="0" applyFont="1" applyFill="1"/>
    <xf numFmtId="0" fontId="18" fillId="2" borderId="0" xfId="0" applyFont="1" applyFill="1"/>
    <xf numFmtId="0" fontId="18" fillId="2" borderId="0" xfId="0" applyFont="1" applyFill="1" applyAlignment="1">
      <alignment horizontal="center" vertical="center" wrapText="1"/>
    </xf>
    <xf numFmtId="165" fontId="23" fillId="2" borderId="0" xfId="2" applyNumberFormat="1" applyFont="1" applyFill="1" applyBorder="1" applyAlignment="1">
      <alignment horizontal="center" vertical="center"/>
    </xf>
    <xf numFmtId="164" fontId="24" fillId="2" borderId="0" xfId="4" applyFont="1" applyFill="1" applyAlignment="1">
      <alignment horizontal="left" vertical="center" wrapText="1"/>
    </xf>
    <xf numFmtId="167" fontId="24" fillId="2" borderId="0" xfId="4" applyNumberFormat="1" applyFont="1" applyFill="1" applyAlignment="1">
      <alignment horizontal="right" vertical="center" wrapText="1"/>
    </xf>
    <xf numFmtId="167" fontId="24" fillId="2" borderId="0" xfId="4" applyNumberFormat="1" applyFont="1" applyFill="1" applyAlignment="1">
      <alignment horizontal="right" vertical="center" wrapText="1" shrinkToFit="1"/>
    </xf>
    <xf numFmtId="168" fontId="27" fillId="7" borderId="5" xfId="3" applyNumberFormat="1" applyFont="1" applyFill="1" applyBorder="1" applyAlignment="1">
      <alignment horizontal="right" vertical="center" wrapText="1"/>
    </xf>
    <xf numFmtId="0" fontId="29" fillId="2" borderId="0" xfId="0" applyFont="1" applyFill="1" applyAlignment="1">
      <alignment horizontal="center"/>
    </xf>
    <xf numFmtId="0" fontId="31" fillId="2" borderId="0" xfId="0" applyFont="1" applyFill="1"/>
    <xf numFmtId="0" fontId="34" fillId="2" borderId="5" xfId="0" applyFont="1" applyFill="1" applyBorder="1" applyAlignment="1">
      <alignment vertical="center" wrapText="1"/>
    </xf>
    <xf numFmtId="0" fontId="31" fillId="2" borderId="0" xfId="0" applyFont="1" applyFill="1" applyAlignment="1">
      <alignment horizontal="center" vertical="center" wrapText="1"/>
    </xf>
    <xf numFmtId="0" fontId="35" fillId="2" borderId="0" xfId="0" applyFont="1" applyFill="1"/>
    <xf numFmtId="3" fontId="31" fillId="2" borderId="5" xfId="0" applyNumberFormat="1" applyFont="1" applyFill="1" applyBorder="1" applyAlignment="1">
      <alignment horizontal="center" vertical="center" wrapText="1"/>
    </xf>
    <xf numFmtId="0" fontId="0" fillId="2" borderId="0" xfId="0" applyFill="1" applyAlignment="1">
      <alignment horizontal="center"/>
    </xf>
    <xf numFmtId="0" fontId="33" fillId="2" borderId="5" xfId="0" applyFont="1" applyFill="1" applyBorder="1" applyAlignment="1">
      <alignment horizontal="left" vertical="center" wrapText="1"/>
    </xf>
    <xf numFmtId="0" fontId="41" fillId="2" borderId="0" xfId="0" applyFont="1" applyFill="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4" fillId="2" borderId="5" xfId="2" applyNumberFormat="1" applyFont="1" applyFill="1" applyBorder="1" applyAlignment="1">
      <alignment horizontal="center" vertical="center"/>
    </xf>
    <xf numFmtId="0" fontId="34" fillId="2" borderId="5" xfId="0" applyFont="1" applyFill="1" applyBorder="1" applyAlignment="1">
      <alignment horizontal="justify" vertical="center"/>
    </xf>
    <xf numFmtId="3" fontId="34"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4" fillId="2" borderId="5" xfId="0" applyNumberFormat="1" applyFont="1" applyFill="1" applyBorder="1" applyAlignment="1">
      <alignment vertical="center"/>
    </xf>
    <xf numFmtId="164" fontId="42" fillId="2" borderId="0" xfId="8" applyFont="1" applyFill="1"/>
    <xf numFmtId="0" fontId="38" fillId="2" borderId="0" xfId="0" applyFont="1" applyFill="1" applyAlignment="1">
      <alignment horizontal="left" wrapText="1"/>
    </xf>
    <xf numFmtId="0" fontId="38" fillId="2" borderId="0" xfId="0" applyFont="1" applyFill="1" applyAlignment="1">
      <alignment horizontal="center" wrapText="1"/>
    </xf>
    <xf numFmtId="0" fontId="38" fillId="2" borderId="0" xfId="0" applyFont="1" applyFill="1" applyAlignment="1">
      <alignment horizontal="right" wrapText="1"/>
    </xf>
    <xf numFmtId="164" fontId="19" fillId="0" borderId="0" xfId="8" applyFont="1"/>
    <xf numFmtId="164" fontId="24" fillId="2" borderId="7" xfId="4" applyFont="1" applyFill="1" applyBorder="1" applyAlignment="1">
      <alignment horizontal="left" vertical="center" wrapText="1"/>
    </xf>
    <xf numFmtId="167" fontId="24" fillId="2" borderId="7" xfId="4" applyNumberFormat="1" applyFont="1" applyFill="1" applyBorder="1" applyAlignment="1">
      <alignment horizontal="right" vertical="center" wrapText="1"/>
    </xf>
    <xf numFmtId="164" fontId="28" fillId="2" borderId="0" xfId="4" applyFont="1" applyFill="1" applyAlignment="1">
      <alignment horizontal="left" vertical="center" wrapText="1"/>
    </xf>
    <xf numFmtId="167" fontId="20" fillId="2" borderId="0" xfId="4" applyNumberFormat="1" applyFont="1" applyFill="1" applyAlignment="1">
      <alignment horizontal="right" vertical="center" wrapText="1"/>
    </xf>
    <xf numFmtId="164" fontId="34" fillId="10" borderId="0" xfId="9" applyFont="1" applyFill="1" applyBorder="1"/>
    <xf numFmtId="170" fontId="34" fillId="10" borderId="0" xfId="10" applyFont="1" applyFill="1" applyBorder="1">
      <alignment horizontal="center"/>
    </xf>
    <xf numFmtId="171" fontId="34" fillId="10" borderId="0" xfId="8" applyNumberFormat="1" applyFont="1" applyFill="1" applyAlignment="1">
      <alignment horizontal="right" indent="2"/>
    </xf>
    <xf numFmtId="164" fontId="28"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47" fillId="2" borderId="0" xfId="2" applyNumberFormat="1" applyFont="1" applyFill="1" applyBorder="1" applyAlignment="1">
      <alignment horizontal="center" vertical="center"/>
    </xf>
    <xf numFmtId="171" fontId="42" fillId="2" borderId="0" xfId="8" applyNumberFormat="1" applyFont="1" applyFill="1"/>
    <xf numFmtId="164" fontId="19" fillId="2" borderId="0" xfId="8" applyFont="1" applyFill="1"/>
    <xf numFmtId="164" fontId="19" fillId="2" borderId="7" xfId="8" applyFont="1" applyFill="1" applyBorder="1"/>
    <xf numFmtId="170" fontId="19" fillId="2" borderId="0" xfId="10" applyFont="1" applyFill="1" applyBorder="1">
      <alignment horizontal="center"/>
    </xf>
    <xf numFmtId="171" fontId="19" fillId="2" borderId="0" xfId="8" applyNumberFormat="1" applyFont="1" applyFill="1" applyAlignment="1">
      <alignment horizontal="right" indent="2"/>
    </xf>
    <xf numFmtId="164" fontId="19" fillId="2" borderId="8" xfId="8" applyFont="1" applyFill="1" applyBorder="1"/>
    <xf numFmtId="171" fontId="19" fillId="2" borderId="0" xfId="8" applyNumberFormat="1" applyFont="1" applyFill="1"/>
    <xf numFmtId="164" fontId="19" fillId="2" borderId="0" xfId="9" applyFont="1" applyFill="1" applyBorder="1" applyAlignment="1">
      <alignment wrapText="1"/>
    </xf>
    <xf numFmtId="164" fontId="19" fillId="2" borderId="0" xfId="9" applyFont="1" applyFill="1" applyBorder="1" applyAlignment="1">
      <alignment horizontal="left" wrapText="1"/>
    </xf>
    <xf numFmtId="164" fontId="27" fillId="7" borderId="0" xfId="9" applyFont="1" applyFill="1" applyBorder="1" applyAlignment="1">
      <alignment vertical="center"/>
    </xf>
    <xf numFmtId="0" fontId="39" fillId="2" borderId="0" xfId="0" applyFont="1" applyFill="1" applyAlignment="1">
      <alignment horizontal="left" wrapText="1"/>
    </xf>
    <xf numFmtId="0" fontId="39" fillId="2" borderId="0" xfId="0" applyFont="1" applyFill="1" applyAlignment="1">
      <alignment horizontal="center" wrapText="1"/>
    </xf>
    <xf numFmtId="0" fontId="39" fillId="2" borderId="0" xfId="0" applyFont="1" applyFill="1" applyAlignment="1">
      <alignment horizontal="right" wrapText="1"/>
    </xf>
    <xf numFmtId="164" fontId="50" fillId="2" borderId="0" xfId="3" applyFont="1" applyFill="1" applyAlignment="1">
      <alignment horizontal="center" vertical="center" wrapText="1"/>
    </xf>
    <xf numFmtId="166" fontId="51" fillId="2" borderId="0" xfId="2" applyNumberFormat="1" applyFont="1" applyFill="1" applyBorder="1" applyAlignment="1" applyProtection="1">
      <alignment horizontal="right" vertical="center" wrapText="1"/>
    </xf>
    <xf numFmtId="164" fontId="25" fillId="7" borderId="0" xfId="9" applyFont="1" applyFill="1" applyBorder="1" applyAlignment="1">
      <alignment vertical="center" wrapText="1"/>
    </xf>
    <xf numFmtId="171" fontId="25" fillId="7" borderId="0" xfId="8" applyNumberFormat="1" applyFont="1" applyFill="1" applyAlignment="1">
      <alignment horizontal="right" vertical="center" wrapText="1"/>
    </xf>
    <xf numFmtId="164" fontId="19" fillId="2" borderId="0" xfId="9" applyFont="1" applyFill="1" applyBorder="1" applyAlignment="1">
      <alignment vertical="center" wrapText="1"/>
    </xf>
    <xf numFmtId="171" fontId="19" fillId="2" borderId="0" xfId="8" applyNumberFormat="1" applyFont="1" applyFill="1" applyAlignment="1">
      <alignment horizontal="right" vertical="center" wrapText="1"/>
    </xf>
    <xf numFmtId="10" fontId="19" fillId="2" borderId="0" xfId="11" applyNumberFormat="1" applyFont="1" applyFill="1" applyBorder="1" applyAlignment="1">
      <alignment horizontal="right" vertical="center" wrapText="1"/>
    </xf>
    <xf numFmtId="3" fontId="33" fillId="2" borderId="0" xfId="0" applyNumberFormat="1" applyFont="1" applyFill="1" applyAlignment="1">
      <alignment horizontal="right" vertical="center" wrapText="1"/>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166" fontId="26" fillId="2" borderId="10" xfId="0" applyNumberFormat="1" applyFont="1" applyFill="1" applyBorder="1" applyAlignment="1">
      <alignment horizontal="right" vertical="center" wrapText="1"/>
    </xf>
    <xf numFmtId="164" fontId="40" fillId="2" borderId="5" xfId="3" applyFont="1" applyFill="1" applyBorder="1" applyAlignment="1">
      <alignment horizontal="left" vertical="center" wrapText="1"/>
    </xf>
    <xf numFmtId="3" fontId="40" fillId="2" borderId="7" xfId="0" applyNumberFormat="1" applyFont="1" applyFill="1" applyBorder="1" applyAlignment="1">
      <alignment horizontal="right" vertical="center" wrapText="1"/>
    </xf>
    <xf numFmtId="0" fontId="33" fillId="2" borderId="0" xfId="0" applyFont="1" applyFill="1" applyAlignment="1">
      <alignment horizontal="left" vertical="center" wrapText="1" indent="1"/>
    </xf>
    <xf numFmtId="3" fontId="40" fillId="2" borderId="5" xfId="0" applyNumberFormat="1" applyFont="1" applyFill="1" applyBorder="1" applyAlignment="1">
      <alignment horizontal="right" vertical="center" wrapText="1"/>
    </xf>
    <xf numFmtId="164" fontId="11" fillId="2" borderId="5" xfId="3" applyFont="1" applyFill="1" applyBorder="1" applyAlignment="1">
      <alignment horizontal="left" vertical="center" wrapText="1"/>
    </xf>
    <xf numFmtId="3" fontId="11" fillId="2" borderId="5" xfId="0" applyNumberFormat="1" applyFont="1" applyFill="1" applyBorder="1" applyAlignment="1">
      <alignment horizontal="right" vertical="center" wrapText="1"/>
    </xf>
    <xf numFmtId="0" fontId="7" fillId="2" borderId="0" xfId="0" applyFont="1" applyFill="1" applyAlignment="1">
      <alignment vertical="center" wrapText="1"/>
    </xf>
    <xf numFmtId="0" fontId="5" fillId="7" borderId="5" xfId="0" applyFont="1" applyFill="1" applyBorder="1" applyAlignment="1">
      <alignment vertical="center" wrapText="1"/>
    </xf>
    <xf numFmtId="0" fontId="27" fillId="7" borderId="5" xfId="0" applyFont="1" applyFill="1" applyBorder="1" applyAlignment="1">
      <alignment vertical="center" wrapText="1"/>
    </xf>
    <xf numFmtId="3" fontId="31"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3" fillId="2" borderId="5" xfId="0" applyFont="1" applyFill="1" applyBorder="1" applyAlignment="1">
      <alignment vertical="center" wrapText="1"/>
    </xf>
    <xf numFmtId="164" fontId="41" fillId="2" borderId="4" xfId="3" applyFont="1" applyFill="1" applyBorder="1" applyAlignment="1">
      <alignment horizontal="center" vertical="center" wrapText="1"/>
    </xf>
    <xf numFmtId="3" fontId="49" fillId="10" borderId="17" xfId="0" applyNumberFormat="1" applyFont="1" applyFill="1" applyBorder="1" applyAlignment="1">
      <alignment vertical="center"/>
    </xf>
    <xf numFmtId="0" fontId="33" fillId="2" borderId="7" xfId="0" applyFont="1" applyFill="1" applyBorder="1" applyAlignment="1">
      <alignment vertical="center" wrapText="1"/>
    </xf>
    <xf numFmtId="3" fontId="31" fillId="2" borderId="7" xfId="0" applyNumberFormat="1" applyFont="1" applyFill="1" applyBorder="1" applyAlignment="1">
      <alignment vertical="center" wrapText="1"/>
    </xf>
    <xf numFmtId="0" fontId="55"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1" fillId="10" borderId="5" xfId="0" applyNumberFormat="1" applyFont="1" applyFill="1" applyBorder="1" applyAlignment="1">
      <alignment vertical="center" wrapText="1"/>
    </xf>
    <xf numFmtId="164" fontId="41" fillId="2" borderId="10" xfId="12" applyFont="1" applyFill="1" applyBorder="1" applyAlignment="1">
      <alignment horizontal="center" vertical="center" wrapText="1"/>
    </xf>
    <xf numFmtId="0" fontId="57"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39" fillId="2" borderId="13" xfId="0" applyFont="1" applyFill="1" applyBorder="1" applyAlignment="1">
      <alignment horizontal="center" vertical="center" wrapText="1"/>
    </xf>
    <xf numFmtId="0" fontId="58" fillId="2" borderId="10" xfId="0" applyFont="1" applyFill="1" applyBorder="1" applyAlignment="1">
      <alignment horizontal="center" vertical="center" wrapText="1"/>
    </xf>
    <xf numFmtId="0" fontId="40" fillId="2" borderId="10" xfId="0" applyFont="1" applyFill="1" applyBorder="1" applyAlignment="1">
      <alignment horizontal="center" vertical="center" wrapText="1"/>
    </xf>
    <xf numFmtId="165" fontId="28" fillId="2" borderId="0" xfId="2" applyNumberFormat="1" applyFont="1" applyFill="1" applyBorder="1" applyAlignment="1">
      <alignment vertical="center"/>
    </xf>
    <xf numFmtId="164" fontId="62" fillId="2" borderId="0" xfId="14" applyFont="1" applyFill="1"/>
    <xf numFmtId="164" fontId="50" fillId="2" borderId="4" xfId="14" applyFont="1" applyFill="1" applyBorder="1" applyAlignment="1">
      <alignment horizontal="center" vertical="center"/>
    </xf>
    <xf numFmtId="165" fontId="62" fillId="2" borderId="0" xfId="2" applyNumberFormat="1" applyFont="1" applyFill="1" applyBorder="1"/>
    <xf numFmtId="164" fontId="57" fillId="2" borderId="0" xfId="14" applyFont="1" applyFill="1" applyAlignment="1">
      <alignment vertical="center" wrapText="1"/>
    </xf>
    <xf numFmtId="165" fontId="50" fillId="2" borderId="5" xfId="2" applyNumberFormat="1" applyFont="1" applyFill="1" applyBorder="1" applyAlignment="1">
      <alignment horizontal="right" vertical="center" wrapText="1"/>
    </xf>
    <xf numFmtId="164" fontId="39" fillId="2" borderId="13" xfId="14" quotePrefix="1" applyFont="1" applyFill="1" applyBorder="1" applyAlignment="1">
      <alignment horizontal="right" vertical="center" wrapText="1"/>
    </xf>
    <xf numFmtId="3" fontId="62" fillId="2" borderId="5" xfId="14" applyNumberFormat="1" applyFont="1" applyFill="1" applyBorder="1" applyAlignment="1">
      <alignment vertical="center" wrapText="1"/>
    </xf>
    <xf numFmtId="164" fontId="64" fillId="2" borderId="5" xfId="14" applyFont="1" applyFill="1" applyBorder="1" applyAlignment="1">
      <alignment vertical="center" wrapText="1"/>
    </xf>
    <xf numFmtId="164" fontId="57" fillId="2" borderId="5" xfId="14" applyFont="1" applyFill="1" applyBorder="1" applyAlignment="1">
      <alignment vertical="center"/>
    </xf>
    <xf numFmtId="164" fontId="63" fillId="7" borderId="7" xfId="14" applyFont="1" applyFill="1" applyBorder="1" applyAlignment="1">
      <alignment vertical="center"/>
    </xf>
    <xf numFmtId="164" fontId="63" fillId="7" borderId="7" xfId="14" applyFont="1" applyFill="1" applyBorder="1" applyAlignment="1">
      <alignment horizontal="center" vertical="center"/>
    </xf>
    <xf numFmtId="164" fontId="62" fillId="10" borderId="5" xfId="14" applyFont="1" applyFill="1" applyBorder="1" applyAlignment="1">
      <alignment vertical="center" wrapText="1"/>
    </xf>
    <xf numFmtId="3" fontId="28" fillId="10" borderId="5" xfId="14" applyNumberFormat="1" applyFont="1" applyFill="1" applyBorder="1" applyAlignment="1">
      <alignment horizontal="right" vertical="center" wrapText="1"/>
    </xf>
    <xf numFmtId="164" fontId="28" fillId="10" borderId="5" xfId="14" applyFont="1" applyFill="1" applyBorder="1" applyAlignment="1">
      <alignment vertical="center" wrapText="1"/>
    </xf>
    <xf numFmtId="164" fontId="28" fillId="10" borderId="5" xfId="14" applyFont="1" applyFill="1" applyBorder="1" applyAlignment="1">
      <alignment horizontal="center" vertical="center" wrapText="1"/>
    </xf>
    <xf numFmtId="164" fontId="62" fillId="10" borderId="5" xfId="14" applyFont="1" applyFill="1" applyBorder="1" applyAlignment="1">
      <alignment horizontal="center" vertical="center" wrapText="1"/>
    </xf>
    <xf numFmtId="164" fontId="50" fillId="2" borderId="4" xfId="14" applyFont="1" applyFill="1" applyBorder="1" applyAlignment="1">
      <alignment horizontal="center" vertical="center" wrapText="1"/>
    </xf>
    <xf numFmtId="164" fontId="67" fillId="2" borderId="5" xfId="14" applyFont="1" applyFill="1" applyBorder="1" applyAlignment="1">
      <alignment horizontal="left" vertical="center" wrapText="1" indent="2"/>
    </xf>
    <xf numFmtId="3" fontId="62" fillId="2" borderId="5" xfId="14" applyNumberFormat="1" applyFont="1" applyFill="1" applyBorder="1" applyAlignment="1">
      <alignment horizontal="right" vertical="center" wrapText="1"/>
    </xf>
    <xf numFmtId="164" fontId="28" fillId="2" borderId="5" xfId="14" applyFont="1" applyFill="1" applyBorder="1" applyAlignment="1">
      <alignment vertical="center" wrapText="1"/>
    </xf>
    <xf numFmtId="3" fontId="28" fillId="2" borderId="5" xfId="14" applyNumberFormat="1" applyFont="1" applyFill="1" applyBorder="1" applyAlignment="1">
      <alignment horizontal="right" vertical="center"/>
    </xf>
    <xf numFmtId="3" fontId="62" fillId="2" borderId="5" xfId="14" applyNumberFormat="1" applyFont="1" applyFill="1" applyBorder="1" applyAlignment="1">
      <alignment horizontal="right" vertical="center"/>
    </xf>
    <xf numFmtId="164" fontId="62" fillId="2" borderId="5" xfId="14" applyFont="1" applyFill="1" applyBorder="1" applyAlignment="1">
      <alignment vertical="center"/>
    </xf>
    <xf numFmtId="164" fontId="62" fillId="2" borderId="5" xfId="14" applyFont="1" applyFill="1" applyBorder="1" applyAlignment="1">
      <alignment horizontal="center" vertical="center"/>
    </xf>
    <xf numFmtId="0" fontId="68" fillId="2" borderId="0" xfId="0" applyFont="1" applyFill="1"/>
    <xf numFmtId="0" fontId="36" fillId="2" borderId="0" xfId="0" applyFont="1" applyFill="1" applyAlignment="1">
      <alignment horizontal="center"/>
    </xf>
    <xf numFmtId="0" fontId="36" fillId="2" borderId="0" xfId="0" applyFont="1" applyFill="1" applyAlignment="1">
      <alignment horizontal="center" vertical="center"/>
    </xf>
    <xf numFmtId="0" fontId="70" fillId="2" borderId="0" xfId="0" applyFont="1" applyFill="1" applyAlignment="1">
      <alignment horizontal="center" vertical="center"/>
    </xf>
    <xf numFmtId="0" fontId="27" fillId="7" borderId="5" xfId="0" applyFont="1" applyFill="1" applyBorder="1" applyAlignment="1">
      <alignment vertical="center"/>
    </xf>
    <xf numFmtId="3" fontId="27" fillId="7" borderId="5" xfId="0" applyNumberFormat="1" applyFont="1" applyFill="1" applyBorder="1" applyAlignment="1">
      <alignment vertical="center" wrapText="1"/>
    </xf>
    <xf numFmtId="0" fontId="18" fillId="2" borderId="0" xfId="0" applyFont="1" applyFill="1" applyAlignment="1">
      <alignment vertical="center"/>
    </xf>
    <xf numFmtId="166" fontId="31" fillId="2" borderId="0" xfId="0" applyNumberFormat="1" applyFont="1" applyFill="1" applyAlignment="1">
      <alignment horizontal="center" vertical="center" wrapText="1"/>
    </xf>
    <xf numFmtId="0" fontId="31" fillId="2" borderId="7" xfId="0" applyFont="1" applyFill="1" applyBorder="1" applyAlignment="1">
      <alignment vertical="center"/>
    </xf>
    <xf numFmtId="0" fontId="31" fillId="2" borderId="5" xfId="0" applyFont="1" applyFill="1" applyBorder="1" applyAlignment="1">
      <alignment vertical="center"/>
    </xf>
    <xf numFmtId="0" fontId="33" fillId="2" borderId="4" xfId="0" applyFont="1" applyFill="1" applyBorder="1" applyAlignment="1">
      <alignment vertical="center" wrapText="1"/>
    </xf>
    <xf numFmtId="0" fontId="31" fillId="2" borderId="10" xfId="0" applyFont="1" applyFill="1" applyBorder="1" applyAlignment="1">
      <alignment horizontal="center" vertical="center" wrapText="1"/>
    </xf>
    <xf numFmtId="0" fontId="33" fillId="2" borderId="10" xfId="0" applyFont="1" applyFill="1" applyBorder="1" applyAlignment="1">
      <alignment horizontal="center" vertical="center" wrapText="1"/>
    </xf>
    <xf numFmtId="9" fontId="50" fillId="2" borderId="10" xfId="18" applyFont="1" applyFill="1" applyBorder="1" applyAlignment="1">
      <alignment horizontal="right" vertical="center" wrapText="1"/>
    </xf>
    <xf numFmtId="9" fontId="59" fillId="2" borderId="10" xfId="18" applyFont="1" applyFill="1" applyBorder="1" applyAlignment="1">
      <alignment horizontal="right" vertical="center" wrapText="1"/>
    </xf>
    <xf numFmtId="3" fontId="33" fillId="2" borderId="7" xfId="0" applyNumberFormat="1" applyFont="1" applyFill="1" applyBorder="1" applyAlignment="1">
      <alignment vertical="center" wrapText="1"/>
    </xf>
    <xf numFmtId="3" fontId="33" fillId="2" borderId="5" xfId="0" applyNumberFormat="1" applyFont="1" applyFill="1" applyBorder="1" applyAlignment="1">
      <alignment vertical="center" wrapText="1"/>
    </xf>
    <xf numFmtId="0" fontId="30" fillId="2" borderId="0" xfId="0" applyFont="1" applyFill="1"/>
    <xf numFmtId="3" fontId="31" fillId="2" borderId="23" xfId="0" applyNumberFormat="1" applyFont="1" applyFill="1" applyBorder="1" applyAlignment="1">
      <alignment vertical="center" wrapText="1"/>
    </xf>
    <xf numFmtId="0" fontId="45" fillId="2" borderId="26" xfId="0" applyFont="1" applyFill="1" applyBorder="1" applyAlignment="1">
      <alignment horizontal="right" vertical="center" wrapText="1"/>
    </xf>
    <xf numFmtId="0" fontId="27" fillId="7" borderId="16" xfId="0" applyFont="1" applyFill="1" applyBorder="1" applyAlignment="1">
      <alignment vertical="center" wrapText="1"/>
    </xf>
    <xf numFmtId="3" fontId="46" fillId="7" borderId="16" xfId="0" applyNumberFormat="1" applyFont="1" applyFill="1" applyBorder="1" applyAlignment="1">
      <alignment vertical="center"/>
    </xf>
    <xf numFmtId="3" fontId="33" fillId="10" borderId="5" xfId="0" applyNumberFormat="1" applyFont="1" applyFill="1" applyBorder="1" applyAlignment="1">
      <alignment vertical="center"/>
    </xf>
    <xf numFmtId="3" fontId="46" fillId="7" borderId="5" xfId="0" applyNumberFormat="1" applyFont="1" applyFill="1" applyBorder="1" applyAlignment="1">
      <alignment vertical="center"/>
    </xf>
    <xf numFmtId="0" fontId="33" fillId="2" borderId="0" xfId="0" applyFont="1" applyFill="1" applyAlignment="1">
      <alignment horizontal="center" vertical="center"/>
    </xf>
    <xf numFmtId="169" fontId="56" fillId="2" borderId="0" xfId="0" applyNumberFormat="1" applyFont="1" applyFill="1" applyAlignment="1">
      <alignment horizontal="center" vertical="center" wrapText="1"/>
    </xf>
    <xf numFmtId="169" fontId="33" fillId="2" borderId="0" xfId="0" applyNumberFormat="1" applyFont="1" applyFill="1" applyAlignment="1">
      <alignment horizontal="center" vertical="center" wrapText="1"/>
    </xf>
    <xf numFmtId="3" fontId="33" fillId="2" borderId="5" xfId="0" applyNumberFormat="1" applyFont="1" applyFill="1" applyBorder="1" applyAlignment="1">
      <alignment vertical="center"/>
    </xf>
    <xf numFmtId="3" fontId="77" fillId="7" borderId="5" xfId="0" applyNumberFormat="1" applyFont="1" applyFill="1" applyBorder="1" applyAlignment="1">
      <alignment vertical="center" wrapText="1"/>
    </xf>
    <xf numFmtId="0" fontId="80" fillId="7" borderId="5" xfId="0" applyFont="1" applyFill="1" applyBorder="1" applyAlignment="1">
      <alignment vertical="center" wrapText="1"/>
    </xf>
    <xf numFmtId="3" fontId="80" fillId="7" borderId="5" xfId="0" applyNumberFormat="1" applyFont="1" applyFill="1" applyBorder="1" applyAlignment="1">
      <alignment vertical="center" wrapText="1"/>
    </xf>
    <xf numFmtId="0" fontId="76" fillId="2" borderId="0" xfId="0" applyFont="1" applyFill="1" applyAlignment="1">
      <alignment vertical="center" wrapText="1"/>
    </xf>
    <xf numFmtId="0" fontId="78" fillId="2" borderId="5" xfId="0" applyFont="1" applyFill="1" applyBorder="1" applyAlignment="1">
      <alignment horizontal="left" vertical="center" wrapText="1" indent="1"/>
    </xf>
    <xf numFmtId="0" fontId="78" fillId="2" borderId="5" xfId="0" applyFont="1" applyFill="1" applyBorder="1" applyAlignment="1">
      <alignment vertical="center" wrapText="1"/>
    </xf>
    <xf numFmtId="0" fontId="58" fillId="2" borderId="10" xfId="0" applyFont="1" applyFill="1" applyBorder="1" applyAlignment="1">
      <alignment horizontal="left" wrapText="1"/>
    </xf>
    <xf numFmtId="0" fontId="58" fillId="2" borderId="10" xfId="0" applyFont="1" applyFill="1" applyBorder="1" applyAlignment="1">
      <alignment horizontal="right" wrapText="1"/>
    </xf>
    <xf numFmtId="0" fontId="0" fillId="2" borderId="0" xfId="0" applyFill="1" applyAlignment="1">
      <alignment vertical="center"/>
    </xf>
    <xf numFmtId="165" fontId="81" fillId="2" borderId="0" xfId="2" applyNumberFormat="1" applyFont="1" applyFill="1" applyBorder="1" applyAlignment="1">
      <alignment vertical="center"/>
    </xf>
    <xf numFmtId="165" fontId="2" fillId="2" borderId="0" xfId="2" applyNumberFormat="1" applyFont="1" applyFill="1" applyBorder="1"/>
    <xf numFmtId="0" fontId="38" fillId="2" borderId="10" xfId="0" applyFont="1" applyFill="1" applyBorder="1" applyAlignment="1">
      <alignment horizontal="center" vertical="center" wrapText="1"/>
    </xf>
    <xf numFmtId="0" fontId="73" fillId="2" borderId="10" xfId="0" applyFont="1" applyFill="1" applyBorder="1" applyAlignment="1">
      <alignment horizontal="center" vertical="center" wrapText="1"/>
    </xf>
    <xf numFmtId="165" fontId="33" fillId="2" borderId="0" xfId="2" applyNumberFormat="1" applyFont="1" applyFill="1" applyBorder="1" applyAlignment="1">
      <alignment horizontal="center" vertical="center"/>
    </xf>
    <xf numFmtId="165" fontId="83" fillId="2" borderId="0" xfId="2" applyNumberFormat="1" applyFont="1" applyFill="1" applyBorder="1" applyAlignment="1">
      <alignment horizontal="center" vertical="center"/>
    </xf>
    <xf numFmtId="3" fontId="31" fillId="2" borderId="7" xfId="0" applyNumberFormat="1" applyFont="1" applyFill="1" applyBorder="1" applyAlignment="1">
      <alignment vertical="center"/>
    </xf>
    <xf numFmtId="3" fontId="31" fillId="2" borderId="5" xfId="0" applyNumberFormat="1" applyFont="1" applyFill="1" applyBorder="1" applyAlignment="1">
      <alignment vertical="center"/>
    </xf>
    <xf numFmtId="0" fontId="18" fillId="2" borderId="0" xfId="0" applyFont="1" applyFill="1" applyAlignment="1">
      <alignment horizontal="center"/>
    </xf>
    <xf numFmtId="0" fontId="84" fillId="0" borderId="0" xfId="0" applyFont="1" applyAlignment="1">
      <alignment vertical="center"/>
    </xf>
    <xf numFmtId="0" fontId="84" fillId="2" borderId="0" xfId="0" applyFont="1" applyFill="1" applyAlignment="1">
      <alignment vertical="center"/>
    </xf>
    <xf numFmtId="0" fontId="30" fillId="2" borderId="5" xfId="0" applyFont="1" applyFill="1" applyBorder="1" applyAlignment="1">
      <alignment wrapText="1"/>
    </xf>
    <xf numFmtId="0" fontId="30" fillId="2" borderId="7" xfId="0" applyFont="1" applyFill="1" applyBorder="1" applyAlignment="1">
      <alignment wrapText="1"/>
    </xf>
    <xf numFmtId="0" fontId="84" fillId="2" borderId="0" xfId="0" applyFont="1" applyFill="1"/>
    <xf numFmtId="169" fontId="77"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71" fillId="2" borderId="0" xfId="0" applyFont="1" applyFill="1"/>
    <xf numFmtId="0" fontId="41" fillId="2" borderId="13" xfId="0" applyFont="1" applyFill="1" applyBorder="1" applyAlignment="1">
      <alignment horizontal="right" wrapText="1"/>
    </xf>
    <xf numFmtId="3" fontId="49" fillId="2" borderId="7" xfId="0" applyNumberFormat="1" applyFont="1" applyFill="1" applyBorder="1" applyAlignment="1">
      <alignment vertical="center" wrapText="1"/>
    </xf>
    <xf numFmtId="3" fontId="49" fillId="2" borderId="7" xfId="0" applyNumberFormat="1" applyFont="1" applyFill="1" applyBorder="1" applyAlignment="1">
      <alignment vertical="center"/>
    </xf>
    <xf numFmtId="3" fontId="48" fillId="2" borderId="5" xfId="0" applyNumberFormat="1" applyFont="1" applyFill="1" applyBorder="1" applyAlignment="1">
      <alignment vertical="center"/>
    </xf>
    <xf numFmtId="0" fontId="79" fillId="2" borderId="7" xfId="0" applyFont="1" applyFill="1" applyBorder="1" applyAlignment="1">
      <alignment vertical="center" wrapText="1"/>
    </xf>
    <xf numFmtId="0" fontId="87" fillId="2" borderId="0" xfId="0" applyFont="1" applyFill="1" applyAlignment="1">
      <alignment horizontal="center" vertical="center" wrapText="1"/>
    </xf>
    <xf numFmtId="0" fontId="87" fillId="2" borderId="13" xfId="0" applyFont="1" applyFill="1" applyBorder="1" applyAlignment="1">
      <alignment horizontal="left" wrapText="1"/>
    </xf>
    <xf numFmtId="0" fontId="87" fillId="2" borderId="0" xfId="0" applyFont="1" applyFill="1" applyAlignment="1">
      <alignment horizontal="left" wrapText="1"/>
    </xf>
    <xf numFmtId="0" fontId="87" fillId="2" borderId="4" xfId="0" applyFont="1" applyFill="1" applyBorder="1" applyAlignment="1">
      <alignment horizontal="left" wrapText="1"/>
    </xf>
    <xf numFmtId="0" fontId="79" fillId="2" borderId="5" xfId="0" applyFont="1" applyFill="1" applyBorder="1" applyAlignment="1">
      <alignment vertical="center" wrapText="1"/>
    </xf>
    <xf numFmtId="3" fontId="79" fillId="2" borderId="7" xfId="0" applyNumberFormat="1" applyFont="1" applyFill="1" applyBorder="1" applyAlignment="1">
      <alignment horizontal="right" vertical="center" wrapText="1"/>
    </xf>
    <xf numFmtId="0" fontId="75" fillId="2" borderId="0" xfId="0" applyFont="1" applyFill="1"/>
    <xf numFmtId="0" fontId="45" fillId="2" borderId="4" xfId="0" applyFont="1" applyFill="1" applyBorder="1" applyAlignment="1">
      <alignment horizontal="right" vertical="center" wrapText="1"/>
    </xf>
    <xf numFmtId="0" fontId="41" fillId="2" borderId="4" xfId="0" applyFont="1" applyFill="1" applyBorder="1" applyAlignment="1">
      <alignment horizontal="center" vertical="center"/>
    </xf>
    <xf numFmtId="0" fontId="72" fillId="2" borderId="0" xfId="0" applyFont="1" applyFill="1"/>
    <xf numFmtId="0" fontId="6" fillId="2" borderId="0" xfId="0" applyFont="1" applyFill="1"/>
    <xf numFmtId="0" fontId="89" fillId="2" borderId="0" xfId="0" applyFont="1" applyFill="1"/>
    <xf numFmtId="0" fontId="93" fillId="2" borderId="0" xfId="0" applyFont="1" applyFill="1" applyAlignment="1">
      <alignment horizontal="right"/>
    </xf>
    <xf numFmtId="166" fontId="28" fillId="0" borderId="0" xfId="0" applyNumberFormat="1" applyFont="1" applyAlignment="1">
      <alignment horizontal="center" vertical="center" wrapText="1"/>
    </xf>
    <xf numFmtId="0" fontId="2" fillId="2" borderId="0" xfId="0" applyFont="1" applyFill="1" applyAlignment="1">
      <alignment horizontal="center" vertical="center" wrapText="1"/>
    </xf>
    <xf numFmtId="9" fontId="38" fillId="2" borderId="4" xfId="0" applyNumberFormat="1" applyFont="1" applyFill="1" applyBorder="1" applyAlignment="1">
      <alignment horizontal="right" vertical="center" wrapText="1"/>
    </xf>
    <xf numFmtId="166" fontId="18" fillId="2" borderId="0" xfId="0" applyNumberFormat="1" applyFont="1" applyFill="1" applyAlignment="1">
      <alignment horizontal="center" vertical="center" wrapText="1"/>
    </xf>
    <xf numFmtId="9" fontId="41" fillId="2" borderId="4" xfId="0" applyNumberFormat="1" applyFont="1" applyFill="1" applyBorder="1" applyAlignment="1">
      <alignment horizontal="right" vertical="center" wrapText="1"/>
    </xf>
    <xf numFmtId="166" fontId="15" fillId="2" borderId="0" xfId="0" applyNumberFormat="1" applyFont="1" applyFill="1" applyAlignment="1">
      <alignment horizontal="center" vertical="center" wrapText="1"/>
    </xf>
    <xf numFmtId="166" fontId="96" fillId="2" borderId="0" xfId="0" applyNumberFormat="1" applyFont="1" applyFill="1" applyAlignment="1">
      <alignment horizontal="center" vertical="center" wrapText="1"/>
    </xf>
    <xf numFmtId="0" fontId="5" fillId="7" borderId="16" xfId="0" applyFont="1" applyFill="1" applyBorder="1" applyAlignment="1">
      <alignment horizontal="left" vertical="center"/>
    </xf>
    <xf numFmtId="3" fontId="6" fillId="7" borderId="16" xfId="0" applyNumberFormat="1" applyFont="1" applyFill="1" applyBorder="1" applyAlignment="1">
      <alignment horizontal="center" vertical="center"/>
    </xf>
    <xf numFmtId="0" fontId="30" fillId="2" borderId="0" xfId="0" applyFont="1" applyFill="1" applyAlignment="1">
      <alignment vertical="center"/>
    </xf>
    <xf numFmtId="165" fontId="30" fillId="2" borderId="0" xfId="2" applyNumberFormat="1" applyFont="1" applyFill="1" applyBorder="1" applyAlignment="1">
      <alignment vertical="center"/>
    </xf>
    <xf numFmtId="0" fontId="41" fillId="2" borderId="10" xfId="0" applyFont="1" applyFill="1" applyBorder="1" applyAlignment="1">
      <alignment horizontal="center" vertical="center"/>
    </xf>
    <xf numFmtId="0" fontId="45" fillId="2" borderId="10" xfId="0" applyFont="1" applyFill="1" applyBorder="1" applyAlignment="1">
      <alignment horizontal="left" vertical="center" wrapText="1"/>
    </xf>
    <xf numFmtId="0" fontId="33" fillId="2" borderId="0" xfId="0" applyFont="1" applyFill="1" applyAlignment="1">
      <alignment horizontal="center"/>
    </xf>
    <xf numFmtId="165" fontId="85" fillId="2" borderId="0" xfId="2" applyNumberFormat="1" applyFont="1" applyFill="1" applyBorder="1" applyAlignment="1">
      <alignment horizontal="center" vertical="center"/>
    </xf>
    <xf numFmtId="0" fontId="86" fillId="2" borderId="0" xfId="0" applyFont="1" applyFill="1" applyAlignment="1">
      <alignment vertical="center" wrapText="1"/>
    </xf>
    <xf numFmtId="0" fontId="49" fillId="2" borderId="0" xfId="0" applyFont="1" applyFill="1" applyAlignment="1">
      <alignment vertical="center" wrapText="1"/>
    </xf>
    <xf numFmtId="0" fontId="39" fillId="2" borderId="4" xfId="0" applyFont="1" applyFill="1" applyBorder="1" applyAlignment="1">
      <alignment horizontal="center" wrapText="1"/>
    </xf>
    <xf numFmtId="0" fontId="39" fillId="2" borderId="4" xfId="0" applyFont="1" applyFill="1" applyBorder="1" applyAlignment="1">
      <alignment horizontal="right" wrapText="1"/>
    </xf>
    <xf numFmtId="0" fontId="49" fillId="2" borderId="5" xfId="0" applyFont="1" applyFill="1" applyBorder="1" applyAlignment="1">
      <alignment vertical="center" wrapText="1"/>
    </xf>
    <xf numFmtId="3" fontId="49" fillId="2" borderId="5" xfId="0" applyNumberFormat="1" applyFont="1" applyFill="1" applyBorder="1" applyAlignment="1">
      <alignment horizontal="center" vertical="center" wrapText="1"/>
    </xf>
    <xf numFmtId="3" fontId="49" fillId="10" borderId="5" xfId="0" applyNumberFormat="1" applyFont="1" applyFill="1" applyBorder="1" applyAlignment="1">
      <alignment horizontal="center" vertical="center" wrapText="1"/>
    </xf>
    <xf numFmtId="3" fontId="97" fillId="10" borderId="5" xfId="0" applyNumberFormat="1" applyFont="1" applyFill="1" applyBorder="1" applyAlignment="1">
      <alignment horizontal="center" vertical="center" wrapText="1"/>
    </xf>
    <xf numFmtId="0" fontId="39" fillId="2" borderId="0" xfId="0" applyFont="1" applyFill="1" applyAlignment="1">
      <alignment horizontal="right" vertical="center" wrapText="1"/>
    </xf>
    <xf numFmtId="0" fontId="98" fillId="2" borderId="0" xfId="0" applyFont="1" applyFill="1"/>
    <xf numFmtId="3" fontId="33" fillId="2" borderId="5" xfId="0" applyNumberFormat="1" applyFont="1" applyFill="1" applyBorder="1" applyAlignment="1">
      <alignment horizontal="center" vertical="center"/>
    </xf>
    <xf numFmtId="0" fontId="33" fillId="2" borderId="5" xfId="0" applyFont="1" applyFill="1" applyBorder="1"/>
    <xf numFmtId="0" fontId="31" fillId="2" borderId="0" xfId="0" applyFont="1" applyFill="1" applyAlignment="1">
      <alignment wrapText="1"/>
    </xf>
    <xf numFmtId="0" fontId="54" fillId="2" borderId="17" xfId="0" applyFont="1" applyFill="1" applyBorder="1" applyAlignment="1">
      <alignment horizontal="justify" vertical="center" wrapText="1"/>
    </xf>
    <xf numFmtId="0" fontId="49" fillId="2" borderId="5" xfId="0" applyFont="1" applyFill="1" applyBorder="1" applyAlignment="1">
      <alignment horizontal="left" vertical="center" wrapText="1" indent="3"/>
    </xf>
    <xf numFmtId="0" fontId="54" fillId="2" borderId="5" xfId="0" applyFont="1" applyFill="1" applyBorder="1" applyAlignment="1">
      <alignment vertical="center" wrapText="1"/>
    </xf>
    <xf numFmtId="0" fontId="49" fillId="2" borderId="5" xfId="0" applyFont="1" applyFill="1" applyBorder="1" applyAlignment="1">
      <alignment horizontal="left" vertical="center" wrapText="1" indent="2"/>
    </xf>
    <xf numFmtId="3" fontId="49" fillId="2" borderId="5" xfId="0" applyNumberFormat="1" applyFont="1" applyFill="1" applyBorder="1" applyAlignment="1">
      <alignment vertical="center"/>
    </xf>
    <xf numFmtId="0" fontId="72" fillId="2" borderId="0" xfId="0" applyFont="1" applyFill="1" applyAlignment="1">
      <alignment vertical="center"/>
    </xf>
    <xf numFmtId="0" fontId="31" fillId="2" borderId="0" xfId="0" applyFont="1" applyFill="1" applyAlignment="1">
      <alignment vertical="center" wrapText="1"/>
    </xf>
    <xf numFmtId="0" fontId="26" fillId="2" borderId="0" xfId="0" applyFont="1" applyFill="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70" fillId="2" borderId="5" xfId="2" applyNumberFormat="1" applyFont="1" applyFill="1" applyBorder="1" applyAlignment="1" applyProtection="1">
      <alignment horizontal="center" vertical="center" wrapText="1"/>
    </xf>
    <xf numFmtId="0" fontId="70" fillId="2" borderId="0" xfId="2" applyNumberFormat="1" applyFont="1" applyFill="1" applyBorder="1" applyAlignment="1">
      <alignment horizontal="center" vertical="center" wrapText="1"/>
    </xf>
    <xf numFmtId="0" fontId="36"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2" fillId="2" borderId="5" xfId="2" applyNumberFormat="1" applyFont="1" applyFill="1" applyBorder="1" applyAlignment="1">
      <alignment horizontal="center" vertical="center" wrapText="1"/>
    </xf>
    <xf numFmtId="0" fontId="21" fillId="12" borderId="5" xfId="0" applyFont="1" applyFill="1" applyBorder="1" applyAlignment="1">
      <alignment horizontal="center" vertical="center"/>
    </xf>
    <xf numFmtId="0" fontId="2" fillId="2" borderId="0" xfId="0" applyFont="1" applyFill="1" applyAlignment="1">
      <alignment horizontal="center"/>
    </xf>
    <xf numFmtId="0" fontId="35" fillId="2" borderId="0" xfId="2" applyNumberFormat="1" applyFont="1" applyFill="1" applyAlignment="1">
      <alignment horizontal="center"/>
    </xf>
    <xf numFmtId="0" fontId="70" fillId="2" borderId="5" xfId="2" applyNumberFormat="1" applyFont="1" applyFill="1" applyBorder="1" applyAlignment="1">
      <alignment horizontal="center" vertical="center" wrapText="1"/>
    </xf>
    <xf numFmtId="0" fontId="70" fillId="2" borderId="5" xfId="2" applyNumberFormat="1" applyFont="1" applyFill="1" applyBorder="1" applyAlignment="1">
      <alignment horizontal="center" wrapText="1"/>
    </xf>
    <xf numFmtId="0" fontId="70" fillId="12" borderId="5" xfId="2" applyNumberFormat="1" applyFont="1" applyFill="1" applyBorder="1" applyAlignment="1">
      <alignment horizontal="center" vertical="center" wrapText="1"/>
    </xf>
    <xf numFmtId="0" fontId="70" fillId="12" borderId="5" xfId="2" applyNumberFormat="1" applyFont="1" applyFill="1" applyBorder="1" applyAlignment="1">
      <alignment horizontal="center" vertical="center"/>
    </xf>
    <xf numFmtId="0" fontId="70"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4" fillId="12" borderId="5" xfId="0" quotePrefix="1" applyFont="1" applyFill="1" applyBorder="1" applyAlignment="1">
      <alignment wrapText="1"/>
    </xf>
    <xf numFmtId="3" fontId="28" fillId="12"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57"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28" fillId="12"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28" fillId="12" borderId="5" xfId="13" applyFont="1" applyFill="1" applyBorder="1" applyAlignment="1">
      <alignment horizontal="justify" vertical="top"/>
    </xf>
    <xf numFmtId="3" fontId="34" fillId="12" borderId="5" xfId="0" applyNumberFormat="1" applyFont="1" applyFill="1" applyBorder="1" applyAlignment="1">
      <alignment horizontal="right" vertical="center"/>
    </xf>
    <xf numFmtId="0" fontId="34" fillId="2" borderId="5" xfId="0" applyFont="1" applyFill="1" applyBorder="1" applyAlignment="1">
      <alignment vertical="center"/>
    </xf>
    <xf numFmtId="0" fontId="34" fillId="12"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70" fillId="2" borderId="5" xfId="14" applyNumberFormat="1" applyFont="1" applyFill="1" applyBorder="1" applyAlignment="1">
      <alignment horizontal="center" vertical="center"/>
    </xf>
    <xf numFmtId="169" fontId="70" fillId="10" borderId="5" xfId="14" applyNumberFormat="1" applyFont="1" applyFill="1" applyBorder="1" applyAlignment="1">
      <alignment horizontal="center" vertical="center"/>
    </xf>
    <xf numFmtId="169" fontId="36" fillId="2" borderId="5" xfId="14" applyNumberFormat="1" applyFont="1" applyFill="1" applyBorder="1" applyAlignment="1">
      <alignment horizontal="center" vertical="center"/>
    </xf>
    <xf numFmtId="0" fontId="70" fillId="2" borderId="0" xfId="0" applyFont="1" applyFill="1"/>
    <xf numFmtId="164" fontId="45" fillId="2" borderId="13" xfId="14" applyFont="1" applyFill="1" applyBorder="1" applyAlignment="1">
      <alignment horizontal="right" vertical="center" wrapText="1"/>
    </xf>
    <xf numFmtId="169" fontId="70" fillId="10" borderId="7" xfId="14" applyNumberFormat="1" applyFont="1" applyFill="1" applyBorder="1" applyAlignment="1">
      <alignment horizontal="center" vertical="center" wrapText="1"/>
    </xf>
    <xf numFmtId="164" fontId="62" fillId="10" borderId="7" xfId="14" applyFont="1" applyFill="1" applyBorder="1" applyAlignment="1">
      <alignment vertical="center" wrapText="1"/>
    </xf>
    <xf numFmtId="3" fontId="28" fillId="10" borderId="7" xfId="14" applyNumberFormat="1" applyFont="1" applyFill="1" applyBorder="1" applyAlignment="1">
      <alignment horizontal="right" vertical="center" wrapText="1"/>
    </xf>
    <xf numFmtId="164" fontId="63" fillId="7" borderId="0" xfId="14" applyFont="1" applyFill="1" applyAlignment="1">
      <alignment vertical="center"/>
    </xf>
    <xf numFmtId="164" fontId="63" fillId="7" borderId="0" xfId="14" applyFont="1" applyFill="1" applyAlignment="1">
      <alignment horizontal="center" vertical="center"/>
    </xf>
    <xf numFmtId="0" fontId="50" fillId="2" borderId="4"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50" fillId="2" borderId="10" xfId="0" applyFont="1" applyFill="1" applyBorder="1" applyAlignment="1">
      <alignment horizontal="right" vertical="center" wrapText="1"/>
    </xf>
    <xf numFmtId="0" fontId="18" fillId="2" borderId="0" xfId="0" quotePrefix="1" applyFont="1" applyFill="1" applyAlignment="1">
      <alignment horizontal="center" vertical="center"/>
    </xf>
    <xf numFmtId="164" fontId="25" fillId="7" borderId="5" xfId="15" applyFont="1" applyFill="1" applyBorder="1" applyAlignment="1">
      <alignment horizontal="left" vertical="center"/>
    </xf>
    <xf numFmtId="3" fontId="63" fillId="7" borderId="7" xfId="16" applyFont="1" applyFill="1" applyBorder="1" applyAlignment="1">
      <alignment horizontal="center" vertical="center"/>
      <protection locked="0"/>
    </xf>
    <xf numFmtId="0" fontId="63" fillId="7" borderId="7" xfId="0" applyFont="1" applyFill="1" applyBorder="1"/>
    <xf numFmtId="0" fontId="31" fillId="2" borderId="0" xfId="0" quotePrefix="1" applyFont="1" applyFill="1" applyAlignment="1">
      <alignment horizontal="center" vertical="center"/>
    </xf>
    <xf numFmtId="164" fontId="33" fillId="2" borderId="5" xfId="15" applyFill="1" applyBorder="1" applyAlignment="1">
      <alignment horizontal="right" vertical="center" wrapText="1" indent="2"/>
    </xf>
    <xf numFmtId="3" fontId="33" fillId="2" borderId="5" xfId="16" applyFont="1" applyFill="1" applyBorder="1" applyAlignment="1">
      <alignment horizontal="center" vertical="center" wrapText="1"/>
      <protection locked="0"/>
    </xf>
    <xf numFmtId="3" fontId="33" fillId="2" borderId="5" xfId="16" quotePrefix="1" applyFont="1" applyFill="1" applyBorder="1" applyAlignment="1">
      <alignment horizontal="center" vertical="center" wrapText="1"/>
      <protection locked="0"/>
    </xf>
    <xf numFmtId="164" fontId="56" fillId="2" borderId="5" xfId="15" applyFont="1" applyFill="1" applyBorder="1" applyAlignment="1">
      <alignment horizontal="right" vertical="center" wrapText="1" indent="2"/>
    </xf>
    <xf numFmtId="49" fontId="36" fillId="2" borderId="0" xfId="0" applyNumberFormat="1" applyFont="1" applyFill="1" applyAlignment="1">
      <alignment horizontal="center" vertical="center" wrapText="1"/>
    </xf>
    <xf numFmtId="49" fontId="100" fillId="2" borderId="0" xfId="0" applyNumberFormat="1" applyFont="1" applyFill="1" applyAlignment="1">
      <alignment horizontal="center" vertical="center" wrapText="1"/>
    </xf>
    <xf numFmtId="49" fontId="70" fillId="2" borderId="0" xfId="0" applyNumberFormat="1" applyFont="1" applyFill="1" applyAlignment="1">
      <alignment horizontal="center" vertical="center" wrapText="1"/>
    </xf>
    <xf numFmtId="49" fontId="101" fillId="2" borderId="0" xfId="0" applyNumberFormat="1" applyFont="1" applyFill="1" applyAlignment="1">
      <alignment horizontal="center" vertical="center" wrapText="1"/>
    </xf>
    <xf numFmtId="0" fontId="102" fillId="2" borderId="0" xfId="0" applyFont="1" applyFill="1"/>
    <xf numFmtId="0" fontId="103" fillId="2" borderId="0" xfId="0" applyFont="1" applyFill="1" applyAlignment="1">
      <alignment horizontal="center" vertical="center" wrapText="1"/>
    </xf>
    <xf numFmtId="0" fontId="76" fillId="2" borderId="0" xfId="0" applyFont="1" applyFill="1" applyAlignment="1">
      <alignment horizontal="center" vertical="center" wrapText="1"/>
    </xf>
    <xf numFmtId="0" fontId="53"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04" fillId="2" borderId="5" xfId="0" applyNumberFormat="1" applyFont="1" applyFill="1" applyBorder="1" applyAlignment="1">
      <alignment vertical="center" wrapText="1"/>
    </xf>
    <xf numFmtId="3" fontId="57" fillId="2" borderId="5" xfId="0" applyNumberFormat="1" applyFont="1" applyFill="1" applyBorder="1" applyAlignment="1">
      <alignment vertical="center" wrapText="1"/>
    </xf>
    <xf numFmtId="49" fontId="105" fillId="2" borderId="5" xfId="0" applyNumberFormat="1" applyFont="1" applyFill="1" applyBorder="1" applyAlignment="1">
      <alignment horizontal="center" vertical="center" wrapText="1"/>
    </xf>
    <xf numFmtId="0" fontId="105" fillId="2" borderId="5" xfId="0" applyFont="1" applyFill="1" applyBorder="1" applyAlignment="1">
      <alignment vertical="center" wrapText="1"/>
    </xf>
    <xf numFmtId="0" fontId="35" fillId="2" borderId="5" xfId="0" applyFont="1" applyFill="1" applyBorder="1" applyAlignment="1">
      <alignment vertical="center" wrapText="1"/>
    </xf>
    <xf numFmtId="49" fontId="18" fillId="10" borderId="7" xfId="0" applyNumberFormat="1" applyFont="1" applyFill="1" applyBorder="1" applyAlignment="1">
      <alignment horizontal="center" vertical="center" wrapText="1"/>
    </xf>
    <xf numFmtId="0" fontId="18" fillId="10" borderId="7" xfId="0" applyFont="1" applyFill="1" applyBorder="1" applyAlignment="1">
      <alignment vertical="center" wrapText="1"/>
    </xf>
    <xf numFmtId="3" fontId="104" fillId="10" borderId="7" xfId="0" applyNumberFormat="1" applyFont="1" applyFill="1" applyBorder="1" applyAlignment="1">
      <alignment vertical="center" wrapText="1"/>
    </xf>
    <xf numFmtId="3" fontId="57" fillId="10" borderId="7" xfId="0" applyNumberFormat="1" applyFont="1" applyFill="1" applyBorder="1" applyAlignment="1">
      <alignment vertical="center" wrapText="1"/>
    </xf>
    <xf numFmtId="0" fontId="107" fillId="2" borderId="0" xfId="0" applyFont="1" applyFill="1"/>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164" fontId="46" fillId="7" borderId="0" xfId="9" applyFont="1" applyFill="1" applyBorder="1" applyAlignment="1">
      <alignment vertical="center"/>
    </xf>
    <xf numFmtId="164" fontId="34" fillId="10" borderId="7" xfId="9" applyFont="1" applyFill="1" applyBorder="1"/>
    <xf numFmtId="170" fontId="34" fillId="10" borderId="7" xfId="10" applyFont="1" applyFill="1" applyBorder="1">
      <alignment horizontal="center"/>
    </xf>
    <xf numFmtId="171" fontId="34" fillId="10" borderId="7" xfId="8" applyNumberFormat="1" applyFont="1" applyFill="1" applyBorder="1" applyAlignment="1">
      <alignment horizontal="right" indent="2"/>
    </xf>
    <xf numFmtId="0" fontId="41" fillId="2" borderId="0" xfId="0" applyFont="1" applyFill="1" applyAlignment="1">
      <alignment horizontal="center" wrapText="1"/>
    </xf>
    <xf numFmtId="164" fontId="5" fillId="7" borderId="0" xfId="9" applyFont="1" applyFill="1" applyBorder="1" applyAlignment="1">
      <alignment vertical="center"/>
    </xf>
    <xf numFmtId="170" fontId="5" fillId="7" borderId="0" xfId="10" applyFont="1" applyFill="1" applyBorder="1" applyAlignment="1">
      <alignment horizontal="center" vertical="center"/>
    </xf>
    <xf numFmtId="171" fontId="5" fillId="7" borderId="0" xfId="8" applyNumberFormat="1" applyFont="1" applyFill="1" applyAlignment="1">
      <alignment horizontal="right" vertical="center"/>
    </xf>
    <xf numFmtId="165" fontId="56" fillId="2" borderId="5" xfId="2" applyNumberFormat="1" applyFont="1" applyFill="1" applyBorder="1" applyAlignment="1">
      <alignment horizontal="center" vertical="center"/>
    </xf>
    <xf numFmtId="0" fontId="56"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0" fillId="2" borderId="5" xfId="2" applyNumberFormat="1" applyFont="1" applyFill="1" applyBorder="1" applyAlignment="1">
      <alignment horizontal="left" vertical="center" wrapText="1" indent="2"/>
    </xf>
    <xf numFmtId="164" fontId="30" fillId="2" borderId="5" xfId="15" applyFont="1" applyFill="1" applyBorder="1" applyAlignment="1">
      <alignment horizontal="left" vertical="center" wrapText="1" indent="2"/>
    </xf>
    <xf numFmtId="3" fontId="30" fillId="2" borderId="5" xfId="16" applyFont="1" applyFill="1" applyBorder="1" applyAlignment="1">
      <alignment horizontal="center" vertical="center" wrapText="1"/>
      <protection locked="0"/>
    </xf>
    <xf numFmtId="0" fontId="37" fillId="2" borderId="5" xfId="0" applyFont="1" applyFill="1" applyBorder="1" applyAlignment="1">
      <alignment vertical="center" wrapText="1"/>
    </xf>
    <xf numFmtId="0" fontId="70" fillId="2" borderId="0" xfId="0" applyFont="1" applyFill="1" applyAlignment="1">
      <alignment horizontal="center" vertical="center" wrapText="1"/>
    </xf>
    <xf numFmtId="3" fontId="31" fillId="10" borderId="16" xfId="0" applyNumberFormat="1" applyFont="1" applyFill="1" applyBorder="1" applyAlignment="1">
      <alignment horizontal="right" vertical="center" wrapText="1"/>
    </xf>
    <xf numFmtId="3" fontId="31" fillId="10" borderId="5" xfId="0" applyNumberFormat="1" applyFont="1" applyFill="1" applyBorder="1" applyAlignment="1">
      <alignment horizontal="right" vertical="center" wrapText="1"/>
    </xf>
    <xf numFmtId="3" fontId="46" fillId="7" borderId="5" xfId="0" applyNumberFormat="1" applyFont="1" applyFill="1" applyBorder="1" applyAlignment="1">
      <alignment horizontal="right" vertical="center" wrapText="1"/>
    </xf>
    <xf numFmtId="166" fontId="33" fillId="2" borderId="0" xfId="0" applyNumberFormat="1" applyFont="1" applyFill="1" applyAlignment="1">
      <alignment horizontal="center" vertical="center" wrapText="1"/>
    </xf>
    <xf numFmtId="0" fontId="33" fillId="2" borderId="16" xfId="0" applyFont="1" applyFill="1" applyBorder="1" applyAlignment="1">
      <alignment vertical="center" wrapText="1"/>
    </xf>
    <xf numFmtId="3" fontId="31" fillId="2" borderId="16" xfId="0" applyNumberFormat="1" applyFont="1" applyFill="1" applyBorder="1" applyAlignment="1">
      <alignment horizontal="right" vertical="center" wrapText="1"/>
    </xf>
    <xf numFmtId="3" fontId="33" fillId="2" borderId="16" xfId="0" applyNumberFormat="1" applyFont="1" applyFill="1" applyBorder="1" applyAlignment="1">
      <alignment horizontal="right" vertical="center" wrapText="1"/>
    </xf>
    <xf numFmtId="3" fontId="33" fillId="2" borderId="5" xfId="0" applyNumberFormat="1" applyFont="1" applyFill="1" applyBorder="1" applyAlignment="1">
      <alignment horizontal="right" vertical="center" wrapText="1"/>
    </xf>
    <xf numFmtId="166" fontId="19" fillId="2" borderId="0" xfId="0" applyNumberFormat="1" applyFont="1" applyFill="1" applyAlignment="1">
      <alignment horizontal="center" vertical="center" wrapText="1"/>
    </xf>
    <xf numFmtId="166" fontId="19" fillId="0" borderId="0" xfId="0" applyNumberFormat="1" applyFont="1" applyAlignment="1">
      <alignment horizontal="center" vertical="center" wrapText="1"/>
    </xf>
    <xf numFmtId="0" fontId="19" fillId="2" borderId="0" xfId="0" applyFont="1" applyFill="1" applyAlignment="1">
      <alignment horizontal="center" vertical="center" wrapText="1"/>
    </xf>
    <xf numFmtId="0" fontId="88" fillId="2" borderId="0" xfId="0" applyFont="1" applyFill="1"/>
    <xf numFmtId="3" fontId="106" fillId="2" borderId="7" xfId="0" applyNumberFormat="1" applyFont="1" applyFill="1" applyBorder="1" applyAlignment="1">
      <alignment horizontal="center" vertical="center" wrapText="1"/>
    </xf>
    <xf numFmtId="165" fontId="27" fillId="0" borderId="0" xfId="2" applyNumberFormat="1" applyFont="1" applyFill="1" applyBorder="1" applyAlignment="1">
      <alignment vertical="center" wrapText="1"/>
    </xf>
    <xf numFmtId="0" fontId="12" fillId="2" borderId="0" xfId="0" applyFont="1" applyFill="1" applyAlignment="1">
      <alignment vertical="center" wrapText="1"/>
    </xf>
    <xf numFmtId="0" fontId="45" fillId="2" borderId="10" xfId="0" applyFont="1" applyFill="1" applyBorder="1" applyAlignment="1">
      <alignment horizontal="right" vertical="center"/>
    </xf>
    <xf numFmtId="165" fontId="31" fillId="2" borderId="0" xfId="2" applyNumberFormat="1" applyFont="1" applyFill="1" applyBorder="1" applyAlignment="1">
      <alignment vertical="center" wrapText="1"/>
    </xf>
    <xf numFmtId="0" fontId="31" fillId="2" borderId="16" xfId="0" applyFont="1" applyFill="1" applyBorder="1" applyAlignment="1">
      <alignment vertical="center" wrapText="1"/>
    </xf>
    <xf numFmtId="3" fontId="31" fillId="2" borderId="16" xfId="0" applyNumberFormat="1" applyFont="1" applyFill="1" applyBorder="1" applyAlignment="1">
      <alignment vertical="center" wrapText="1"/>
    </xf>
    <xf numFmtId="10" fontId="31" fillId="2" borderId="16" xfId="0" applyNumberFormat="1" applyFont="1" applyFill="1" applyBorder="1" applyAlignment="1">
      <alignment horizontal="right" vertical="center" wrapText="1"/>
    </xf>
    <xf numFmtId="165" fontId="33" fillId="2" borderId="0" xfId="2" applyNumberFormat="1" applyFont="1" applyFill="1" applyBorder="1" applyAlignment="1">
      <alignment horizontal="left" vertical="center" wrapText="1"/>
    </xf>
    <xf numFmtId="10" fontId="31" fillId="2" borderId="5" xfId="0" applyNumberFormat="1" applyFont="1" applyFill="1" applyBorder="1" applyAlignment="1">
      <alignment horizontal="right" vertical="center" wrapText="1"/>
    </xf>
    <xf numFmtId="10" fontId="27"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70" fillId="2" borderId="0" xfId="0" applyNumberFormat="1" applyFont="1" applyFill="1" applyAlignment="1">
      <alignment horizontal="center" wrapText="1"/>
    </xf>
    <xf numFmtId="0" fontId="22" fillId="2" borderId="0" xfId="0" applyFont="1" applyFill="1" applyAlignment="1">
      <alignment horizontal="center" vertical="center"/>
    </xf>
    <xf numFmtId="164" fontId="45" fillId="2" borderId="0" xfId="12" applyFont="1" applyFill="1" applyAlignment="1">
      <alignment vertical="center" wrapText="1"/>
    </xf>
    <xf numFmtId="49" fontId="33" fillId="2" borderId="0" xfId="12" applyNumberFormat="1" applyFill="1" applyAlignment="1">
      <alignment horizontal="center" vertical="center" wrapText="1"/>
    </xf>
    <xf numFmtId="49" fontId="33" fillId="2" borderId="0" xfId="12" quotePrefix="1" applyNumberFormat="1" applyFill="1" applyAlignment="1">
      <alignment horizontal="center" vertical="center" wrapText="1"/>
    </xf>
    <xf numFmtId="169" fontId="33" fillId="2" borderId="0" xfId="12" applyNumberFormat="1" applyFill="1" applyAlignment="1">
      <alignment horizontal="center" vertical="center" wrapText="1"/>
    </xf>
    <xf numFmtId="164" fontId="33" fillId="2" borderId="7" xfId="12" applyFill="1" applyBorder="1" applyAlignment="1">
      <alignment horizontal="left" vertical="center" wrapText="1"/>
    </xf>
    <xf numFmtId="3" fontId="33" fillId="2" borderId="7" xfId="12" applyNumberFormat="1" applyFill="1" applyBorder="1" applyAlignment="1">
      <alignment horizontal="center" vertical="center" wrapText="1"/>
    </xf>
    <xf numFmtId="164" fontId="33" fillId="2" borderId="5" xfId="12" applyFill="1" applyBorder="1" applyAlignment="1">
      <alignment vertical="center" wrapText="1"/>
    </xf>
    <xf numFmtId="3" fontId="33" fillId="2" borderId="5" xfId="12" applyNumberFormat="1" applyFill="1" applyBorder="1" applyAlignment="1">
      <alignment horizontal="center" vertical="center" wrapText="1"/>
    </xf>
    <xf numFmtId="169" fontId="33" fillId="2" borderId="0" xfId="12" quotePrefix="1" applyNumberFormat="1" applyFill="1" applyAlignment="1">
      <alignment horizontal="center" vertical="center" wrapText="1"/>
    </xf>
    <xf numFmtId="164" fontId="33" fillId="2" borderId="5" xfId="12" applyFill="1" applyBorder="1" applyAlignment="1">
      <alignment horizontal="left" vertical="center" wrapText="1"/>
    </xf>
    <xf numFmtId="164" fontId="109" fillId="2" borderId="5" xfId="12" applyFont="1" applyFill="1" applyBorder="1" applyAlignment="1">
      <alignment horizontal="left" vertical="center" wrapText="1"/>
    </xf>
    <xf numFmtId="0" fontId="5" fillId="5" borderId="0" xfId="0" applyFont="1" applyFill="1" applyAlignment="1">
      <alignment vertical="center" wrapText="1"/>
    </xf>
    <xf numFmtId="0" fontId="4" fillId="3" borderId="2" xfId="0" applyFont="1" applyFill="1" applyBorder="1" applyAlignment="1">
      <alignment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85" fillId="12" borderId="5" xfId="0" applyFont="1" applyFill="1" applyBorder="1" applyAlignment="1">
      <alignment horizontal="justify" vertical="center"/>
    </xf>
    <xf numFmtId="169" fontId="85" fillId="12"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08" fillId="2" borderId="5" xfId="14" applyFont="1" applyFill="1" applyBorder="1" applyAlignment="1">
      <alignment horizontal="left" vertical="center" wrapText="1" indent="2"/>
    </xf>
    <xf numFmtId="164" fontId="105" fillId="2" borderId="5" xfId="14" applyFont="1" applyFill="1" applyBorder="1" applyAlignment="1">
      <alignment horizontal="left" vertical="center" wrapText="1" indent="2"/>
    </xf>
    <xf numFmtId="164" fontId="105" fillId="2" borderId="5" xfId="14" applyFont="1" applyFill="1" applyBorder="1" applyAlignment="1">
      <alignment horizontal="left" vertical="center" wrapText="1" indent="4"/>
    </xf>
    <xf numFmtId="0" fontId="15" fillId="2" borderId="0" xfId="0" applyFont="1" applyFill="1" applyAlignment="1">
      <alignment vertical="center"/>
    </xf>
    <xf numFmtId="0" fontId="77" fillId="7" borderId="0" xfId="0" applyFont="1" applyFill="1" applyAlignment="1">
      <alignment vertical="center" wrapText="1"/>
    </xf>
    <xf numFmtId="169" fontId="77" fillId="7" borderId="0" xfId="0" applyNumberFormat="1" applyFont="1" applyFill="1" applyAlignment="1">
      <alignment horizontal="center" vertical="center" wrapText="1"/>
    </xf>
    <xf numFmtId="3" fontId="27"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23" xfId="0" applyNumberFormat="1" applyFont="1" applyFill="1" applyBorder="1" applyAlignment="1">
      <alignment vertical="center" wrapText="1"/>
    </xf>
    <xf numFmtId="169" fontId="106" fillId="2" borderId="0" xfId="0" applyNumberFormat="1" applyFont="1" applyFill="1" applyAlignment="1">
      <alignment horizontal="center" vertical="center" wrapText="1"/>
    </xf>
    <xf numFmtId="169" fontId="42" fillId="2" borderId="0" xfId="0" applyNumberFormat="1" applyFont="1" applyFill="1" applyAlignment="1">
      <alignment horizontal="center" vertical="center" wrapText="1"/>
    </xf>
    <xf numFmtId="0" fontId="69" fillId="2" borderId="0" xfId="0" applyFont="1" applyFill="1"/>
    <xf numFmtId="3" fontId="33" fillId="10" borderId="5" xfId="12" applyNumberFormat="1" applyFill="1" applyBorder="1" applyAlignment="1">
      <alignment horizontal="center" vertical="center" wrapText="1"/>
    </xf>
    <xf numFmtId="3" fontId="33" fillId="10" borderId="5" xfId="12" applyNumberFormat="1" applyFill="1" applyBorder="1" applyAlignment="1">
      <alignment wrapText="1"/>
    </xf>
    <xf numFmtId="3" fontId="33" fillId="10" borderId="5" xfId="12" applyNumberFormat="1" applyFill="1" applyBorder="1"/>
    <xf numFmtId="0" fontId="113" fillId="2" borderId="37" xfId="1" applyNumberFormat="1" applyFont="1" applyFill="1" applyBorder="1" applyAlignment="1">
      <alignment vertical="center" wrapText="1"/>
    </xf>
    <xf numFmtId="0" fontId="114" fillId="2" borderId="37" xfId="1" applyNumberFormat="1" applyFont="1" applyFill="1" applyBorder="1" applyAlignment="1">
      <alignment vertical="center" wrapText="1"/>
    </xf>
    <xf numFmtId="0" fontId="113" fillId="2" borderId="38" xfId="1" applyNumberFormat="1" applyFont="1" applyFill="1" applyBorder="1" applyAlignment="1">
      <alignment vertical="center"/>
    </xf>
    <xf numFmtId="0" fontId="114" fillId="2" borderId="38" xfId="1" applyNumberFormat="1" applyFont="1" applyFill="1" applyBorder="1" applyAlignment="1">
      <alignment vertical="center" wrapText="1"/>
    </xf>
    <xf numFmtId="0" fontId="113" fillId="2" borderId="0" xfId="1" applyNumberFormat="1" applyFont="1" applyFill="1" applyBorder="1" applyAlignment="1">
      <alignment vertical="center" wrapText="1"/>
    </xf>
    <xf numFmtId="0" fontId="70" fillId="2" borderId="0" xfId="0" applyFont="1" applyFill="1" applyAlignment="1">
      <alignment vertical="center" wrapText="1"/>
    </xf>
    <xf numFmtId="0" fontId="117" fillId="2" borderId="0" xfId="0" applyFont="1" applyFill="1" applyAlignment="1">
      <alignment vertical="center" wrapText="1"/>
    </xf>
    <xf numFmtId="0" fontId="31" fillId="2" borderId="0" xfId="0" applyFont="1" applyFill="1" applyAlignment="1">
      <alignment horizontal="right" vertical="center" wrapText="1"/>
    </xf>
    <xf numFmtId="0" fontId="116" fillId="2" borderId="0" xfId="0" applyFont="1" applyFill="1" applyAlignment="1">
      <alignment vertical="center" wrapText="1"/>
    </xf>
    <xf numFmtId="166" fontId="26" fillId="2" borderId="4" xfId="0" quotePrefix="1" applyNumberFormat="1" applyFont="1" applyFill="1" applyBorder="1" applyAlignment="1">
      <alignment horizontal="right" vertical="center" wrapText="1"/>
    </xf>
    <xf numFmtId="2" fontId="33" fillId="2" borderId="0" xfId="0" applyNumberFormat="1" applyFont="1" applyFill="1" applyAlignment="1">
      <alignment horizontal="right" vertical="center" wrapText="1"/>
    </xf>
    <xf numFmtId="164" fontId="32" fillId="2" borderId="5" xfId="3" applyFont="1" applyFill="1" applyBorder="1" applyAlignment="1">
      <alignment vertical="center" wrapText="1"/>
    </xf>
    <xf numFmtId="4" fontId="33" fillId="2" borderId="0" xfId="0" applyNumberFormat="1" applyFont="1" applyFill="1" applyAlignment="1">
      <alignment horizontal="right" vertical="center" wrapText="1"/>
    </xf>
    <xf numFmtId="0" fontId="33" fillId="2" borderId="8" xfId="0" applyFont="1" applyFill="1" applyBorder="1" applyAlignment="1">
      <alignment horizontal="left" vertical="center" wrapText="1" indent="1"/>
    </xf>
    <xf numFmtId="4" fontId="33" fillId="2" borderId="8" xfId="0" applyNumberFormat="1" applyFont="1" applyFill="1" applyBorder="1" applyAlignment="1">
      <alignment horizontal="right" vertical="center" wrapText="1"/>
    </xf>
    <xf numFmtId="0" fontId="33" fillId="2" borderId="7" xfId="0" applyFont="1" applyFill="1" applyBorder="1" applyAlignment="1">
      <alignment horizontal="left" vertical="center" wrapText="1" indent="1"/>
    </xf>
    <xf numFmtId="4" fontId="33" fillId="2" borderId="7" xfId="0" applyNumberFormat="1" applyFont="1" applyFill="1" applyBorder="1" applyAlignment="1">
      <alignment horizontal="right" vertical="center" wrapText="1"/>
    </xf>
    <xf numFmtId="3" fontId="33" fillId="2" borderId="8" xfId="0" applyNumberFormat="1" applyFont="1" applyFill="1" applyBorder="1" applyAlignment="1">
      <alignment horizontal="right" vertical="center" wrapText="1"/>
    </xf>
    <xf numFmtId="167" fontId="24" fillId="2" borderId="0" xfId="4" applyNumberFormat="1" applyFont="1" applyFill="1" applyAlignment="1">
      <alignment horizontal="center" vertical="center" wrapText="1"/>
    </xf>
    <xf numFmtId="167" fontId="24" fillId="2" borderId="0" xfId="4" applyNumberFormat="1" applyFont="1" applyFill="1" applyAlignment="1">
      <alignment horizontal="center" vertical="center" wrapText="1" shrinkToFit="1"/>
    </xf>
    <xf numFmtId="167" fontId="24" fillId="2" borderId="7" xfId="4" applyNumberFormat="1" applyFont="1" applyFill="1" applyBorder="1" applyAlignment="1">
      <alignment horizontal="center" vertical="center" wrapText="1"/>
    </xf>
    <xf numFmtId="167" fontId="20" fillId="2" borderId="0" xfId="4" applyNumberFormat="1" applyFont="1" applyFill="1" applyAlignment="1">
      <alignment horizontal="center" vertical="center" wrapText="1"/>
    </xf>
    <xf numFmtId="171" fontId="34" fillId="10" borderId="0" xfId="8" applyNumberFormat="1" applyFont="1" applyFill="1" applyAlignment="1">
      <alignment horizontal="center"/>
    </xf>
    <xf numFmtId="171" fontId="19" fillId="2" borderId="0" xfId="8" applyNumberFormat="1" applyFont="1" applyFill="1" applyAlignment="1">
      <alignment horizontal="center"/>
    </xf>
    <xf numFmtId="167" fontId="20" fillId="2" borderId="8" xfId="4" applyNumberFormat="1" applyFont="1" applyFill="1" applyBorder="1" applyAlignment="1">
      <alignment horizontal="center" vertical="center" wrapText="1"/>
    </xf>
    <xf numFmtId="3" fontId="118" fillId="2" borderId="5" xfId="14" applyNumberFormat="1" applyFont="1" applyFill="1" applyBorder="1" applyAlignment="1">
      <alignment horizontal="right" vertical="center"/>
    </xf>
    <xf numFmtId="3" fontId="118" fillId="2" borderId="5" xfId="14" applyNumberFormat="1" applyFont="1" applyFill="1" applyBorder="1" applyAlignment="1">
      <alignment horizontal="right" vertical="center" wrapText="1"/>
    </xf>
    <xf numFmtId="0" fontId="105" fillId="2" borderId="5" xfId="0" applyFont="1" applyFill="1" applyBorder="1" applyAlignment="1">
      <alignment horizontal="left" vertical="center" wrapText="1" indent="1"/>
    </xf>
    <xf numFmtId="0" fontId="70"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0" fillId="8" borderId="13"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168" fontId="27" fillId="7" borderId="0" xfId="3" applyNumberFormat="1" applyFont="1" applyFill="1" applyAlignment="1">
      <alignment horizontal="right" vertical="center" wrapText="1"/>
    </xf>
    <xf numFmtId="168" fontId="27" fillId="7" borderId="0" xfId="3" applyNumberFormat="1" applyFont="1" applyFill="1" applyAlignment="1">
      <alignment horizontal="center" vertical="center" wrapText="1"/>
    </xf>
    <xf numFmtId="3" fontId="31" fillId="2" borderId="7" xfId="0" applyNumberFormat="1" applyFont="1" applyFill="1" applyBorder="1" applyAlignment="1">
      <alignment horizontal="right" vertical="center" wrapText="1"/>
    </xf>
    <xf numFmtId="3" fontId="31" fillId="2" borderId="7" xfId="0" applyNumberFormat="1" applyFont="1" applyFill="1" applyBorder="1" applyAlignment="1">
      <alignment horizontal="right" vertical="center" wrapText="1" indent="1"/>
    </xf>
    <xf numFmtId="3" fontId="78" fillId="2" borderId="5" xfId="0" applyNumberFormat="1" applyFont="1" applyFill="1" applyBorder="1" applyAlignment="1">
      <alignment horizontal="right" vertical="center" wrapText="1" indent="1"/>
    </xf>
    <xf numFmtId="3" fontId="80" fillId="7" borderId="5" xfId="0" applyNumberFormat="1" applyFont="1" applyFill="1" applyBorder="1" applyAlignment="1">
      <alignment horizontal="right" vertical="center" wrapText="1"/>
    </xf>
    <xf numFmtId="0" fontId="112" fillId="2" borderId="0" xfId="0" applyFont="1" applyFill="1" applyAlignment="1">
      <alignment horizontal="left" vertical="center"/>
    </xf>
    <xf numFmtId="0" fontId="3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64" fontId="19" fillId="2" borderId="0" xfId="9" applyFont="1" applyFill="1" applyBorder="1"/>
    <xf numFmtId="0" fontId="39" fillId="2" borderId="0" xfId="0" applyFont="1" applyFill="1" applyAlignment="1">
      <alignment horizontal="center" vertical="center" wrapText="1"/>
    </xf>
    <xf numFmtId="0" fontId="33" fillId="2" borderId="0" xfId="0" applyFont="1" applyFill="1" applyAlignment="1">
      <alignment horizontal="center" vertical="center" wrapText="1"/>
    </xf>
    <xf numFmtId="164" fontId="57" fillId="2" borderId="5" xfId="14" applyFont="1" applyFill="1" applyBorder="1" applyAlignment="1">
      <alignment vertical="center" wrapText="1"/>
    </xf>
    <xf numFmtId="164" fontId="62" fillId="2" borderId="5" xfId="14" applyFont="1" applyFill="1" applyBorder="1" applyAlignment="1">
      <alignment vertical="center" wrapText="1"/>
    </xf>
    <xf numFmtId="0" fontId="70" fillId="2" borderId="7" xfId="2" applyNumberFormat="1" applyFont="1" applyFill="1" applyBorder="1" applyAlignment="1">
      <alignment horizontal="center" vertical="center"/>
    </xf>
    <xf numFmtId="0" fontId="50" fillId="8" borderId="10" xfId="0" applyFont="1" applyFill="1" applyBorder="1" applyAlignment="1">
      <alignment horizontal="center" vertical="center" wrapText="1"/>
    </xf>
    <xf numFmtId="0" fontId="50" fillId="2" borderId="10" xfId="0" applyFont="1" applyFill="1" applyBorder="1" applyAlignment="1">
      <alignment horizontal="center" vertical="center" wrapText="1"/>
    </xf>
    <xf numFmtId="3" fontId="31" fillId="2" borderId="5" xfId="0" applyNumberFormat="1" applyFont="1" applyFill="1" applyBorder="1" applyAlignment="1">
      <alignment vertical="center" wrapText="1"/>
    </xf>
    <xf numFmtId="0" fontId="31" fillId="2" borderId="5" xfId="0" applyFont="1" applyFill="1" applyBorder="1" applyAlignment="1">
      <alignment vertical="center" wrapText="1"/>
    </xf>
    <xf numFmtId="0" fontId="45" fillId="2" borderId="10" xfId="0" applyFont="1" applyFill="1" applyBorder="1" applyAlignment="1">
      <alignment horizontal="right" vertical="center" wrapText="1"/>
    </xf>
    <xf numFmtId="0" fontId="45" fillId="2" borderId="10" xfId="0" applyFont="1" applyFill="1" applyBorder="1" applyAlignment="1">
      <alignment horizontal="right" wrapText="1"/>
    </xf>
    <xf numFmtId="0" fontId="45" fillId="2" borderId="0" xfId="0" applyFont="1" applyFill="1" applyAlignment="1">
      <alignment horizontal="center" vertical="center" wrapText="1"/>
    </xf>
    <xf numFmtId="0" fontId="41" fillId="2" borderId="4" xfId="0" applyFont="1" applyFill="1" applyBorder="1" applyAlignment="1">
      <alignment horizontal="right" wrapText="1"/>
    </xf>
    <xf numFmtId="0" fontId="41" fillId="2" borderId="0" xfId="0" applyFont="1" applyFill="1" applyAlignment="1">
      <alignment horizontal="right" wrapText="1"/>
    </xf>
    <xf numFmtId="0" fontId="41" fillId="2" borderId="10" xfId="0" applyFont="1" applyFill="1" applyBorder="1" applyAlignment="1">
      <alignment horizontal="center" vertical="center" wrapText="1"/>
    </xf>
    <xf numFmtId="0" fontId="41" fillId="2" borderId="10" xfId="0" applyFont="1" applyFill="1" applyBorder="1" applyAlignment="1">
      <alignment horizontal="right" wrapText="1"/>
    </xf>
    <xf numFmtId="0" fontId="75" fillId="2" borderId="0" xfId="0" applyFont="1" applyFill="1" applyAlignment="1">
      <alignment vertical="center" wrapText="1"/>
    </xf>
    <xf numFmtId="0" fontId="77" fillId="7" borderId="5" xfId="0" applyFont="1" applyFill="1" applyBorder="1" applyAlignment="1">
      <alignment vertical="center" wrapText="1"/>
    </xf>
    <xf numFmtId="0" fontId="31" fillId="2" borderId="7" xfId="0" applyFont="1" applyFill="1" applyBorder="1" applyAlignment="1">
      <alignment vertical="center" wrapText="1"/>
    </xf>
    <xf numFmtId="0" fontId="41" fillId="2" borderId="1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38" fillId="2" borderId="0" xfId="0" applyFont="1" applyFill="1" applyAlignment="1">
      <alignment horizontal="center" vertical="center" wrapText="1"/>
    </xf>
    <xf numFmtId="0" fontId="41" fillId="2" borderId="0" xfId="0" applyFont="1" applyFill="1" applyAlignment="1">
      <alignment horizontal="right" vertical="center" wrapText="1"/>
    </xf>
    <xf numFmtId="0" fontId="0" fillId="0" borderId="0" xfId="0" applyAlignment="1">
      <alignment wrapText="1"/>
    </xf>
    <xf numFmtId="14" fontId="49" fillId="2" borderId="5" xfId="0" applyNumberFormat="1" applyFont="1" applyFill="1" applyBorder="1" applyAlignment="1">
      <alignment horizontal="center" vertical="center" wrapText="1"/>
    </xf>
    <xf numFmtId="17" fontId="110" fillId="2" borderId="4" xfId="3" quotePrefix="1" applyNumberFormat="1" applyFont="1" applyFill="1" applyBorder="1" applyAlignment="1">
      <alignment horizontal="center" vertical="center" wrapText="1"/>
    </xf>
    <xf numFmtId="165" fontId="116" fillId="2" borderId="0" xfId="2" applyNumberFormat="1" applyFont="1" applyFill="1" applyBorder="1" applyAlignment="1">
      <alignment vertical="center" wrapText="1"/>
    </xf>
    <xf numFmtId="165" fontId="32" fillId="2" borderId="5" xfId="2" applyNumberFormat="1" applyFont="1" applyFill="1" applyBorder="1" applyAlignment="1" applyProtection="1">
      <alignment horizontal="center" vertical="center" wrapText="1"/>
    </xf>
    <xf numFmtId="165" fontId="33" fillId="2" borderId="0" xfId="2" applyNumberFormat="1" applyFont="1" applyFill="1" applyBorder="1" applyAlignment="1">
      <alignment horizontal="center" vertical="center" wrapText="1"/>
    </xf>
    <xf numFmtId="43" fontId="33" fillId="2" borderId="0" xfId="2" applyFont="1" applyFill="1" applyBorder="1" applyAlignment="1">
      <alignment horizontal="right" vertical="center" wrapText="1"/>
    </xf>
    <xf numFmtId="165" fontId="33" fillId="2" borderId="8" xfId="2" applyNumberFormat="1" applyFont="1" applyFill="1" applyBorder="1" applyAlignment="1">
      <alignment horizontal="center" vertical="center" wrapText="1"/>
    </xf>
    <xf numFmtId="165" fontId="33" fillId="2" borderId="7" xfId="2" applyNumberFormat="1" applyFont="1" applyFill="1" applyBorder="1" applyAlignment="1">
      <alignment horizontal="center" vertical="center" wrapText="1"/>
    </xf>
    <xf numFmtId="0" fontId="119" fillId="0" borderId="0" xfId="0" applyFont="1" applyAlignment="1">
      <alignment horizontal="left" vertical="center"/>
    </xf>
    <xf numFmtId="3" fontId="0" fillId="2" borderId="0" xfId="0" applyNumberFormat="1" applyFill="1"/>
    <xf numFmtId="3" fontId="78" fillId="2" borderId="5" xfId="0" applyNumberFormat="1" applyFont="1" applyFill="1" applyBorder="1" applyAlignment="1">
      <alignment vertical="center" wrapText="1"/>
    </xf>
    <xf numFmtId="3" fontId="78" fillId="2" borderId="5" xfId="0" applyNumberFormat="1" applyFont="1" applyFill="1" applyBorder="1" applyAlignment="1">
      <alignment horizontal="right" vertical="center" wrapText="1"/>
    </xf>
    <xf numFmtId="3" fontId="31" fillId="2" borderId="0" xfId="0" applyNumberFormat="1" applyFont="1" applyFill="1"/>
    <xf numFmtId="166" fontId="26" fillId="2" borderId="15" xfId="0" quotePrefix="1" applyNumberFormat="1" applyFont="1" applyFill="1" applyBorder="1" applyAlignment="1">
      <alignment horizontal="right" vertical="center" wrapText="1"/>
    </xf>
    <xf numFmtId="164" fontId="32" fillId="2" borderId="7" xfId="3" applyFont="1" applyFill="1" applyBorder="1" applyAlignment="1">
      <alignment vertical="center" wrapText="1"/>
    </xf>
    <xf numFmtId="0" fontId="122" fillId="0" borderId="39" xfId="0" applyFont="1" applyBorder="1" applyAlignment="1">
      <alignment horizontal="left" vertical="center" wrapText="1"/>
    </xf>
    <xf numFmtId="0" fontId="122" fillId="0" borderId="41" xfId="0" applyFont="1" applyBorder="1" applyAlignment="1">
      <alignment horizontal="right" vertical="center" wrapText="1"/>
    </xf>
    <xf numFmtId="0" fontId="122" fillId="0" borderId="18" xfId="0" applyFont="1" applyBorder="1" applyAlignment="1">
      <alignment horizontal="right" vertical="center" wrapText="1"/>
    </xf>
    <xf numFmtId="0" fontId="122" fillId="0" borderId="24" xfId="0" applyFont="1" applyBorder="1" applyAlignment="1">
      <alignment horizontal="right" vertical="center" wrapText="1"/>
    </xf>
    <xf numFmtId="3" fontId="123" fillId="17" borderId="16" xfId="0" applyNumberFormat="1" applyFont="1" applyFill="1" applyBorder="1" applyAlignment="1">
      <alignment horizontal="center" vertical="center"/>
    </xf>
    <xf numFmtId="3" fontId="124" fillId="17" borderId="16" xfId="0" applyNumberFormat="1" applyFont="1" applyFill="1" applyBorder="1" applyAlignment="1">
      <alignment horizontal="right" vertical="center"/>
    </xf>
    <xf numFmtId="169" fontId="126" fillId="2" borderId="0" xfId="0" applyNumberFormat="1" applyFont="1" applyFill="1" applyAlignment="1">
      <alignment horizontal="center" vertical="center"/>
    </xf>
    <xf numFmtId="0" fontId="115" fillId="0" borderId="5" xfId="0" applyFont="1" applyBorder="1" applyAlignment="1">
      <alignment vertical="center"/>
    </xf>
    <xf numFmtId="3" fontId="115" fillId="0" borderId="5" xfId="0" applyNumberFormat="1" applyFont="1" applyBorder="1" applyAlignment="1">
      <alignment vertical="center" wrapText="1"/>
    </xf>
    <xf numFmtId="0" fontId="115" fillId="0" borderId="5" xfId="0" applyFont="1" applyBorder="1" applyAlignment="1">
      <alignment horizontal="left" vertical="center" indent="3"/>
    </xf>
    <xf numFmtId="3" fontId="123" fillId="17" borderId="16" xfId="0" applyNumberFormat="1" applyFont="1" applyFill="1" applyBorder="1" applyAlignment="1">
      <alignment horizontal="left" vertical="center" indent="2"/>
    </xf>
    <xf numFmtId="169" fontId="125" fillId="7" borderId="16" xfId="0" applyNumberFormat="1" applyFont="1" applyFill="1" applyBorder="1" applyAlignment="1">
      <alignment horizontal="center" vertical="center"/>
    </xf>
    <xf numFmtId="3" fontId="128" fillId="7" borderId="16" xfId="0" applyNumberFormat="1" applyFont="1" applyFill="1" applyBorder="1" applyAlignment="1">
      <alignment horizontal="left" vertical="center"/>
    </xf>
    <xf numFmtId="3" fontId="124" fillId="7" borderId="16" xfId="0" applyNumberFormat="1" applyFont="1" applyFill="1" applyBorder="1" applyAlignment="1">
      <alignment horizontal="right" vertical="center"/>
    </xf>
    <xf numFmtId="3" fontId="125" fillId="7" borderId="16" xfId="0" applyNumberFormat="1" applyFont="1" applyFill="1" applyBorder="1" applyAlignment="1">
      <alignment horizontal="right" vertical="center"/>
    </xf>
    <xf numFmtId="0" fontId="122" fillId="0" borderId="40" xfId="0" applyFont="1" applyBorder="1" applyAlignment="1">
      <alignment horizontal="center" vertical="center" wrapText="1"/>
    </xf>
    <xf numFmtId="0" fontId="120" fillId="0" borderId="0" xfId="0" applyFont="1" applyAlignment="1">
      <alignment horizontal="left" vertical="center" wrapText="1"/>
    </xf>
    <xf numFmtId="0" fontId="121" fillId="2" borderId="0" xfId="29" applyFont="1" applyFill="1" applyAlignment="1">
      <alignment horizontal="center" vertical="center"/>
    </xf>
    <xf numFmtId="0" fontId="129" fillId="2" borderId="0" xfId="30" applyFont="1" applyFill="1"/>
    <xf numFmtId="0" fontId="126" fillId="2" borderId="0" xfId="30" applyFont="1" applyFill="1" applyAlignment="1">
      <alignment horizontal="center" vertical="center"/>
    </xf>
    <xf numFmtId="0" fontId="122" fillId="0" borderId="43" xfId="0" applyFont="1" applyBorder="1" applyAlignment="1">
      <alignment horizontal="left" vertical="center" wrapText="1"/>
    </xf>
    <xf numFmtId="0" fontId="129" fillId="2" borderId="43" xfId="30" applyFont="1" applyFill="1" applyBorder="1" applyAlignment="1">
      <alignment vertical="center" wrapText="1"/>
    </xf>
    <xf numFmtId="0" fontId="129" fillId="2" borderId="46" xfId="30" applyFont="1" applyFill="1" applyBorder="1" applyAlignment="1">
      <alignment vertical="center" wrapText="1"/>
    </xf>
    <xf numFmtId="0" fontId="122" fillId="0" borderId="47" xfId="0" applyFont="1" applyBorder="1" applyAlignment="1">
      <alignment horizontal="right" vertical="center" wrapText="1"/>
    </xf>
    <xf numFmtId="0" fontId="122" fillId="0" borderId="18" xfId="0" applyFont="1" applyBorder="1" applyAlignment="1">
      <alignment horizontal="center" vertical="center" wrapText="1"/>
    </xf>
    <xf numFmtId="0" fontId="122" fillId="0" borderId="47" xfId="0" applyFont="1" applyBorder="1" applyAlignment="1">
      <alignment horizontal="center" vertical="center" wrapText="1"/>
    </xf>
    <xf numFmtId="0" fontId="122" fillId="0" borderId="48" xfId="0" applyFont="1" applyBorder="1" applyAlignment="1">
      <alignment horizontal="center" vertical="center" wrapText="1"/>
    </xf>
    <xf numFmtId="0" fontId="115" fillId="0" borderId="5" xfId="0" applyFont="1" applyBorder="1" applyAlignment="1">
      <alignment vertical="center" wrapText="1"/>
    </xf>
    <xf numFmtId="0" fontId="115" fillId="0" borderId="6" xfId="0" applyFont="1" applyBorder="1" applyAlignment="1">
      <alignment vertical="center" wrapText="1"/>
    </xf>
    <xf numFmtId="0" fontId="130" fillId="2" borderId="0" xfId="0" applyFont="1" applyFill="1" applyAlignment="1">
      <alignment horizontal="center" vertical="center"/>
    </xf>
    <xf numFmtId="169" fontId="130" fillId="2" borderId="0" xfId="0" applyNumberFormat="1" applyFont="1" applyFill="1" applyAlignment="1">
      <alignment horizontal="center" vertical="center"/>
    </xf>
    <xf numFmtId="0" fontId="122" fillId="0" borderId="12" xfId="0" applyFont="1" applyBorder="1" applyAlignment="1">
      <alignment horizontal="center" vertical="center" wrapText="1"/>
    </xf>
    <xf numFmtId="0" fontId="122" fillId="0" borderId="21" xfId="0" applyFont="1" applyBorder="1" applyAlignment="1">
      <alignment horizontal="center" vertical="center" wrapText="1"/>
    </xf>
    <xf numFmtId="0" fontId="131" fillId="0" borderId="0" xfId="31" applyFont="1" applyAlignment="1">
      <alignment vertical="center" wrapText="1"/>
    </xf>
    <xf numFmtId="0" fontId="132" fillId="2" borderId="0" xfId="31" applyFont="1" applyFill="1" applyAlignment="1">
      <alignment horizontal="right" vertical="center" wrapText="1"/>
    </xf>
    <xf numFmtId="0" fontId="131" fillId="2" borderId="0" xfId="0" applyFont="1" applyFill="1"/>
    <xf numFmtId="0" fontId="13" fillId="0" borderId="0" xfId="31"/>
    <xf numFmtId="0" fontId="133" fillId="2" borderId="0" xfId="31" applyFont="1" applyFill="1"/>
    <xf numFmtId="0" fontId="115" fillId="2" borderId="0" xfId="32" applyFont="1" applyFill="1" applyAlignment="1">
      <alignment vertical="center" wrapText="1"/>
    </xf>
    <xf numFmtId="0" fontId="13" fillId="0" borderId="0" xfId="33"/>
    <xf numFmtId="0" fontId="122" fillId="0" borderId="50" xfId="0" applyFont="1" applyBorder="1" applyAlignment="1">
      <alignment horizontal="center" vertical="center" wrapText="1"/>
    </xf>
    <xf numFmtId="3" fontId="134" fillId="0" borderId="49" xfId="0" applyNumberFormat="1" applyFont="1" applyBorder="1" applyAlignment="1">
      <alignment horizontal="center" vertical="center" wrapText="1"/>
    </xf>
    <xf numFmtId="10" fontId="134" fillId="0" borderId="49" xfId="0" applyNumberFormat="1" applyFont="1" applyBorder="1" applyAlignment="1">
      <alignment horizontal="center" vertical="center" wrapText="1"/>
    </xf>
    <xf numFmtId="2" fontId="134" fillId="0" borderId="49" xfId="0" applyNumberFormat="1" applyFont="1" applyBorder="1" applyAlignment="1">
      <alignment horizontal="center" vertical="center" wrapText="1"/>
    </xf>
    <xf numFmtId="0" fontId="135" fillId="2" borderId="0" xfId="30" applyFont="1" applyFill="1"/>
    <xf numFmtId="0" fontId="122" fillId="0" borderId="51" xfId="0" applyFont="1" applyBorder="1" applyAlignment="1">
      <alignment horizontal="center" vertical="center" wrapText="1"/>
    </xf>
    <xf numFmtId="0" fontId="122" fillId="0" borderId="22" xfId="0" applyFont="1" applyBorder="1" applyAlignment="1">
      <alignment horizontal="center" vertical="center" wrapText="1"/>
    </xf>
    <xf numFmtId="0" fontId="122" fillId="0" borderId="53" xfId="0" applyFont="1" applyBorder="1" applyAlignment="1">
      <alignment horizontal="center" vertical="center" wrapText="1"/>
    </xf>
    <xf numFmtId="0" fontId="13" fillId="0" borderId="0" xfId="35"/>
    <xf numFmtId="0" fontId="115" fillId="0" borderId="23" xfId="0" applyFont="1" applyBorder="1" applyAlignment="1">
      <alignment vertical="center" wrapText="1"/>
    </xf>
    <xf numFmtId="3" fontId="18" fillId="2" borderId="0" xfId="0" applyNumberFormat="1" applyFont="1" applyFill="1"/>
    <xf numFmtId="4" fontId="115" fillId="0" borderId="5" xfId="0" applyNumberFormat="1" applyFont="1" applyBorder="1" applyAlignment="1">
      <alignment vertical="center" wrapText="1"/>
    </xf>
    <xf numFmtId="4" fontId="127" fillId="0" borderId="5" xfId="0" applyNumberFormat="1" applyFont="1" applyBorder="1" applyAlignment="1">
      <alignment vertical="center" wrapText="1"/>
    </xf>
    <xf numFmtId="4" fontId="115" fillId="0" borderId="5" xfId="0" applyNumberFormat="1" applyFont="1" applyBorder="1" applyAlignment="1">
      <alignment vertical="center"/>
    </xf>
    <xf numFmtId="172" fontId="115" fillId="0" borderId="49" xfId="0" applyNumberFormat="1" applyFont="1" applyBorder="1" applyAlignment="1">
      <alignment horizontal="right" vertical="center" wrapText="1"/>
    </xf>
    <xf numFmtId="0" fontId="115" fillId="0" borderId="49" xfId="0" applyFont="1" applyBorder="1" applyAlignment="1">
      <alignment horizontal="right" vertical="center" wrapText="1"/>
    </xf>
    <xf numFmtId="4" fontId="66" fillId="2" borderId="5" xfId="14" applyNumberFormat="1" applyFont="1" applyFill="1" applyBorder="1" applyAlignment="1">
      <alignment vertical="center"/>
    </xf>
    <xf numFmtId="4" fontId="0" fillId="2" borderId="0" xfId="0" applyNumberFormat="1" applyFill="1"/>
    <xf numFmtId="164" fontId="40" fillId="2" borderId="4" xfId="14" quotePrefix="1" applyFont="1" applyFill="1" applyBorder="1" applyAlignment="1">
      <alignment horizontal="center" vertical="center" wrapText="1"/>
    </xf>
    <xf numFmtId="0" fontId="39" fillId="2" borderId="4" xfId="0" applyFont="1" applyFill="1" applyBorder="1" applyAlignment="1">
      <alignment horizontal="right" vertical="center" wrapText="1"/>
    </xf>
    <xf numFmtId="10" fontId="0" fillId="2" borderId="0" xfId="18" applyNumberFormat="1" applyFont="1" applyFill="1"/>
    <xf numFmtId="10" fontId="0" fillId="2" borderId="0" xfId="0" applyNumberFormat="1" applyFill="1"/>
    <xf numFmtId="9" fontId="0" fillId="2" borderId="0" xfId="18" applyFont="1" applyFill="1"/>
    <xf numFmtId="3" fontId="18" fillId="10" borderId="5" xfId="0" applyNumberFormat="1" applyFont="1" applyFill="1" applyBorder="1" applyAlignment="1">
      <alignment horizontal="right" vertical="center" wrapText="1"/>
    </xf>
    <xf numFmtId="3" fontId="18" fillId="2" borderId="5" xfId="0" applyNumberFormat="1" applyFont="1" applyFill="1" applyBorder="1" applyAlignment="1">
      <alignment horizontal="right" vertical="center" wrapText="1"/>
    </xf>
    <xf numFmtId="0" fontId="52" fillId="2" borderId="5" xfId="0" applyFont="1" applyFill="1" applyBorder="1" applyAlignment="1">
      <alignment horizontal="left" vertical="center" wrapText="1" indent="2"/>
    </xf>
    <xf numFmtId="0" fontId="56" fillId="2" borderId="5" xfId="0" applyFont="1" applyFill="1" applyBorder="1" applyAlignment="1">
      <alignment horizontal="left" wrapText="1"/>
    </xf>
    <xf numFmtId="3" fontId="56" fillId="2" borderId="5" xfId="0" applyNumberFormat="1" applyFont="1" applyFill="1" applyBorder="1" applyAlignment="1">
      <alignment horizontal="center" vertical="center"/>
    </xf>
    <xf numFmtId="3" fontId="138" fillId="10" borderId="5" xfId="0" applyNumberFormat="1" applyFont="1" applyFill="1" applyBorder="1" applyAlignment="1">
      <alignment vertical="center"/>
    </xf>
    <xf numFmtId="0" fontId="39" fillId="2" borderId="10" xfId="0" applyFont="1" applyFill="1" applyBorder="1" applyAlignment="1">
      <alignment horizontal="left" vertical="center" wrapText="1"/>
    </xf>
    <xf numFmtId="0" fontId="137" fillId="0" borderId="40" xfId="0" applyFont="1" applyBorder="1" applyAlignment="1">
      <alignment horizontal="center" vertical="center" wrapText="1"/>
    </xf>
    <xf numFmtId="2" fontId="125" fillId="7" borderId="16" xfId="0" applyNumberFormat="1" applyFont="1" applyFill="1" applyBorder="1" applyAlignment="1">
      <alignment horizontal="right" vertical="center"/>
    </xf>
    <xf numFmtId="2" fontId="115" fillId="0" borderId="5" xfId="0" applyNumberFormat="1" applyFont="1" applyBorder="1" applyAlignment="1">
      <alignment vertical="center" wrapText="1"/>
    </xf>
    <xf numFmtId="0" fontId="137" fillId="0" borderId="7" xfId="0" applyFont="1" applyBorder="1" applyAlignment="1">
      <alignment horizontal="center" vertical="center" wrapText="1"/>
    </xf>
    <xf numFmtId="0" fontId="137" fillId="0" borderId="50" xfId="0" applyFont="1" applyBorder="1" applyAlignment="1">
      <alignment horizontal="center" vertical="center" wrapText="1"/>
    </xf>
    <xf numFmtId="0" fontId="137" fillId="0" borderId="12" xfId="0" applyFont="1" applyBorder="1" applyAlignment="1">
      <alignment horizontal="center" vertical="center" wrapText="1"/>
    </xf>
    <xf numFmtId="0" fontId="137" fillId="0" borderId="49" xfId="0" applyFont="1" applyBorder="1" applyAlignment="1">
      <alignment horizontal="left" vertical="center" wrapText="1"/>
    </xf>
    <xf numFmtId="3" fontId="128" fillId="17" borderId="7" xfId="0" applyNumberFormat="1" applyFont="1" applyFill="1" applyBorder="1" applyAlignment="1">
      <alignment horizontal="center" vertical="center"/>
    </xf>
    <xf numFmtId="0" fontId="139" fillId="2" borderId="0" xfId="36" applyFont="1" applyFill="1" applyAlignment="1">
      <alignment horizontal="center" vertical="center" wrapText="1"/>
    </xf>
    <xf numFmtId="0" fontId="140" fillId="2" borderId="0" xfId="36" applyFont="1" applyFill="1" applyAlignment="1">
      <alignment horizontal="center" vertical="center" wrapText="1"/>
    </xf>
    <xf numFmtId="0" fontId="139" fillId="2" borderId="0" xfId="36" applyFont="1" applyFill="1" applyAlignment="1">
      <alignment vertical="center" wrapText="1"/>
    </xf>
    <xf numFmtId="3" fontId="143" fillId="17" borderId="16" xfId="0" applyNumberFormat="1" applyFont="1" applyFill="1" applyBorder="1" applyAlignment="1">
      <alignment horizontal="center" vertical="center"/>
    </xf>
    <xf numFmtId="169" fontId="144" fillId="2" borderId="0" xfId="0" applyNumberFormat="1" applyFont="1" applyFill="1" applyAlignment="1">
      <alignment horizontal="center" vertical="center"/>
    </xf>
    <xf numFmtId="0" fontId="144" fillId="0" borderId="5" xfId="0" applyFont="1" applyBorder="1" applyAlignment="1">
      <alignment vertical="center"/>
    </xf>
    <xf numFmtId="0" fontId="145" fillId="0" borderId="5" xfId="0" applyFont="1" applyBorder="1" applyAlignment="1">
      <alignment vertical="center"/>
    </xf>
    <xf numFmtId="4" fontId="144" fillId="17" borderId="7" xfId="0" applyNumberFormat="1" applyFont="1" applyFill="1" applyBorder="1" applyAlignment="1">
      <alignment horizontal="right" vertical="center"/>
    </xf>
    <xf numFmtId="0" fontId="145" fillId="0" borderId="5" xfId="0" applyFont="1" applyBorder="1" applyAlignment="1">
      <alignment vertical="center" wrapText="1"/>
    </xf>
    <xf numFmtId="0" fontId="144" fillId="0" borderId="5" xfId="0" applyFont="1" applyBorder="1" applyAlignment="1">
      <alignment vertical="center" wrapText="1"/>
    </xf>
    <xf numFmtId="169" fontId="145" fillId="7" borderId="16" xfId="0" applyNumberFormat="1" applyFont="1" applyFill="1" applyBorder="1" applyAlignment="1">
      <alignment horizontal="center" vertical="center"/>
    </xf>
    <xf numFmtId="0" fontId="141" fillId="2" borderId="65" xfId="36" applyFont="1" applyFill="1" applyBorder="1" applyAlignment="1">
      <alignment horizontal="center" vertical="center" wrapText="1"/>
    </xf>
    <xf numFmtId="0" fontId="141" fillId="2" borderId="65" xfId="36" applyFont="1" applyFill="1" applyBorder="1" applyAlignment="1">
      <alignment vertical="center" wrapText="1"/>
    </xf>
    <xf numFmtId="0" fontId="141" fillId="2" borderId="65" xfId="36" quotePrefix="1" applyFont="1" applyFill="1" applyBorder="1" applyAlignment="1">
      <alignment vertical="center" wrapText="1"/>
    </xf>
    <xf numFmtId="0" fontId="146" fillId="2" borderId="0" xfId="36" applyFont="1" applyFill="1" applyAlignment="1">
      <alignment horizontal="center" vertical="center" wrapText="1"/>
    </xf>
    <xf numFmtId="0" fontId="115" fillId="0" borderId="5" xfId="0" applyFont="1" applyBorder="1" applyAlignment="1">
      <alignment horizontal="left" vertical="center" indent="4"/>
    </xf>
    <xf numFmtId="0" fontId="115" fillId="0" borderId="5" xfId="0" applyFont="1" applyBorder="1" applyAlignment="1">
      <alignment horizontal="left" vertical="center" indent="5"/>
    </xf>
    <xf numFmtId="0" fontId="115" fillId="0" borderId="5" xfId="0" applyFont="1" applyBorder="1" applyAlignment="1">
      <alignment horizontal="left" vertical="center" wrapText="1" indent="1"/>
    </xf>
    <xf numFmtId="0" fontId="142" fillId="2" borderId="65" xfId="36" applyFont="1" applyFill="1" applyBorder="1" applyAlignment="1">
      <alignment horizontal="center" vertical="center" wrapText="1"/>
    </xf>
    <xf numFmtId="164" fontId="147" fillId="0" borderId="65" xfId="37" applyFont="1" applyBorder="1"/>
    <xf numFmtId="0" fontId="142" fillId="2" borderId="65" xfId="36" applyFont="1" applyFill="1" applyBorder="1" applyAlignment="1">
      <alignment vertical="center" wrapText="1"/>
    </xf>
    <xf numFmtId="4" fontId="2" fillId="2" borderId="0" xfId="0" applyNumberFormat="1" applyFont="1" applyFill="1"/>
    <xf numFmtId="3" fontId="128" fillId="17" borderId="16" xfId="0" applyNumberFormat="1" applyFont="1" applyFill="1" applyBorder="1" applyAlignment="1">
      <alignment horizontal="left" vertical="center"/>
    </xf>
    <xf numFmtId="4" fontId="125" fillId="17" borderId="7" xfId="0" applyNumberFormat="1" applyFont="1" applyFill="1" applyBorder="1" applyAlignment="1">
      <alignment horizontal="left" vertical="center"/>
    </xf>
    <xf numFmtId="3" fontId="148" fillId="7" borderId="16" xfId="0" applyNumberFormat="1" applyFont="1" applyFill="1" applyBorder="1" applyAlignment="1">
      <alignment horizontal="left" vertical="center"/>
    </xf>
    <xf numFmtId="4" fontId="124" fillId="17" borderId="7" xfId="0" applyNumberFormat="1" applyFont="1" applyFill="1" applyBorder="1" applyAlignment="1">
      <alignment horizontal="right" vertical="center"/>
    </xf>
    <xf numFmtId="164" fontId="111" fillId="2" borderId="5" xfId="14" applyFont="1" applyFill="1" applyBorder="1" applyAlignment="1">
      <alignment vertical="center" wrapText="1"/>
    </xf>
    <xf numFmtId="0" fontId="149" fillId="2" borderId="0" xfId="0" applyFont="1" applyFill="1"/>
    <xf numFmtId="3" fontId="62" fillId="2" borderId="7" xfId="14" applyNumberFormat="1" applyFont="1" applyFill="1" applyBorder="1" applyAlignment="1">
      <alignment vertical="center" wrapText="1"/>
    </xf>
    <xf numFmtId="0" fontId="70" fillId="2" borderId="7" xfId="2" applyNumberFormat="1" applyFont="1" applyFill="1" applyBorder="1" applyAlignment="1">
      <alignment vertical="center"/>
    </xf>
    <xf numFmtId="0" fontId="70" fillId="2" borderId="8" xfId="2" applyNumberFormat="1" applyFont="1" applyFill="1" applyBorder="1" applyAlignment="1">
      <alignment horizontal="right" vertical="center"/>
    </xf>
    <xf numFmtId="1" fontId="115" fillId="2" borderId="0" xfId="0" applyNumberFormat="1" applyFont="1" applyFill="1" applyAlignment="1">
      <alignment vertical="center" wrapText="1"/>
    </xf>
    <xf numFmtId="0" fontId="150" fillId="2" borderId="0" xfId="38" quotePrefix="1" applyFont="1" applyFill="1" applyAlignment="1">
      <alignment horizontal="center" vertical="center"/>
    </xf>
    <xf numFmtId="0" fontId="137" fillId="0" borderId="68" xfId="0" applyFont="1" applyBorder="1" applyAlignment="1">
      <alignment horizontal="center" vertical="center" wrapText="1"/>
    </xf>
    <xf numFmtId="0" fontId="137" fillId="0" borderId="4" xfId="0" applyFont="1" applyBorder="1" applyAlignment="1">
      <alignment horizontal="center" vertical="center" wrapText="1"/>
    </xf>
    <xf numFmtId="0" fontId="122" fillId="2" borderId="0" xfId="0" applyFont="1" applyFill="1" applyAlignment="1">
      <alignment vertical="center" wrapText="1"/>
    </xf>
    <xf numFmtId="0" fontId="122" fillId="2" borderId="0" xfId="0" applyFont="1" applyFill="1" applyAlignment="1">
      <alignment horizontal="center" vertical="center" wrapText="1"/>
    </xf>
    <xf numFmtId="0" fontId="151" fillId="0" borderId="69" xfId="0" applyFont="1" applyBorder="1" applyAlignment="1">
      <alignment horizontal="center" vertical="center" wrapText="1"/>
    </xf>
    <xf numFmtId="0" fontId="151" fillId="0" borderId="18" xfId="0" applyFont="1" applyBorder="1" applyAlignment="1">
      <alignment horizontal="center" vertical="center" wrapText="1"/>
    </xf>
    <xf numFmtId="0" fontId="151" fillId="0" borderId="70" xfId="0" applyFont="1" applyBorder="1" applyAlignment="1">
      <alignment horizontal="center" vertical="center" wrapText="1"/>
    </xf>
    <xf numFmtId="0" fontId="122" fillId="2" borderId="0" xfId="0" applyFont="1" applyFill="1" applyAlignment="1">
      <alignment horizontal="right" vertical="center" wrapText="1"/>
    </xf>
    <xf numFmtId="3" fontId="123" fillId="2" borderId="0" xfId="0" applyNumberFormat="1" applyFont="1" applyFill="1" applyAlignment="1">
      <alignment horizontal="center" vertical="center"/>
    </xf>
    <xf numFmtId="3" fontId="128" fillId="7" borderId="71" xfId="0" applyNumberFormat="1" applyFont="1" applyFill="1" applyBorder="1" applyAlignment="1">
      <alignment horizontal="left" vertical="center"/>
    </xf>
    <xf numFmtId="3" fontId="128" fillId="7" borderId="13" xfId="0" applyNumberFormat="1" applyFont="1" applyFill="1" applyBorder="1" applyAlignment="1">
      <alignment horizontal="left" vertical="center"/>
    </xf>
    <xf numFmtId="3" fontId="125" fillId="2" borderId="0" xfId="0" applyNumberFormat="1" applyFont="1" applyFill="1" applyAlignment="1">
      <alignment horizontal="right" vertical="center"/>
    </xf>
    <xf numFmtId="3" fontId="124" fillId="2" borderId="0" xfId="0" applyNumberFormat="1" applyFont="1" applyFill="1" applyAlignment="1">
      <alignment horizontal="right" vertical="center"/>
    </xf>
    <xf numFmtId="1" fontId="125" fillId="2" borderId="0" xfId="0" applyNumberFormat="1" applyFont="1" applyFill="1" applyAlignment="1">
      <alignment horizontal="right" vertical="center"/>
    </xf>
    <xf numFmtId="3" fontId="152" fillId="2" borderId="72" xfId="39" applyFont="1" applyFill="1" applyBorder="1" applyAlignment="1">
      <alignment horizontal="center" vertical="center"/>
      <protection locked="0"/>
    </xf>
    <xf numFmtId="3" fontId="152" fillId="2" borderId="24" xfId="39" applyFont="1" applyFill="1" applyBorder="1" applyAlignment="1">
      <alignment horizontal="center" vertical="center"/>
      <protection locked="0"/>
    </xf>
    <xf numFmtId="3" fontId="115" fillId="2" borderId="0" xfId="0" applyNumberFormat="1" applyFont="1" applyFill="1" applyAlignment="1">
      <alignment vertical="center" wrapText="1"/>
    </xf>
    <xf numFmtId="3" fontId="127" fillId="2" borderId="0" xfId="0" applyNumberFormat="1" applyFont="1" applyFill="1" applyAlignment="1">
      <alignment vertical="center" wrapText="1"/>
    </xf>
    <xf numFmtId="3" fontId="115" fillId="2" borderId="0" xfId="0" applyNumberFormat="1" applyFont="1" applyFill="1" applyAlignment="1">
      <alignment vertical="center"/>
    </xf>
    <xf numFmtId="3" fontId="152" fillId="12" borderId="24" xfId="39" applyFont="1" applyFill="1" applyBorder="1" applyAlignment="1">
      <alignment horizontal="center" vertical="center"/>
      <protection locked="0"/>
    </xf>
    <xf numFmtId="3" fontId="152" fillId="0" borderId="72" xfId="39" applyFont="1" applyFill="1" applyBorder="1" applyAlignment="1">
      <alignment horizontal="center" vertical="center"/>
      <protection locked="0"/>
    </xf>
    <xf numFmtId="3" fontId="152" fillId="0" borderId="24" xfId="39" applyFont="1" applyFill="1" applyBorder="1" applyAlignment="1">
      <alignment horizontal="center" vertical="center"/>
      <protection locked="0"/>
    </xf>
    <xf numFmtId="3" fontId="152" fillId="12" borderId="72" xfId="39" applyFont="1" applyFill="1" applyBorder="1" applyAlignment="1">
      <alignment horizontal="center" vertical="center"/>
      <protection locked="0"/>
    </xf>
    <xf numFmtId="3" fontId="152" fillId="12" borderId="69" xfId="39" applyFont="1" applyFill="1" applyBorder="1" applyAlignment="1">
      <alignment horizontal="center" vertical="center"/>
      <protection locked="0"/>
    </xf>
    <xf numFmtId="3" fontId="152" fillId="0" borderId="18" xfId="39" applyFont="1" applyFill="1" applyBorder="1" applyAlignment="1">
      <alignment horizontal="center" vertical="center"/>
      <protection locked="0"/>
    </xf>
    <xf numFmtId="3" fontId="128" fillId="7" borderId="71" xfId="0" applyNumberFormat="1" applyFont="1" applyFill="1" applyBorder="1" applyAlignment="1">
      <alignment horizontal="center" vertical="center"/>
    </xf>
    <xf numFmtId="3" fontId="128" fillId="7" borderId="13" xfId="0" applyNumberFormat="1" applyFont="1" applyFill="1" applyBorder="1" applyAlignment="1">
      <alignment horizontal="center" vertical="center"/>
    </xf>
    <xf numFmtId="3" fontId="152" fillId="2" borderId="73" xfId="39" applyFont="1" applyFill="1" applyBorder="1" applyAlignment="1">
      <alignment horizontal="center" vertical="center"/>
      <protection locked="0"/>
    </xf>
    <xf numFmtId="3" fontId="152" fillId="12" borderId="73" xfId="39" applyFont="1" applyFill="1" applyBorder="1" applyAlignment="1">
      <alignment horizontal="center" vertical="center"/>
      <protection locked="0"/>
    </xf>
    <xf numFmtId="0" fontId="115" fillId="2" borderId="0" xfId="0" applyFont="1" applyFill="1" applyAlignment="1">
      <alignment horizontal="left" vertical="center" indent="3"/>
    </xf>
    <xf numFmtId="0" fontId="115" fillId="2" borderId="0" xfId="0" applyFont="1" applyFill="1" applyAlignment="1">
      <alignment vertical="center"/>
    </xf>
    <xf numFmtId="3" fontId="123" fillId="2" borderId="0" xfId="0" applyNumberFormat="1" applyFont="1" applyFill="1" applyAlignment="1">
      <alignment horizontal="left" vertical="center" indent="2"/>
    </xf>
    <xf numFmtId="169" fontId="125" fillId="2" borderId="0" xfId="0" applyNumberFormat="1" applyFont="1" applyFill="1" applyAlignment="1">
      <alignment horizontal="center" vertical="center"/>
    </xf>
    <xf numFmtId="3" fontId="128" fillId="2" borderId="0" xfId="0" applyNumberFormat="1" applyFont="1" applyFill="1" applyAlignment="1">
      <alignment horizontal="left" vertical="center"/>
    </xf>
    <xf numFmtId="0" fontId="154" fillId="0" borderId="0" xfId="40" applyFont="1"/>
    <xf numFmtId="0" fontId="150" fillId="0" borderId="0" xfId="38" quotePrefix="1" applyFont="1" applyAlignment="1">
      <alignment horizontal="center" vertical="top"/>
    </xf>
    <xf numFmtId="0" fontId="156" fillId="0" borderId="0" xfId="41" applyFont="1" applyFill="1" applyBorder="1" applyAlignment="1">
      <alignment horizontal="left"/>
    </xf>
    <xf numFmtId="0" fontId="137" fillId="0" borderId="74" xfId="0" applyFont="1" applyBorder="1" applyAlignment="1">
      <alignment horizontal="center" vertical="center" wrapText="1"/>
    </xf>
    <xf numFmtId="3" fontId="152" fillId="2" borderId="23" xfId="39" applyFont="1" applyFill="1" applyBorder="1" applyAlignment="1">
      <alignment horizontal="center" vertical="center"/>
      <protection locked="0"/>
    </xf>
    <xf numFmtId="2" fontId="115" fillId="2" borderId="0" xfId="0" applyNumberFormat="1" applyFont="1" applyFill="1" applyAlignment="1">
      <alignment vertical="center" wrapText="1"/>
    </xf>
    <xf numFmtId="4" fontId="156" fillId="12" borderId="75" xfId="40" applyNumberFormat="1" applyFont="1" applyFill="1" applyBorder="1" applyAlignment="1">
      <alignment horizontal="left" vertical="center" wrapText="1"/>
    </xf>
    <xf numFmtId="4" fontId="156" fillId="12" borderId="36" xfId="40" applyNumberFormat="1" applyFont="1" applyFill="1" applyBorder="1" applyAlignment="1">
      <alignment horizontal="left" vertical="center" wrapText="1"/>
    </xf>
    <xf numFmtId="4" fontId="156" fillId="12" borderId="9" xfId="40" applyNumberFormat="1" applyFont="1" applyFill="1" applyBorder="1" applyAlignment="1">
      <alignment horizontal="left" vertical="center" wrapText="1"/>
    </xf>
    <xf numFmtId="4" fontId="158" fillId="12" borderId="36" xfId="40" applyNumberFormat="1" applyFont="1" applyFill="1" applyBorder="1" applyAlignment="1">
      <alignment horizontal="left" vertical="center" wrapText="1"/>
    </xf>
    <xf numFmtId="4" fontId="156" fillId="12" borderId="36" xfId="40" applyNumberFormat="1" applyFont="1" applyFill="1" applyBorder="1" applyAlignment="1">
      <alignment horizontal="center" vertical="center" wrapText="1"/>
    </xf>
    <xf numFmtId="4" fontId="124" fillId="17" borderId="16" xfId="0" applyNumberFormat="1" applyFont="1" applyFill="1" applyBorder="1" applyAlignment="1">
      <alignment horizontal="right" vertical="center"/>
    </xf>
    <xf numFmtId="4" fontId="125" fillId="17" borderId="16" xfId="0" applyNumberFormat="1" applyFont="1" applyFill="1" applyBorder="1" applyAlignment="1">
      <alignment horizontal="right" vertical="center"/>
    </xf>
    <xf numFmtId="4" fontId="125" fillId="17" borderId="7" xfId="0" applyNumberFormat="1" applyFont="1" applyFill="1" applyBorder="1" applyAlignment="1">
      <alignment horizontal="right" vertical="center"/>
    </xf>
    <xf numFmtId="10" fontId="125" fillId="17" borderId="16" xfId="18" applyNumberFormat="1" applyFont="1" applyFill="1" applyBorder="1" applyAlignment="1">
      <alignment horizontal="right" vertical="center"/>
    </xf>
    <xf numFmtId="10" fontId="115" fillId="0" borderId="5" xfId="18" applyNumberFormat="1" applyFont="1" applyBorder="1" applyAlignment="1">
      <alignment vertical="center" wrapText="1"/>
    </xf>
    <xf numFmtId="4" fontId="125" fillId="7" borderId="16" xfId="0" applyNumberFormat="1" applyFont="1" applyFill="1" applyBorder="1" applyAlignment="1">
      <alignment horizontal="right" vertical="center"/>
    </xf>
    <xf numFmtId="4" fontId="124" fillId="7" borderId="16" xfId="0" applyNumberFormat="1" applyFont="1" applyFill="1" applyBorder="1" applyAlignment="1">
      <alignment horizontal="right" vertical="center"/>
    </xf>
    <xf numFmtId="10" fontId="125" fillId="7" borderId="16" xfId="18" applyNumberFormat="1" applyFont="1" applyFill="1" applyBorder="1" applyAlignment="1">
      <alignment horizontal="right" vertical="center"/>
    </xf>
    <xf numFmtId="0" fontId="137" fillId="0" borderId="5" xfId="0" applyFont="1" applyBorder="1" applyAlignment="1">
      <alignment horizontal="left" vertical="center" wrapText="1"/>
    </xf>
    <xf numFmtId="3" fontId="115" fillId="0" borderId="49" xfId="0" applyNumberFormat="1" applyFont="1" applyBorder="1" applyAlignment="1">
      <alignment horizontal="center" vertical="center" wrapText="1"/>
    </xf>
    <xf numFmtId="1" fontId="115" fillId="0" borderId="49" xfId="0" applyNumberFormat="1" applyFont="1" applyBorder="1" applyAlignment="1">
      <alignment horizontal="center" vertical="center" wrapText="1"/>
    </xf>
    <xf numFmtId="10" fontId="115" fillId="0" borderId="49" xfId="18" applyNumberFormat="1" applyFont="1" applyBorder="1" applyAlignment="1">
      <alignment horizontal="center" vertical="center" wrapText="1"/>
    </xf>
    <xf numFmtId="173" fontId="115" fillId="0" borderId="49" xfId="0" applyNumberFormat="1" applyFont="1" applyBorder="1" applyAlignment="1">
      <alignment horizontal="center" vertical="center"/>
    </xf>
    <xf numFmtId="4" fontId="115" fillId="2" borderId="7" xfId="0" applyNumberFormat="1" applyFont="1" applyFill="1" applyBorder="1" applyAlignment="1">
      <alignment vertical="center" wrapText="1"/>
    </xf>
    <xf numFmtId="3" fontId="115" fillId="2" borderId="7" xfId="0" applyNumberFormat="1" applyFont="1" applyFill="1" applyBorder="1" applyAlignment="1">
      <alignment vertical="center" wrapText="1"/>
    </xf>
    <xf numFmtId="4" fontId="127" fillId="2" borderId="7" xfId="0" applyNumberFormat="1" applyFont="1" applyFill="1" applyBorder="1" applyAlignment="1">
      <alignment vertical="center" wrapText="1"/>
    </xf>
    <xf numFmtId="4" fontId="115" fillId="2" borderId="7" xfId="0" applyNumberFormat="1" applyFont="1" applyFill="1" applyBorder="1" applyAlignment="1">
      <alignment vertical="center"/>
    </xf>
    <xf numFmtId="4" fontId="115" fillId="2" borderId="5" xfId="0" applyNumberFormat="1" applyFont="1" applyFill="1" applyBorder="1" applyAlignment="1">
      <alignment vertical="center" wrapText="1"/>
    </xf>
    <xf numFmtId="4" fontId="127" fillId="2" borderId="5" xfId="0" applyNumberFormat="1" applyFont="1" applyFill="1" applyBorder="1" applyAlignment="1">
      <alignment vertical="center" wrapText="1"/>
    </xf>
    <xf numFmtId="4" fontId="115" fillId="2" borderId="5" xfId="0" applyNumberFormat="1" applyFont="1" applyFill="1" applyBorder="1" applyAlignment="1">
      <alignment vertical="center"/>
    </xf>
    <xf numFmtId="3" fontId="115" fillId="2" borderId="5" xfId="0" applyNumberFormat="1" applyFont="1" applyFill="1" applyBorder="1" applyAlignment="1">
      <alignment vertical="center" wrapText="1"/>
    </xf>
    <xf numFmtId="43" fontId="115" fillId="2" borderId="5" xfId="2" applyFont="1" applyFill="1" applyBorder="1" applyAlignment="1">
      <alignment horizontal="center" vertical="center" wrapText="1"/>
    </xf>
    <xf numFmtId="10" fontId="115" fillId="2" borderId="76" xfId="18" applyNumberFormat="1" applyFont="1" applyFill="1" applyBorder="1" applyAlignment="1">
      <alignment horizontal="center" vertical="center" wrapText="1"/>
    </xf>
    <xf numFmtId="10" fontId="115" fillId="2" borderId="5" xfId="18" applyNumberFormat="1" applyFont="1" applyFill="1" applyBorder="1" applyAlignment="1">
      <alignment horizontal="center" vertical="center" wrapText="1"/>
    </xf>
    <xf numFmtId="0" fontId="137" fillId="2" borderId="0" xfId="0" applyFont="1" applyFill="1" applyAlignment="1">
      <alignment horizontal="center" vertical="center" wrapText="1"/>
    </xf>
    <xf numFmtId="3" fontId="134" fillId="2" borderId="0" xfId="0" applyNumberFormat="1" applyFont="1" applyFill="1" applyAlignment="1">
      <alignment horizontal="center" vertical="center" wrapText="1"/>
    </xf>
    <xf numFmtId="43" fontId="115" fillId="0" borderId="5" xfId="2" applyFont="1" applyBorder="1" applyAlignment="1">
      <alignment vertical="center" wrapText="1"/>
    </xf>
    <xf numFmtId="43" fontId="13" fillId="18" borderId="9" xfId="2" applyFill="1" applyBorder="1" applyAlignment="1">
      <alignment vertical="center" wrapText="1"/>
    </xf>
    <xf numFmtId="0" fontId="13" fillId="18" borderId="9" xfId="36" applyFill="1" applyBorder="1" applyAlignment="1">
      <alignment vertical="center" wrapText="1"/>
    </xf>
    <xf numFmtId="43" fontId="13" fillId="12" borderId="9" xfId="2" applyFill="1" applyBorder="1" applyAlignment="1">
      <alignment vertical="center" wrapText="1"/>
    </xf>
    <xf numFmtId="0" fontId="160" fillId="12" borderId="9" xfId="36" applyFont="1" applyFill="1" applyBorder="1" applyAlignment="1">
      <alignment vertical="center" wrapText="1"/>
    </xf>
    <xf numFmtId="43" fontId="160" fillId="12" borderId="9" xfId="2" applyFont="1" applyFill="1" applyBorder="1" applyAlignment="1">
      <alignment vertical="center" wrapText="1"/>
    </xf>
    <xf numFmtId="0" fontId="13" fillId="12" borderId="9" xfId="36" applyFill="1" applyBorder="1" applyAlignment="1">
      <alignment vertical="center" wrapText="1"/>
    </xf>
    <xf numFmtId="43" fontId="136" fillId="12" borderId="9" xfId="2" applyFont="1" applyFill="1" applyBorder="1" applyAlignment="1">
      <alignment vertical="center" wrapText="1"/>
    </xf>
    <xf numFmtId="43" fontId="128" fillId="17" borderId="7" xfId="2" applyFont="1" applyFill="1" applyBorder="1" applyAlignment="1">
      <alignment vertical="center"/>
    </xf>
    <xf numFmtId="10" fontId="128" fillId="17" borderId="7" xfId="18" applyNumberFormat="1" applyFont="1" applyFill="1" applyBorder="1" applyAlignment="1">
      <alignment vertical="center"/>
    </xf>
    <xf numFmtId="0" fontId="0" fillId="4" borderId="0" xfId="0" applyFill="1"/>
    <xf numFmtId="4" fontId="152" fillId="0" borderId="72" xfId="39" applyNumberFormat="1" applyFont="1" applyFill="1" applyBorder="1" applyAlignment="1">
      <alignment horizontal="center" vertical="center"/>
      <protection locked="0"/>
    </xf>
    <xf numFmtId="4" fontId="152" fillId="2" borderId="72" xfId="39" applyNumberFormat="1" applyFont="1" applyFill="1" applyBorder="1" applyAlignment="1">
      <alignment horizontal="center" vertical="center"/>
      <protection locked="0"/>
    </xf>
    <xf numFmtId="10" fontId="152" fillId="2" borderId="24" xfId="18" applyNumberFormat="1" applyFont="1" applyFill="1" applyBorder="1" applyAlignment="1" applyProtection="1">
      <alignment horizontal="center" vertical="center"/>
      <protection locked="0"/>
    </xf>
    <xf numFmtId="0" fontId="90" fillId="15" borderId="0" xfId="0" applyFont="1" applyFill="1" applyAlignment="1">
      <alignment horizontal="center" vertical="center" wrapText="1"/>
    </xf>
    <xf numFmtId="0" fontId="90" fillId="15" borderId="0" xfId="0" applyFont="1" applyFill="1" applyAlignment="1">
      <alignment horizontal="center" vertical="center"/>
    </xf>
    <xf numFmtId="0" fontId="10" fillId="4" borderId="0" xfId="0" applyFont="1" applyFill="1" applyAlignment="1">
      <alignment horizontal="left" vertical="center" indent="2"/>
    </xf>
    <xf numFmtId="0" fontId="27" fillId="7" borderId="0" xfId="0" applyFont="1" applyFill="1" applyAlignment="1">
      <alignment horizontal="center" vertical="center" wrapText="1"/>
    </xf>
    <xf numFmtId="0" fontId="10" fillId="4" borderId="0" xfId="0" applyFont="1" applyFill="1" applyAlignment="1">
      <alignment horizontal="left" vertical="center" wrapText="1" indent="2"/>
    </xf>
    <xf numFmtId="164" fontId="19" fillId="2" borderId="0" xfId="9" applyFont="1" applyFill="1" applyBorder="1"/>
    <xf numFmtId="0" fontId="33"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0" fontId="33" fillId="0" borderId="0" xfId="0" applyFont="1" applyAlignment="1">
      <alignment horizontal="center" vertical="center" wrapText="1"/>
    </xf>
    <xf numFmtId="0" fontId="25" fillId="7" borderId="5" xfId="0" applyFont="1" applyFill="1" applyBorder="1" applyAlignment="1">
      <alignment horizontal="center"/>
    </xf>
    <xf numFmtId="0" fontId="25" fillId="7" borderId="7" xfId="0" applyFont="1" applyFill="1" applyBorder="1" applyAlignment="1">
      <alignment horizontal="center"/>
    </xf>
    <xf numFmtId="0" fontId="39" fillId="2" borderId="4" xfId="0" applyFont="1" applyFill="1" applyBorder="1" applyAlignment="1">
      <alignment horizontal="center" vertical="center" wrapText="1"/>
    </xf>
    <xf numFmtId="0" fontId="35" fillId="0" borderId="0" xfId="0" applyFont="1" applyAlignment="1">
      <alignment horizontal="center"/>
    </xf>
    <xf numFmtId="0" fontId="25" fillId="7" borderId="0" xfId="0" applyFont="1" applyFill="1" applyAlignment="1">
      <alignment horizontal="center" vertical="center"/>
    </xf>
    <xf numFmtId="0" fontId="25" fillId="7" borderId="5" xfId="0" applyFont="1" applyFill="1" applyBorder="1" applyAlignment="1">
      <alignment horizontal="center" vertical="center"/>
    </xf>
    <xf numFmtId="0" fontId="25" fillId="7" borderId="7" xfId="0" applyFont="1" applyFill="1" applyBorder="1" applyAlignment="1">
      <alignment horizontal="center" vertical="center"/>
    </xf>
    <xf numFmtId="0" fontId="11" fillId="4" borderId="0" xfId="0" applyFont="1" applyFill="1" applyAlignment="1">
      <alignment horizontal="left" vertical="center" wrapText="1" indent="2"/>
    </xf>
    <xf numFmtId="164" fontId="57" fillId="2" borderId="5" xfId="14" applyFont="1" applyFill="1" applyBorder="1" applyAlignment="1">
      <alignment horizontal="center" vertical="center"/>
    </xf>
    <xf numFmtId="164" fontId="65" fillId="2" borderId="5" xfId="14" applyFont="1" applyFill="1" applyBorder="1" applyAlignment="1">
      <alignment vertical="center" wrapText="1"/>
    </xf>
    <xf numFmtId="164" fontId="62" fillId="2" borderId="5" xfId="14" applyFont="1" applyFill="1" applyBorder="1" applyAlignment="1">
      <alignment vertical="center" wrapText="1"/>
    </xf>
    <xf numFmtId="164" fontId="63" fillId="7" borderId="5" xfId="14" applyFont="1" applyFill="1" applyBorder="1" applyAlignment="1">
      <alignment horizontal="left" vertical="center" wrapText="1"/>
    </xf>
    <xf numFmtId="164" fontId="57" fillId="13" borderId="5" xfId="14" applyFont="1" applyFill="1" applyBorder="1" applyAlignment="1">
      <alignment horizontal="left" vertical="center" wrapText="1"/>
    </xf>
    <xf numFmtId="164" fontId="39" fillId="2" borderId="10" xfId="14" applyFont="1" applyFill="1" applyBorder="1" applyAlignment="1">
      <alignment horizontal="center" vertical="center" wrapText="1"/>
    </xf>
    <xf numFmtId="164" fontId="67" fillId="2" borderId="0" xfId="14" applyFont="1" applyFill="1" applyAlignment="1">
      <alignment vertical="center"/>
    </xf>
    <xf numFmtId="164" fontId="41" fillId="2" borderId="10" xfId="14" applyFont="1" applyFill="1" applyBorder="1" applyAlignment="1">
      <alignment horizontal="center" vertical="center" wrapText="1"/>
    </xf>
    <xf numFmtId="164" fontId="45" fillId="2" borderId="10" xfId="14" applyFont="1" applyFill="1" applyBorder="1" applyAlignment="1">
      <alignment horizontal="center" vertical="center" wrapText="1"/>
    </xf>
    <xf numFmtId="164" fontId="45" fillId="2" borderId="13" xfId="14"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8" borderId="10" xfId="0" applyFont="1" applyFill="1" applyBorder="1" applyAlignment="1">
      <alignment horizontal="center" vertical="center" wrapText="1"/>
    </xf>
    <xf numFmtId="0" fontId="50" fillId="8" borderId="10" xfId="0" applyFont="1" applyFill="1" applyBorder="1" applyAlignment="1">
      <alignment horizontal="right" vertical="center" wrapText="1"/>
    </xf>
    <xf numFmtId="0" fontId="38" fillId="2" borderId="4" xfId="0" applyFont="1" applyFill="1" applyBorder="1" applyAlignment="1">
      <alignment horizontal="center" vertical="center" wrapText="1"/>
    </xf>
    <xf numFmtId="0" fontId="41" fillId="2" borderId="0" xfId="0" applyFont="1" applyFill="1" applyAlignment="1">
      <alignment horizontal="center" textRotation="90" wrapText="1"/>
    </xf>
    <xf numFmtId="0" fontId="41" fillId="2" borderId="4" xfId="0" applyFont="1" applyFill="1" applyBorder="1" applyAlignment="1">
      <alignment horizontal="center" textRotation="90" wrapText="1"/>
    </xf>
    <xf numFmtId="0" fontId="50" fillId="2" borderId="4" xfId="0" applyFont="1" applyFill="1" applyBorder="1" applyAlignment="1">
      <alignment horizontal="right" wrapText="1"/>
    </xf>
    <xf numFmtId="0" fontId="50" fillId="2" borderId="10" xfId="0" applyFont="1" applyFill="1" applyBorder="1" applyAlignment="1">
      <alignment horizontal="right" wrapText="1"/>
    </xf>
    <xf numFmtId="0" fontId="50" fillId="2" borderId="0" xfId="0" applyFont="1" applyFill="1" applyAlignment="1">
      <alignment horizontal="right" wrapText="1"/>
    </xf>
    <xf numFmtId="0" fontId="87" fillId="2" borderId="10" xfId="0" applyFont="1" applyFill="1" applyBorder="1" applyAlignment="1">
      <alignment horizontal="right" wrapText="1"/>
    </xf>
    <xf numFmtId="0" fontId="38" fillId="2" borderId="10" xfId="0" applyFont="1" applyFill="1" applyBorder="1" applyAlignment="1">
      <alignment horizontal="right" wrapText="1"/>
    </xf>
    <xf numFmtId="0" fontId="82" fillId="2" borderId="4" xfId="0" applyFont="1" applyFill="1" applyBorder="1" applyAlignment="1">
      <alignment wrapText="1"/>
    </xf>
    <xf numFmtId="0" fontId="45" fillId="2" borderId="4"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87" fillId="2" borderId="13" xfId="0" applyFont="1" applyFill="1" applyBorder="1" applyAlignment="1">
      <alignment wrapText="1"/>
    </xf>
    <xf numFmtId="0" fontId="87" fillId="2" borderId="0" xfId="0" applyFont="1" applyFill="1" applyAlignment="1">
      <alignment wrapText="1"/>
    </xf>
    <xf numFmtId="0" fontId="87" fillId="2" borderId="4" xfId="0" applyFont="1" applyFill="1" applyBorder="1" applyAlignment="1">
      <alignment wrapText="1"/>
    </xf>
    <xf numFmtId="0" fontId="45" fillId="2" borderId="10" xfId="0" applyFont="1" applyFill="1" applyBorder="1" applyAlignment="1">
      <alignment horizontal="right" wrapText="1"/>
    </xf>
    <xf numFmtId="0" fontId="45" fillId="2" borderId="13"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87" fillId="2" borderId="10" xfId="0" applyFont="1" applyFill="1" applyBorder="1" applyAlignment="1">
      <alignment horizontal="right" vertical="center" wrapText="1"/>
    </xf>
    <xf numFmtId="0" fontId="40" fillId="2" borderId="10" xfId="0" applyFont="1" applyFill="1" applyBorder="1" applyAlignment="1">
      <alignment horizontal="center" wrapText="1"/>
    </xf>
    <xf numFmtId="0" fontId="41" fillId="2" borderId="13" xfId="0" applyFont="1" applyFill="1" applyBorder="1" applyAlignment="1">
      <alignment horizontal="center" textRotation="90" wrapText="1"/>
    </xf>
    <xf numFmtId="0" fontId="45" fillId="2" borderId="27" xfId="0" applyFont="1" applyFill="1" applyBorder="1" applyAlignment="1">
      <alignment horizontal="right" vertical="center" wrapText="1"/>
    </xf>
    <xf numFmtId="0" fontId="38" fillId="2" borderId="4" xfId="0" applyFont="1" applyFill="1" applyBorder="1" applyAlignment="1">
      <alignment horizontal="center" vertical="center"/>
    </xf>
    <xf numFmtId="0" fontId="41" fillId="2" borderId="4" xfId="0" applyFont="1" applyFill="1" applyBorder="1" applyAlignment="1">
      <alignment horizontal="right" wrapText="1"/>
    </xf>
    <xf numFmtId="0" fontId="41" fillId="2" borderId="0" xfId="0" applyFont="1" applyFill="1" applyAlignment="1">
      <alignment horizontal="right" wrapText="1"/>
    </xf>
    <xf numFmtId="0" fontId="41" fillId="2" borderId="10" xfId="0" applyFont="1" applyFill="1" applyBorder="1" applyAlignment="1">
      <alignment horizontal="center" vertical="center" wrapText="1"/>
    </xf>
    <xf numFmtId="0" fontId="41" fillId="2" borderId="10" xfId="0" applyFont="1" applyFill="1" applyBorder="1" applyAlignment="1">
      <alignment horizontal="right" wrapText="1"/>
    </xf>
    <xf numFmtId="0" fontId="41" fillId="2" borderId="10" xfId="0" applyFont="1" applyFill="1" applyBorder="1" applyAlignment="1">
      <alignment horizontal="right" vertical="center" wrapText="1"/>
    </xf>
    <xf numFmtId="0" fontId="50" fillId="2" borderId="28" xfId="0" applyFont="1" applyFill="1" applyBorder="1" applyAlignment="1">
      <alignment horizontal="center" wrapText="1"/>
    </xf>
    <xf numFmtId="0" fontId="50" fillId="2" borderId="29" xfId="0" applyFont="1" applyFill="1" applyBorder="1" applyAlignment="1">
      <alignment horizontal="center" wrapText="1"/>
    </xf>
    <xf numFmtId="0" fontId="95" fillId="2" borderId="4" xfId="0" applyFont="1" applyFill="1" applyBorder="1" applyAlignment="1">
      <alignment horizontal="center" vertical="center" wrapText="1"/>
    </xf>
    <xf numFmtId="0" fontId="82" fillId="2" borderId="28" xfId="0" applyFont="1" applyFill="1" applyBorder="1" applyAlignment="1">
      <alignment horizontal="center" vertical="center" wrapText="1"/>
    </xf>
    <xf numFmtId="0" fontId="82" fillId="2" borderId="29" xfId="0" applyFont="1" applyFill="1" applyBorder="1" applyAlignment="1">
      <alignment horizontal="center" vertical="center" wrapText="1"/>
    </xf>
    <xf numFmtId="0" fontId="82" fillId="2" borderId="27" xfId="0" applyFont="1" applyFill="1" applyBorder="1" applyAlignment="1">
      <alignment horizontal="center" vertical="center" wrapText="1"/>
    </xf>
    <xf numFmtId="0" fontId="75" fillId="2" borderId="0" xfId="0" applyFont="1" applyFill="1" applyAlignment="1">
      <alignment vertical="center" wrapText="1"/>
    </xf>
    <xf numFmtId="0" fontId="53" fillId="2" borderId="13" xfId="0" applyFont="1" applyFill="1" applyBorder="1" applyAlignment="1">
      <alignment horizontal="center" vertical="center" wrapText="1"/>
    </xf>
    <xf numFmtId="0" fontId="53" fillId="2" borderId="0" xfId="0" applyFont="1" applyFill="1" applyAlignment="1">
      <alignment horizontal="center" vertical="center" wrapText="1"/>
    </xf>
    <xf numFmtId="0" fontId="50" fillId="2" borderId="10" xfId="0" applyFont="1" applyFill="1" applyBorder="1" applyAlignment="1">
      <alignment horizontal="center" wrapText="1"/>
    </xf>
    <xf numFmtId="0" fontId="50" fillId="2" borderId="30" xfId="0" applyFont="1" applyFill="1" applyBorder="1" applyAlignment="1">
      <alignment horizontal="center" wrapText="1"/>
    </xf>
    <xf numFmtId="0" fontId="50" fillId="2" borderId="32" xfId="0" applyFont="1" applyFill="1" applyBorder="1" applyAlignment="1">
      <alignment horizontal="center" wrapText="1"/>
    </xf>
    <xf numFmtId="0" fontId="50" fillId="2" borderId="34" xfId="0" applyFont="1" applyFill="1" applyBorder="1" applyAlignment="1">
      <alignment horizontal="center" wrapText="1"/>
    </xf>
    <xf numFmtId="0" fontId="25" fillId="2" borderId="31" xfId="0" applyFont="1" applyFill="1" applyBorder="1" applyAlignment="1">
      <alignment horizontal="center" wrapText="1"/>
    </xf>
    <xf numFmtId="0" fontId="25" fillId="2" borderId="33" xfId="0" applyFont="1" applyFill="1" applyBorder="1" applyAlignment="1">
      <alignment horizontal="center" wrapText="1"/>
    </xf>
    <xf numFmtId="0" fontId="25" fillId="2" borderId="35" xfId="0" applyFont="1" applyFill="1" applyBorder="1" applyAlignment="1">
      <alignment horizontal="center" wrapText="1"/>
    </xf>
    <xf numFmtId="0" fontId="50" fillId="2" borderId="27" xfId="0" applyFont="1" applyFill="1" applyBorder="1" applyAlignment="1">
      <alignment horizontal="center" wrapText="1"/>
    </xf>
    <xf numFmtId="0" fontId="78" fillId="2" borderId="5" xfId="0" applyFont="1" applyFill="1" applyBorder="1" applyAlignment="1">
      <alignment horizontal="left" vertical="center" wrapText="1" indent="2"/>
    </xf>
    <xf numFmtId="0" fontId="77" fillId="7" borderId="5" xfId="0" applyFont="1" applyFill="1" applyBorder="1" applyAlignment="1">
      <alignment vertical="center" wrapText="1"/>
    </xf>
    <xf numFmtId="0" fontId="41" fillId="2" borderId="1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31" fillId="2" borderId="7" xfId="0" applyFont="1" applyFill="1" applyBorder="1" applyAlignment="1">
      <alignment vertical="center" wrapText="1"/>
    </xf>
    <xf numFmtId="0" fontId="31" fillId="2" borderId="5" xfId="0" applyFont="1" applyFill="1" applyBorder="1" applyAlignment="1">
      <alignment vertical="center" wrapText="1"/>
    </xf>
    <xf numFmtId="0" fontId="38" fillId="2" borderId="0" xfId="0" applyFont="1" applyFill="1" applyAlignment="1">
      <alignment horizontal="center" vertical="center" wrapText="1"/>
    </xf>
    <xf numFmtId="9" fontId="73" fillId="2" borderId="0" xfId="0" applyNumberFormat="1" applyFont="1" applyFill="1" applyAlignment="1">
      <alignment horizontal="center" vertical="center" wrapText="1"/>
    </xf>
    <xf numFmtId="9" fontId="73" fillId="2" borderId="4" xfId="0" applyNumberFormat="1" applyFont="1" applyFill="1" applyBorder="1" applyAlignment="1">
      <alignment horizontal="center" vertical="center" wrapText="1"/>
    </xf>
    <xf numFmtId="9" fontId="39" fillId="2" borderId="0" xfId="0" applyNumberFormat="1" applyFont="1" applyFill="1" applyAlignment="1">
      <alignment horizontal="center" vertical="center" wrapText="1"/>
    </xf>
    <xf numFmtId="9" fontId="39" fillId="2" borderId="4" xfId="0" applyNumberFormat="1" applyFont="1" applyFill="1" applyBorder="1" applyAlignment="1">
      <alignment horizontal="center" vertical="center" wrapText="1"/>
    </xf>
    <xf numFmtId="0" fontId="41" fillId="2" borderId="0" xfId="0" applyFont="1" applyFill="1" applyAlignment="1">
      <alignment horizontal="right" vertical="center" wrapText="1"/>
    </xf>
    <xf numFmtId="0" fontId="41" fillId="2" borderId="4" xfId="0" applyFont="1" applyFill="1" applyBorder="1" applyAlignment="1">
      <alignment horizontal="right" vertical="center" wrapText="1"/>
    </xf>
    <xf numFmtId="0" fontId="39" fillId="2" borderId="10" xfId="0" applyFont="1" applyFill="1" applyBorder="1" applyAlignment="1">
      <alignment horizontal="center" vertical="center" wrapText="1"/>
    </xf>
    <xf numFmtId="0" fontId="74" fillId="2" borderId="4" xfId="0" applyFont="1" applyFill="1" applyBorder="1" applyAlignment="1">
      <alignment horizontal="center" wrapText="1"/>
    </xf>
    <xf numFmtId="0" fontId="45" fillId="2" borderId="20" xfId="0" applyFont="1" applyFill="1" applyBorder="1" applyAlignment="1">
      <alignment horizontal="center" vertical="center" wrapText="1"/>
    </xf>
    <xf numFmtId="0" fontId="45" fillId="2" borderId="0" xfId="0" applyFont="1" applyFill="1" applyAlignment="1">
      <alignment horizontal="left" vertical="center"/>
    </xf>
    <xf numFmtId="0" fontId="45" fillId="2" borderId="4" xfId="0" applyFont="1" applyFill="1" applyBorder="1" applyAlignment="1">
      <alignment horizontal="left" vertical="center"/>
    </xf>
    <xf numFmtId="0" fontId="45" fillId="2" borderId="10"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1" fillId="2" borderId="10" xfId="0" applyFont="1" applyFill="1" applyBorder="1" applyAlignment="1">
      <alignment horizontal="left" vertical="center"/>
    </xf>
    <xf numFmtId="0" fontId="40" fillId="2" borderId="4" xfId="0" applyFont="1" applyFill="1" applyBorder="1" applyAlignment="1">
      <alignment vertical="center"/>
    </xf>
    <xf numFmtId="0" fontId="39" fillId="2" borderId="10" xfId="0" applyFont="1" applyFill="1" applyBorder="1" applyAlignment="1">
      <alignment horizontal="right" vertical="center" wrapText="1"/>
    </xf>
    <xf numFmtId="0" fontId="39" fillId="2" borderId="0" xfId="0" applyFont="1" applyFill="1" applyAlignment="1">
      <alignment horizontal="left" vertical="center" wrapText="1"/>
    </xf>
    <xf numFmtId="0" fontId="39" fillId="2" borderId="4" xfId="0" applyFont="1" applyFill="1" applyBorder="1" applyAlignment="1">
      <alignment horizontal="left" vertical="center" wrapText="1"/>
    </xf>
    <xf numFmtId="164" fontId="41" fillId="2" borderId="0" xfId="12" applyFont="1" applyFill="1" applyAlignment="1">
      <alignment horizontal="left" vertical="center" wrapText="1"/>
    </xf>
    <xf numFmtId="164" fontId="41" fillId="2" borderId="4" xfId="12" applyFont="1" applyFill="1" applyBorder="1" applyAlignment="1">
      <alignment horizontal="left" vertical="center" wrapText="1"/>
    </xf>
    <xf numFmtId="164" fontId="38" fillId="2" borderId="4" xfId="12" applyFont="1" applyFill="1" applyBorder="1" applyAlignment="1">
      <alignment horizontal="center" vertical="center" wrapText="1"/>
    </xf>
    <xf numFmtId="0" fontId="94" fillId="15" borderId="0" xfId="0" applyFont="1" applyFill="1" applyAlignment="1">
      <alignment horizontal="center" vertical="center"/>
    </xf>
    <xf numFmtId="0" fontId="11" fillId="4" borderId="0" xfId="0" applyFont="1" applyFill="1" applyAlignment="1">
      <alignment horizontal="left" vertical="center" wrapText="1"/>
    </xf>
    <xf numFmtId="0" fontId="122" fillId="0" borderId="40" xfId="0" applyFont="1" applyBorder="1" applyAlignment="1">
      <alignment horizontal="center" vertical="center" wrapText="1"/>
    </xf>
    <xf numFmtId="0" fontId="122" fillId="0" borderId="42" xfId="0" applyFont="1" applyBorder="1" applyAlignment="1">
      <alignment horizontal="center" vertical="center" wrapText="1"/>
    </xf>
    <xf numFmtId="0" fontId="122" fillId="0" borderId="0" xfId="0" applyFont="1" applyAlignment="1">
      <alignment horizontal="center" vertical="center" wrapText="1"/>
    </xf>
    <xf numFmtId="0" fontId="122" fillId="0" borderId="11" xfId="0" applyFont="1" applyBorder="1" applyAlignment="1">
      <alignment horizontal="center" vertical="center" wrapText="1"/>
    </xf>
    <xf numFmtId="0" fontId="122" fillId="0" borderId="20" xfId="0" applyFont="1" applyBorder="1" applyAlignment="1">
      <alignment horizontal="center" vertical="center" wrapText="1"/>
    </xf>
    <xf numFmtId="0" fontId="122" fillId="0" borderId="23" xfId="0" applyFont="1" applyBorder="1" applyAlignment="1">
      <alignment horizontal="center" vertical="center" wrapText="1"/>
    </xf>
    <xf numFmtId="0" fontId="122" fillId="0" borderId="5" xfId="0" applyFont="1" applyBorder="1" applyAlignment="1">
      <alignment horizontal="center" vertical="center" wrapText="1"/>
    </xf>
    <xf numFmtId="0" fontId="122" fillId="0" borderId="25" xfId="0" applyFont="1" applyBorder="1" applyAlignment="1">
      <alignment horizontal="center" vertical="center" wrapText="1"/>
    </xf>
    <xf numFmtId="0" fontId="122" fillId="0" borderId="44" xfId="0" applyFont="1" applyBorder="1" applyAlignment="1">
      <alignment horizontal="center" vertical="center" wrapText="1"/>
    </xf>
    <xf numFmtId="0" fontId="122" fillId="0" borderId="8" xfId="0" applyFont="1" applyBorder="1" applyAlignment="1">
      <alignment horizontal="center" vertical="center" wrapText="1"/>
    </xf>
    <xf numFmtId="0" fontId="122" fillId="0" borderId="45" xfId="0" applyFont="1" applyBorder="1" applyAlignment="1">
      <alignment horizontal="center" vertical="center" wrapText="1"/>
    </xf>
    <xf numFmtId="0" fontId="159" fillId="2" borderId="0" xfId="42" applyFont="1" applyFill="1" applyAlignment="1">
      <alignment horizontal="left" vertical="center" wrapText="1"/>
    </xf>
    <xf numFmtId="0" fontId="122" fillId="0" borderId="59" xfId="0" applyFont="1" applyBorder="1" applyAlignment="1">
      <alignment horizontal="center" vertical="center" wrapText="1"/>
    </xf>
    <xf numFmtId="0" fontId="122" fillId="0" borderId="60" xfId="0" applyFont="1" applyBorder="1" applyAlignment="1">
      <alignment horizontal="center" vertical="center" wrapText="1"/>
    </xf>
    <xf numFmtId="0" fontId="122" fillId="0" borderId="57" xfId="0" applyFont="1" applyBorder="1" applyAlignment="1">
      <alignment horizontal="center" vertical="center" wrapText="1"/>
    </xf>
    <xf numFmtId="0" fontId="122" fillId="0" borderId="58" xfId="0" applyFont="1" applyBorder="1" applyAlignment="1">
      <alignment horizontal="center" vertical="center" wrapText="1"/>
    </xf>
    <xf numFmtId="0" fontId="122" fillId="0" borderId="52" xfId="0" applyFont="1" applyBorder="1" applyAlignment="1">
      <alignment horizontal="center" vertical="center" wrapText="1"/>
    </xf>
    <xf numFmtId="0" fontId="122" fillId="0" borderId="22" xfId="0" applyFont="1" applyBorder="1" applyAlignment="1">
      <alignment horizontal="center" vertical="center" wrapText="1"/>
    </xf>
    <xf numFmtId="0" fontId="137" fillId="0" borderId="61" xfId="0" applyFont="1" applyBorder="1" applyAlignment="1">
      <alignment horizontal="center" vertical="center" wrapText="1"/>
    </xf>
    <xf numFmtId="0" fontId="137" fillId="0" borderId="7" xfId="0" applyFont="1" applyBorder="1" applyAlignment="1">
      <alignment horizontal="center" vertical="center" wrapText="1"/>
    </xf>
    <xf numFmtId="0" fontId="137" fillId="0" borderId="20" xfId="0" applyFont="1" applyBorder="1" applyAlignment="1">
      <alignment horizontal="center" vertical="center" wrapText="1"/>
    </xf>
    <xf numFmtId="0" fontId="137" fillId="0" borderId="77" xfId="0" applyFont="1" applyBorder="1" applyAlignment="1">
      <alignment horizontal="center" vertical="center" wrapText="1"/>
    </xf>
    <xf numFmtId="0" fontId="141" fillId="2" borderId="62" xfId="36" applyFont="1" applyFill="1" applyBorder="1" applyAlignment="1">
      <alignment horizontal="center" vertical="center" wrapText="1"/>
    </xf>
    <xf numFmtId="0" fontId="141" fillId="2" borderId="63" xfId="36" applyFont="1" applyFill="1" applyBorder="1" applyAlignment="1">
      <alignment horizontal="center" vertical="center" wrapText="1"/>
    </xf>
    <xf numFmtId="0" fontId="141" fillId="2" borderId="64" xfId="36" applyFont="1" applyFill="1" applyBorder="1" applyAlignment="1">
      <alignment horizontal="center" vertical="center" wrapText="1"/>
    </xf>
    <xf numFmtId="0" fontId="140" fillId="0" borderId="0" xfId="0" applyFont="1" applyAlignment="1">
      <alignment horizontal="center" vertical="center"/>
    </xf>
    <xf numFmtId="0" fontId="140" fillId="0" borderId="4" xfId="0" applyFont="1" applyBorder="1" applyAlignment="1">
      <alignment horizontal="center" vertical="center"/>
    </xf>
    <xf numFmtId="0" fontId="141" fillId="0" borderId="66" xfId="0" applyFont="1" applyBorder="1" applyAlignment="1">
      <alignment horizontal="center" vertical="center" wrapText="1"/>
    </xf>
    <xf numFmtId="0" fontId="141" fillId="0" borderId="67" xfId="0" applyFont="1" applyBorder="1" applyAlignment="1">
      <alignment horizontal="center" vertical="center" wrapText="1"/>
    </xf>
    <xf numFmtId="0" fontId="142" fillId="12" borderId="65" xfId="36" applyFont="1" applyFill="1" applyBorder="1" applyAlignment="1">
      <alignment horizontal="center" vertical="center" wrapText="1"/>
    </xf>
    <xf numFmtId="0" fontId="141" fillId="2" borderId="65" xfId="36" applyFont="1" applyFill="1" applyBorder="1" applyAlignment="1">
      <alignment horizontal="center" vertical="center" wrapText="1"/>
    </xf>
    <xf numFmtId="0" fontId="141" fillId="2" borderId="65" xfId="36" quotePrefix="1" applyFont="1" applyFill="1" applyBorder="1" applyAlignment="1">
      <alignment horizontal="center" vertical="center" wrapText="1"/>
    </xf>
    <xf numFmtId="0" fontId="146" fillId="2" borderId="0" xfId="36" applyFont="1" applyFill="1" applyAlignment="1">
      <alignment horizontal="center" vertical="center" wrapText="1"/>
    </xf>
    <xf numFmtId="0" fontId="142" fillId="2" borderId="65" xfId="36" applyFont="1" applyFill="1" applyBorder="1" applyAlignment="1">
      <alignment horizontal="center" vertical="center" wrapText="1"/>
    </xf>
    <xf numFmtId="0" fontId="122" fillId="0" borderId="56" xfId="0" applyFont="1" applyBorder="1" applyAlignment="1">
      <alignment horizontal="center" vertical="center" wrapText="1"/>
    </xf>
    <xf numFmtId="0" fontId="122" fillId="0" borderId="54" xfId="0" applyFont="1" applyBorder="1" applyAlignment="1">
      <alignment horizontal="center" vertical="center" wrapText="1"/>
    </xf>
    <xf numFmtId="0" fontId="122" fillId="0" borderId="50" xfId="0" applyFont="1" applyBorder="1" applyAlignment="1">
      <alignment horizontal="center" vertical="center" wrapText="1"/>
    </xf>
    <xf numFmtId="0" fontId="122" fillId="0" borderId="55" xfId="0" applyFont="1" applyBorder="1" applyAlignment="1">
      <alignment horizontal="center" vertical="center" wrapText="1"/>
    </xf>
    <xf numFmtId="0" fontId="122" fillId="0" borderId="54" xfId="0" applyFont="1" applyBorder="1" applyAlignment="1">
      <alignment horizontal="right" vertical="center" wrapText="1"/>
    </xf>
    <xf numFmtId="0" fontId="122" fillId="0" borderId="54" xfId="0" applyFont="1" applyBorder="1" applyAlignment="1">
      <alignment horizontal="left" vertical="center" wrapText="1"/>
    </xf>
    <xf numFmtId="0" fontId="122" fillId="2" borderId="0" xfId="0" applyFont="1" applyFill="1" applyAlignment="1">
      <alignment horizontal="center" vertical="center" wrapText="1"/>
    </xf>
    <xf numFmtId="0" fontId="137" fillId="0" borderId="26" xfId="0" applyFont="1" applyBorder="1" applyAlignment="1">
      <alignment horizontal="center" vertical="center" wrapText="1"/>
    </xf>
    <xf numFmtId="0" fontId="137" fillId="0" borderId="4" xfId="0" applyFont="1" applyBorder="1" applyAlignment="1">
      <alignment horizontal="center" vertical="center" wrapText="1"/>
    </xf>
  </cellXfs>
  <cellStyles count="43">
    <cellStyle name="=C:\WINNT35\SYSTEM32\COMMAND.COM" xfId="15" xr:uid="{00000000-0005-0000-0000-000001000000}"/>
    <cellStyle name="=C:\WINNT35\SYSTEM32\COMMAND.COM 4" xfId="38" xr:uid="{49A41879-E5EF-4782-8E3F-B0710602A3E0}"/>
    <cellStyle name="1" xfId="37" xr:uid="{293CDA45-995C-4090-AD89-127516ADAE37}"/>
    <cellStyle name="ESTILO.CASILLA 3 2" xfId="10" xr:uid="{00000000-0005-0000-0000-000002000000}"/>
    <cellStyle name="ESTILO.EPIGRAFE 5" xfId="9" xr:uid="{00000000-0005-0000-0000-000003000000}"/>
    <cellStyle name="Heading 2 2 2 2" xfId="22" xr:uid="{00000000-0005-0000-0000-000004000000}"/>
    <cellStyle name="Heading 2 2 9" xfId="41" xr:uid="{92D51F71-A4A4-4552-BDAE-B3876B5AF905}"/>
    <cellStyle name="HeadingTable 2" xfId="23" xr:uid="{00000000-0005-0000-0000-000005000000}"/>
    <cellStyle name="Hipervínculo" xfId="1" builtinId="8"/>
    <cellStyle name="Millares" xfId="2" builtinId="3"/>
    <cellStyle name="Normal" xfId="0" builtinId="0"/>
    <cellStyle name="Normal 10" xfId="8" xr:uid="{00000000-0005-0000-0000-000009000000}"/>
    <cellStyle name="Normal 105 2 2" xfId="7" xr:uid="{00000000-0005-0000-0000-00000A000000}"/>
    <cellStyle name="Normal 107 7" xfId="14" xr:uid="{00000000-0005-0000-0000-00000B000000}"/>
    <cellStyle name="Normal 2" xfId="3" xr:uid="{00000000-0005-0000-0000-00000C000000}"/>
    <cellStyle name="Normal 2 10 3" xfId="21" xr:uid="{00000000-0005-0000-0000-00000D000000}"/>
    <cellStyle name="Normal 2 13 2" xfId="28" xr:uid="{00000000-0005-0000-0000-00000E000000}"/>
    <cellStyle name="Normal 2 17" xfId="4" xr:uid="{00000000-0005-0000-0000-00000F000000}"/>
    <cellStyle name="Normal 2 2 17" xfId="13" xr:uid="{00000000-0005-0000-0000-000010000000}"/>
    <cellStyle name="Normal 2 2 2" xfId="6" xr:uid="{00000000-0005-0000-0000-000011000000}"/>
    <cellStyle name="Normal 2 5 2 2 5" xfId="17" xr:uid="{00000000-0005-0000-0000-000012000000}"/>
    <cellStyle name="Normal 2_~0149226 2" xfId="19" xr:uid="{00000000-0005-0000-0000-000013000000}"/>
    <cellStyle name="Normal 29" xfId="20" xr:uid="{00000000-0005-0000-0000-000014000000}"/>
    <cellStyle name="Normal 3" xfId="42" xr:uid="{B7100E2C-05CB-4D33-AF8C-CBF48E9BB551}"/>
    <cellStyle name="Normal 37 2 4 2" xfId="32" xr:uid="{00000000-0005-0000-0000-000015000000}"/>
    <cellStyle name="Normal 37 2 4 2 2" xfId="40" xr:uid="{B2D8E43F-AB2B-48CA-8224-7840450F8522}"/>
    <cellStyle name="Normal 4 10" xfId="25" xr:uid="{00000000-0005-0000-0000-000016000000}"/>
    <cellStyle name="Normal 824" xfId="5" xr:uid="{00000000-0005-0000-0000-000017000000}"/>
    <cellStyle name="Normal 825" xfId="26" xr:uid="{00000000-0005-0000-0000-000018000000}"/>
    <cellStyle name="Normal 826" xfId="27" xr:uid="{00000000-0005-0000-0000-000019000000}"/>
    <cellStyle name="Normal 829" xfId="29" xr:uid="{00000000-0005-0000-0000-00001A000000}"/>
    <cellStyle name="Normal 830" xfId="30" xr:uid="{00000000-0005-0000-0000-00001B000000}"/>
    <cellStyle name="Normal 831" xfId="31" xr:uid="{00000000-0005-0000-0000-00001C000000}"/>
    <cellStyle name="Normal 832" xfId="33" xr:uid="{00000000-0005-0000-0000-00001D000000}"/>
    <cellStyle name="Normal 833" xfId="34" xr:uid="{00000000-0005-0000-0000-00001E000000}"/>
    <cellStyle name="Normal 834" xfId="35" xr:uid="{00000000-0005-0000-0000-00001F000000}"/>
    <cellStyle name="Normal 835" xfId="36" xr:uid="{266BBED2-AA0F-4D17-846E-22A49048B0E6}"/>
    <cellStyle name="Normal_20 OPR" xfId="12" xr:uid="{00000000-0005-0000-0000-000020000000}"/>
    <cellStyle name="optionalExposure 15" xfId="39" xr:uid="{3BBD1539-DC95-47DD-8A59-DC7BEAEE8BF3}"/>
    <cellStyle name="optionalExposure 2 2" xfId="24" xr:uid="{00000000-0005-0000-0000-000021000000}"/>
    <cellStyle name="optionalExposure 6" xfId="16" xr:uid="{00000000-0005-0000-0000-000022000000}"/>
    <cellStyle name="Porcentaje" xfId="18" builtinId="5"/>
    <cellStyle name="Porcentaje 2 4" xfId="11" xr:uid="{00000000-0005-0000-0000-000024000000}"/>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5B87DA"/>
      <color rgb="FFFDB9B9"/>
      <color rgb="FFFEE2E2"/>
      <color rgb="FFFFF8E5"/>
      <color rgb="FFF2F8EE"/>
      <color rgb="FF3262FC"/>
      <color rgb="FFFFFFFF"/>
      <color rgb="FF9BC2E6"/>
      <color rgb="FF9BC2CC"/>
      <color rgb="FF7B9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CFF66D9F-8219-46F3-BDA2-4A85FEBBA5D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D2C44273-781D-453E-A965-11D949CC50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BCC56342-ED84-4DAE-AF7A-0D9A2642A5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A3A68A07-C232-4A03-8844-7CDA8A4841C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984C2DCF-80F0-45CF-9539-D2CBD7EEFF2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3F7E38D4-A798-4C7A-A443-3065FD195DE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6B2386C6-5373-49F0-A223-8AC376EBDED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7771"/>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502B24CD-72C8-4DBF-A77A-74DC89F1BC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77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Grupos_Trabajo\MYSIRC_SLV\PILAR%20III\2024%2006%20IRP\CUADROS%20IRP\PLANTILLAS%20y%20CUADROS_JUN24.xlsx" TargetMode="External"/><Relationship Id="rId1" Type="http://schemas.openxmlformats.org/officeDocument/2006/relationships/externalLinkPath" Target="PLANTILLAS%20y%20CUADROS_JUN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V:\Grupos_Trabajo\MYSIRC_SLV\PILAR%20III\2023%2012%20IRP\CUADROS%20IRP\PLANTILLAS%20y%20CUADROS_DIC22.xlsx" TargetMode="External"/><Relationship Id="rId1" Type="http://schemas.openxmlformats.org/officeDocument/2006/relationships/externalLinkPath" Target="PLANTILLAS%20y%20CUADROS_DIC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Grupos_Trabajo\MYSIRC_SLV\PILAR%20III\2024%2006%20IRP\CUADROS%20IRP\ESG\Pilar3_Formato_Publicacion_jun24%20-%2020241127.xlsx" TargetMode="External"/><Relationship Id="rId1" Type="http://schemas.openxmlformats.org/officeDocument/2006/relationships/externalLinkPath" Target="ESG/Pilar3_Formato_Publicacion_jun24%20-%20202411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MREL_TLAC"/>
      <sheetName val="EU KM2"/>
      <sheetName val="EU TLAC 1"/>
      <sheetName val="EU iLAC"/>
      <sheetName val="EU TLAC2"/>
      <sheetName val="EU TLAC3"/>
      <sheetName val="Cartera RF 31.12.22"/>
      <sheetName val="Cartera RF 30.06.23"/>
      <sheetName val="Cartera RV 31.12.22"/>
      <sheetName val="Cartera RV 30.06.23"/>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Cartera RF 31.12.22"/>
      <sheetName val="Cartera RV 31.12.22"/>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6">
          <cell r="C6">
            <v>2022</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8">
          <cell r="D8">
            <v>2483526</v>
          </cell>
        </row>
      </sheetData>
      <sheetData sheetId="157"/>
      <sheetData sheetId="158">
        <row r="4">
          <cell r="C4" t="str">
            <v>Descripción General del Grupo Abanca</v>
          </cell>
        </row>
      </sheetData>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ow r="7">
          <cell r="D7">
            <v>13279.579199281929</v>
          </cell>
        </row>
      </sheetData>
      <sheetData sheetId="182"/>
      <sheetData sheetId="183">
        <row r="10">
          <cell r="D10">
            <v>17908.664058840001</v>
          </cell>
        </row>
      </sheetData>
      <sheetData sheetId="184">
        <row r="8">
          <cell r="C8" t="str">
            <v>Acero</v>
          </cell>
        </row>
      </sheetData>
      <sheetData sheetId="185">
        <row r="7">
          <cell r="C7"/>
        </row>
      </sheetData>
      <sheetData sheetId="186">
        <row r="11">
          <cell r="C11" t="str">
            <v>A - Agricultura, ganadería, silvicultura y pesca</v>
          </cell>
        </row>
        <row r="12">
          <cell r="C12" t="str">
            <v>B - Industrias extractivas</v>
          </cell>
        </row>
        <row r="13">
          <cell r="C13" t="str">
            <v>C - Industria manufacturera</v>
          </cell>
        </row>
        <row r="14">
          <cell r="C14" t="str">
            <v>D - Suministro de energía eléctrica, gas, vapor y aire acondicionado</v>
          </cell>
        </row>
        <row r="15">
          <cell r="C15" t="str">
            <v>E - Suministro de agua, actividades de saneamiento, gestión de residuos y descontaminación</v>
          </cell>
        </row>
        <row r="16">
          <cell r="C16" t="str">
            <v>F - Construcción</v>
          </cell>
        </row>
        <row r="17">
          <cell r="C17" t="str">
            <v>G - Comercio al por mayor y al por menor reparación de vehículos de motor y motocicletas</v>
          </cell>
        </row>
        <row r="18">
          <cell r="C18" t="str">
            <v>H - Transporte y almacenamiento</v>
          </cell>
        </row>
        <row r="19">
          <cell r="C19" t="str">
            <v>L - Actividades inmobiliarias</v>
          </cell>
        </row>
        <row r="20">
          <cell r="C20" t="str">
            <v>Préstamos garantizados por bienes inmuebles residenciales</v>
          </cell>
        </row>
        <row r="21">
          <cell r="C21" t="str">
            <v>Préstamos garantizados por bienes inmuebles comerciales</v>
          </cell>
        </row>
        <row r="22">
          <cell r="C22" t="str">
            <v>Garantías recuperadas</v>
          </cell>
        </row>
        <row r="23">
          <cell r="C23" t="str">
            <v>Otros sectores importantes</v>
          </cell>
        </row>
      </sheetData>
      <sheetData sheetId="187">
        <row r="8">
          <cell r="D8" t="str">
            <v>Entidades financieras</v>
          </cell>
        </row>
      </sheetData>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G1"/>
      <sheetName val="ESG2"/>
      <sheetName val="ESG3"/>
      <sheetName val="ESG4"/>
      <sheetName val="ESG5"/>
      <sheetName val="ESG6"/>
      <sheetName val="ESG7"/>
      <sheetName val="ESG8"/>
      <sheetName val="ESG10"/>
      <sheetName val="SP3_ESG_006"/>
      <sheetName val="SPE3_ESG_007"/>
      <sheetName val="SPE3_ESG_008"/>
      <sheetName val="SP3_ESG_001 Consolidado"/>
      <sheetName val="SP3_ESG_002 consolidado"/>
      <sheetName val="Plantilla 3"/>
      <sheetName val="Plantilla 5a - España"/>
      <sheetName val="Plantilla 5A - PT"/>
      <sheetName val="Plantilla 5A - Resto"/>
      <sheetName val="Plantilla 5b"/>
      <sheetName val="Pilar 3 - P10"/>
    </sheetNames>
    <sheetDataSet>
      <sheetData sheetId="0">
        <row r="7">
          <cell r="D7">
            <v>13766.022231548061</v>
          </cell>
        </row>
      </sheetData>
      <sheetData sheetId="1">
        <row r="10">
          <cell r="D10">
            <v>19352.266614217497</v>
          </cell>
        </row>
      </sheetData>
      <sheetData sheetId="2"/>
      <sheetData sheetId="3"/>
      <sheetData sheetId="4">
        <row r="11">
          <cell r="D11">
            <v>425.54837958999997</v>
          </cell>
        </row>
      </sheetData>
      <sheetData sheetId="5">
        <row r="7">
          <cell r="E7">
            <v>2.9453</v>
          </cell>
        </row>
      </sheetData>
      <sheetData sheetId="6">
        <row r="11">
          <cell r="D11">
            <v>19625.548250870092</v>
          </cell>
        </row>
      </sheetData>
      <sheetData sheetId="7">
        <row r="10">
          <cell r="D10">
            <v>32.010770000000001</v>
          </cell>
        </row>
      </sheetData>
      <sheetData sheetId="8">
        <row r="8">
          <cell r="D8" t="str">
            <v>Entidades financieras</v>
          </cell>
          <cell r="E8">
            <v>119.38735736</v>
          </cell>
          <cell r="F8" t="str">
            <v>SI</v>
          </cell>
          <cell r="G8" t="str">
            <v>NO</v>
          </cell>
          <cell r="H8" t="str">
            <v>Incluye emisiones de bonos cuyos activos se dirigen hacia inversiones, que cumplen con los criterios de elegibilidad indicados en los respectivos marcos de emisión y que están alineados con los Green Bond Principles, definidos por ICMA.</v>
          </cell>
        </row>
        <row r="9">
          <cell r="D9" t="str">
            <v>Sociedades no financieras</v>
          </cell>
          <cell r="E9">
            <v>0</v>
          </cell>
        </row>
        <row r="10">
          <cell r="D10" t="str">
            <v>De los cuales, bonos colateralizados por bienes inmuebles comerciales</v>
          </cell>
          <cell r="E10">
            <v>0</v>
          </cell>
        </row>
        <row r="11">
          <cell r="D11" t="str">
            <v>Otras contrapartes</v>
          </cell>
          <cell r="E11">
            <v>0</v>
          </cell>
        </row>
        <row r="12">
          <cell r="D12" t="str">
            <v>Entidades financieras</v>
          </cell>
          <cell r="E12">
            <v>0</v>
          </cell>
        </row>
        <row r="13">
          <cell r="D13" t="str">
            <v>Sociedades no financieras</v>
          </cell>
          <cell r="E13">
            <v>135.23997428999999</v>
          </cell>
          <cell r="F13" t="str">
            <v>SI</v>
          </cell>
          <cell r="G13" t="str">
            <v>NO</v>
          </cell>
          <cell r="H13" t="str">
            <v>Incluye préstamos que están destinados a la financiación vinculada a la sostenibilidad, clasificados como Sustainability Linked Loans definidos por la LMA.</v>
          </cell>
        </row>
        <row r="14">
          <cell r="D14" t="str">
            <v>De los cuales, préstamos colateralizados por bienes inmuebles comerciales</v>
          </cell>
          <cell r="E14">
            <v>25.47885505</v>
          </cell>
          <cell r="F14" t="str">
            <v>SI</v>
          </cell>
          <cell r="G14" t="str">
            <v>NO</v>
          </cell>
        </row>
        <row r="15">
          <cell r="D15" t="str">
            <v>Minoristas</v>
          </cell>
          <cell r="E15">
            <v>0</v>
          </cell>
        </row>
        <row r="16">
          <cell r="D16" t="str">
            <v>De los cuales, préstamos colateralizados por bienes inmuebles residenciales</v>
          </cell>
          <cell r="E16">
            <v>0</v>
          </cell>
        </row>
        <row r="17">
          <cell r="D17" t="str">
            <v>De los cuales, préstamos de reforma de vivienda</v>
          </cell>
          <cell r="E17">
            <v>0</v>
          </cell>
        </row>
        <row r="18">
          <cell r="D18" t="str">
            <v>Otras contrapartes</v>
          </cell>
          <cell r="E18">
            <v>0</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4.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5.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8.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
  <sheetViews>
    <sheetView showGridLines="0" tabSelected="1" zoomScale="85" zoomScaleNormal="85" workbookViewId="0"/>
  </sheetViews>
  <sheetFormatPr baseColWidth="10" defaultRowHeight="14.25"/>
  <cols>
    <col min="2" max="2" width="10" bestFit="1" customWidth="1"/>
    <col min="3" max="3" width="35.59765625" bestFit="1" customWidth="1"/>
    <col min="4" max="4" width="81.86328125" style="478" customWidth="1"/>
  </cols>
  <sheetData>
    <row r="2" spans="2:4">
      <c r="B2" s="478"/>
      <c r="C2" s="478"/>
    </row>
    <row r="3" spans="2:4" ht="30.75" customHeight="1" thickBot="1">
      <c r="B3" s="480" t="s">
        <v>987</v>
      </c>
      <c r="C3" s="480" t="s">
        <v>988</v>
      </c>
      <c r="D3" s="480" t="s">
        <v>989</v>
      </c>
    </row>
    <row r="4" spans="2:4">
      <c r="B4" s="104" t="s">
        <v>990</v>
      </c>
      <c r="C4" s="479">
        <v>45639</v>
      </c>
      <c r="D4" s="240" t="s">
        <v>166</v>
      </c>
    </row>
    <row r="5" spans="2:4">
      <c r="B5" s="104"/>
      <c r="C5" s="479"/>
      <c r="D5" s="2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59999389629810485"/>
  </sheetPr>
  <dimension ref="A2:L48"/>
  <sheetViews>
    <sheetView zoomScale="85" zoomScaleNormal="85" workbookViewId="0"/>
  </sheetViews>
  <sheetFormatPr baseColWidth="10" defaultColWidth="11.3984375" defaultRowHeight="14.25"/>
  <cols>
    <col min="1" max="1" width="12.1328125" style="1" customWidth="1"/>
    <col min="2" max="2" width="3.73046875" style="1" customWidth="1"/>
    <col min="3" max="3" width="11.3984375" style="1" customWidth="1"/>
    <col min="4" max="4" width="77.73046875" style="1" customWidth="1"/>
    <col min="5" max="6" width="14.59765625" style="1" customWidth="1"/>
    <col min="7" max="16384" width="11.3984375" style="1"/>
  </cols>
  <sheetData>
    <row r="2" spans="1:12" ht="15" customHeight="1">
      <c r="C2" s="692" t="s">
        <v>930</v>
      </c>
      <c r="D2" s="692"/>
      <c r="E2" s="692"/>
      <c r="F2" s="692"/>
      <c r="G2" s="692"/>
      <c r="H2" s="692"/>
      <c r="I2" s="692"/>
      <c r="J2" s="692"/>
      <c r="K2" s="692"/>
    </row>
    <row r="3" spans="1:12" ht="15" customHeight="1">
      <c r="C3" s="692"/>
      <c r="D3" s="692"/>
      <c r="E3" s="692"/>
      <c r="F3" s="692"/>
      <c r="G3" s="692"/>
      <c r="H3" s="692"/>
      <c r="I3" s="692"/>
      <c r="J3" s="692"/>
      <c r="K3" s="692"/>
    </row>
    <row r="4" spans="1:12">
      <c r="A4" s="149" t="s">
        <v>117</v>
      </c>
    </row>
    <row r="5" spans="1:12" ht="15.4">
      <c r="A5" s="33"/>
      <c r="C5" s="2"/>
      <c r="D5" s="2"/>
      <c r="E5" s="2"/>
      <c r="F5" s="2"/>
      <c r="G5" s="2"/>
      <c r="H5" s="2"/>
      <c r="I5" s="2"/>
      <c r="J5" s="2"/>
      <c r="K5" s="2"/>
      <c r="L5" s="2"/>
    </row>
    <row r="6" spans="1:12" ht="39.75" customHeight="1">
      <c r="D6" s="81"/>
      <c r="E6" s="82" t="s">
        <v>1285</v>
      </c>
      <c r="F6" s="82" t="s">
        <v>1288</v>
      </c>
      <c r="G6" s="2"/>
      <c r="H6" s="2"/>
      <c r="I6" s="2"/>
      <c r="J6" s="2"/>
      <c r="K6" s="2"/>
      <c r="L6" s="2"/>
    </row>
    <row r="7" spans="1:12">
      <c r="D7" s="83" t="s">
        <v>389</v>
      </c>
      <c r="E7" s="84"/>
      <c r="F7" s="84"/>
    </row>
    <row r="8" spans="1:12">
      <c r="D8" s="85" t="s">
        <v>390</v>
      </c>
      <c r="E8" s="86">
        <v>4396776.4868639736</v>
      </c>
      <c r="F8" s="86">
        <v>4026338.3817711356</v>
      </c>
    </row>
    <row r="9" spans="1:12">
      <c r="D9" s="85" t="s">
        <v>391</v>
      </c>
      <c r="E9" s="86">
        <v>4393426.1312857009</v>
      </c>
      <c r="F9" s="86">
        <v>4013594.9913320895</v>
      </c>
    </row>
    <row r="10" spans="1:12" ht="34.9">
      <c r="D10" s="85" t="s">
        <v>392</v>
      </c>
      <c r="E10" s="86">
        <v>4396776.4868639736</v>
      </c>
      <c r="F10" s="86">
        <v>4026338.3817711356</v>
      </c>
    </row>
    <row r="11" spans="1:12">
      <c r="D11" s="85" t="s">
        <v>393</v>
      </c>
      <c r="E11" s="86">
        <v>5028178.4841339737</v>
      </c>
      <c r="F11" s="86">
        <v>4651338.3817711361</v>
      </c>
    </row>
    <row r="12" spans="1:12">
      <c r="D12" s="85" t="s">
        <v>394</v>
      </c>
      <c r="E12" s="86">
        <v>5024828.1285557011</v>
      </c>
      <c r="F12" s="86">
        <v>4638594.9913320905</v>
      </c>
    </row>
    <row r="13" spans="1:12" ht="34.9">
      <c r="D13" s="85" t="s">
        <v>395</v>
      </c>
      <c r="E13" s="86">
        <v>5028178.4841339737</v>
      </c>
      <c r="F13" s="86">
        <v>4651338.3817711361</v>
      </c>
    </row>
    <row r="14" spans="1:12">
      <c r="D14" s="85" t="s">
        <v>314</v>
      </c>
      <c r="E14" s="86">
        <v>5877722.1681949599</v>
      </c>
      <c r="F14" s="86">
        <v>5451338.3817711361</v>
      </c>
    </row>
    <row r="15" spans="1:12">
      <c r="D15" s="85" t="s">
        <v>396</v>
      </c>
      <c r="E15" s="86">
        <v>5874371.8126166873</v>
      </c>
      <c r="F15" s="86">
        <v>5438594.9913320905</v>
      </c>
    </row>
    <row r="16" spans="1:12" ht="34.9">
      <c r="D16" s="85" t="s">
        <v>397</v>
      </c>
      <c r="E16" s="86">
        <v>5877722.1681949599</v>
      </c>
      <c r="F16" s="86">
        <v>5451338.3817711361</v>
      </c>
    </row>
    <row r="17" spans="4:6">
      <c r="D17" s="83" t="s">
        <v>398</v>
      </c>
      <c r="E17" s="84"/>
      <c r="F17" s="84"/>
    </row>
    <row r="18" spans="4:6">
      <c r="D18" s="85" t="s">
        <v>399</v>
      </c>
      <c r="E18" s="86">
        <v>33797855.038641766</v>
      </c>
      <c r="F18" s="86">
        <v>32150832.996484276</v>
      </c>
    </row>
    <row r="19" spans="4:6">
      <c r="D19" s="85" t="s">
        <v>400</v>
      </c>
      <c r="E19" s="86">
        <v>33794504.683063492</v>
      </c>
      <c r="F19" s="86">
        <v>32138089.606045231</v>
      </c>
    </row>
    <row r="20" spans="4:6" ht="34.9">
      <c r="D20" s="85" t="s">
        <v>401</v>
      </c>
      <c r="E20" s="86">
        <v>33797855.038641766</v>
      </c>
      <c r="F20" s="86">
        <v>32150832.996484276</v>
      </c>
    </row>
    <row r="21" spans="4:6">
      <c r="D21" s="83" t="s">
        <v>402</v>
      </c>
      <c r="E21" s="84"/>
      <c r="F21" s="84"/>
    </row>
    <row r="22" spans="4:6">
      <c r="D22" s="85" t="s">
        <v>390</v>
      </c>
      <c r="E22" s="87">
        <v>0.13009040016998272</v>
      </c>
      <c r="F22" s="87">
        <v>0.12523278579473882</v>
      </c>
    </row>
    <row r="23" spans="4:6">
      <c r="D23" s="85" t="s">
        <v>391</v>
      </c>
      <c r="E23" s="87">
        <v>0.13000415814608809</v>
      </c>
      <c r="F23" s="87">
        <v>0.12488592323101635</v>
      </c>
    </row>
    <row r="24" spans="4:6" ht="34.9">
      <c r="D24" s="85" t="s">
        <v>392</v>
      </c>
      <c r="E24" s="87">
        <v>0.13009040016998272</v>
      </c>
      <c r="F24" s="87">
        <v>0.12523278579473882</v>
      </c>
    </row>
    <row r="25" spans="4:6">
      <c r="D25" s="85" t="s">
        <v>393</v>
      </c>
      <c r="E25" s="87">
        <v>0.14877211818280053</v>
      </c>
      <c r="F25" s="87">
        <v>0.14467240653701771</v>
      </c>
    </row>
    <row r="26" spans="4:6">
      <c r="D26" s="85" t="s">
        <v>394</v>
      </c>
      <c r="E26" s="87">
        <v>0.14868772824695228</v>
      </c>
      <c r="F26" s="87">
        <v>0.1443332521687774</v>
      </c>
    </row>
    <row r="27" spans="4:6" ht="34.9">
      <c r="D27" s="85" t="s">
        <v>395</v>
      </c>
      <c r="E27" s="87">
        <v>0.14877211818280053</v>
      </c>
      <c r="F27" s="87">
        <v>0.14467240653701771</v>
      </c>
    </row>
    <row r="28" spans="4:6">
      <c r="D28" s="85" t="s">
        <v>314</v>
      </c>
      <c r="E28" s="87">
        <v>0.17390814184731079</v>
      </c>
      <c r="F28" s="87">
        <v>0.16955512108713466</v>
      </c>
    </row>
    <row r="29" spans="4:6">
      <c r="D29" s="85" t="s">
        <v>396</v>
      </c>
      <c r="E29" s="87">
        <v>0.17382624387333295</v>
      </c>
      <c r="F29" s="87">
        <v>0.1692258332091115</v>
      </c>
    </row>
    <row r="30" spans="4:6" ht="34.9">
      <c r="D30" s="85" t="s">
        <v>397</v>
      </c>
      <c r="E30" s="87">
        <v>0.17390814184731079</v>
      </c>
      <c r="F30" s="87">
        <v>0.16955512108713466</v>
      </c>
    </row>
    <row r="31" spans="4:6">
      <c r="D31" s="83" t="s">
        <v>157</v>
      </c>
      <c r="E31" s="84"/>
      <c r="F31" s="84"/>
    </row>
    <row r="32" spans="4:6">
      <c r="D32" s="85" t="s">
        <v>403</v>
      </c>
      <c r="E32" s="86">
        <v>73503492.812000006</v>
      </c>
      <c r="F32" s="86">
        <v>69781179.432999998</v>
      </c>
    </row>
    <row r="33" spans="4:6">
      <c r="D33" s="85" t="s">
        <v>157</v>
      </c>
      <c r="E33" s="87">
        <v>6.8407340818409185E-2</v>
      </c>
      <c r="F33" s="87">
        <v>6.6656058547091376E-2</v>
      </c>
    </row>
    <row r="34" spans="4:6">
      <c r="D34" s="85" t="s">
        <v>404</v>
      </c>
      <c r="E34" s="87">
        <v>6.83617599153786E-2</v>
      </c>
      <c r="F34" s="87">
        <v>6.6473439242823507E-2</v>
      </c>
    </row>
    <row r="35" spans="4:6" ht="34.9">
      <c r="D35" s="85" t="s">
        <v>405</v>
      </c>
      <c r="E35" s="87">
        <v>6.8407340818409185E-2</v>
      </c>
      <c r="F35" s="87">
        <v>6.6656058547091376E-2</v>
      </c>
    </row>
    <row r="36" spans="4:6">
      <c r="D36" s="2"/>
      <c r="E36" s="2"/>
      <c r="F36" s="2"/>
    </row>
    <row r="37" spans="4:6">
      <c r="D37" s="244" t="s">
        <v>897</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887</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59999389629810485"/>
  </sheetPr>
  <dimension ref="A2:J38"/>
  <sheetViews>
    <sheetView zoomScale="70" zoomScaleNormal="70" workbookViewId="0"/>
  </sheetViews>
  <sheetFormatPr baseColWidth="10" defaultColWidth="11.3984375" defaultRowHeight="14.25"/>
  <cols>
    <col min="1" max="1" width="12.1328125" style="1" customWidth="1"/>
    <col min="2" max="2" width="3.73046875" style="1" customWidth="1"/>
    <col min="3" max="3" width="7.73046875" style="1" bestFit="1" customWidth="1"/>
    <col min="4" max="4" width="68" style="1" customWidth="1"/>
    <col min="5" max="6" width="13.1328125" style="1" customWidth="1"/>
    <col min="7" max="7" width="20" style="1" customWidth="1"/>
    <col min="8" max="16384" width="11.3984375" style="1"/>
  </cols>
  <sheetData>
    <row r="2" spans="1:10" ht="15" customHeight="1">
      <c r="C2" s="692" t="s">
        <v>933</v>
      </c>
      <c r="D2" s="692"/>
      <c r="E2" s="692"/>
      <c r="F2" s="692"/>
      <c r="G2" s="692"/>
      <c r="H2" s="692"/>
    </row>
    <row r="3" spans="1:10" ht="15" customHeight="1">
      <c r="A3" s="151"/>
      <c r="C3" s="692"/>
      <c r="D3" s="692"/>
      <c r="E3" s="692"/>
      <c r="F3" s="692"/>
      <c r="G3" s="692"/>
      <c r="H3" s="692"/>
    </row>
    <row r="4" spans="1:10">
      <c r="A4" s="149" t="s">
        <v>117</v>
      </c>
    </row>
    <row r="5" spans="1:10" ht="15.4">
      <c r="A5" s="33" t="s">
        <v>406</v>
      </c>
      <c r="C5" s="2"/>
      <c r="D5" s="2"/>
      <c r="E5" s="2"/>
      <c r="F5" s="2"/>
      <c r="G5" s="2"/>
      <c r="H5" s="2"/>
      <c r="I5" s="2"/>
    </row>
    <row r="6" spans="1:10" ht="26.65" thickBot="1">
      <c r="A6" s="34"/>
      <c r="B6" s="34"/>
      <c r="C6" s="696"/>
      <c r="D6" s="696"/>
      <c r="E6" s="697" t="s">
        <v>440</v>
      </c>
      <c r="F6" s="697"/>
      <c r="G6" s="453" t="s">
        <v>441</v>
      </c>
      <c r="H6" s="698"/>
    </row>
    <row r="7" spans="1:10" ht="14.65" thickBot="1">
      <c r="A7" s="34"/>
      <c r="B7" s="34"/>
      <c r="C7" s="696"/>
      <c r="D7" s="696"/>
      <c r="E7" s="89" t="s">
        <v>122</v>
      </c>
      <c r="F7" s="90" t="s">
        <v>123</v>
      </c>
      <c r="G7" s="89" t="s">
        <v>124</v>
      </c>
      <c r="H7" s="698"/>
    </row>
    <row r="8" spans="1:10" ht="14.65" thickBot="1">
      <c r="A8" s="34"/>
      <c r="B8" s="34"/>
      <c r="C8" s="696"/>
      <c r="D8" s="696"/>
      <c r="E8" s="492" t="s">
        <v>1285</v>
      </c>
      <c r="F8" s="492" t="s">
        <v>1288</v>
      </c>
      <c r="G8" s="91" t="s">
        <v>1291</v>
      </c>
      <c r="H8" s="698"/>
      <c r="I8" s="555"/>
    </row>
    <row r="9" spans="1:10">
      <c r="A9" s="34"/>
      <c r="B9" s="34"/>
      <c r="C9" s="258">
        <v>1</v>
      </c>
      <c r="D9" s="92" t="s">
        <v>408</v>
      </c>
      <c r="E9" s="93">
        <v>31117476.023000002</v>
      </c>
      <c r="F9" s="93">
        <v>29879695.958000001</v>
      </c>
      <c r="G9" s="93">
        <v>2489398.0818400001</v>
      </c>
      <c r="H9" s="34"/>
      <c r="I9" s="554"/>
      <c r="J9" s="554"/>
    </row>
    <row r="10" spans="1:10">
      <c r="A10" s="34"/>
      <c r="B10" s="34"/>
      <c r="C10" s="259">
        <v>2</v>
      </c>
      <c r="D10" s="94" t="s">
        <v>409</v>
      </c>
      <c r="E10" s="88">
        <v>31117476.023000002</v>
      </c>
      <c r="F10" s="88">
        <v>29879695.958000001</v>
      </c>
      <c r="G10" s="88">
        <v>2489398.0818400001</v>
      </c>
      <c r="H10" s="34"/>
      <c r="I10" s="554"/>
      <c r="J10" s="554"/>
    </row>
    <row r="11" spans="1:10">
      <c r="A11" s="34"/>
      <c r="B11" s="34"/>
      <c r="C11" s="259">
        <v>3</v>
      </c>
      <c r="D11" s="94" t="s">
        <v>410</v>
      </c>
      <c r="E11" s="88">
        <v>0</v>
      </c>
      <c r="F11" s="88">
        <v>0</v>
      </c>
      <c r="G11" s="88">
        <v>0</v>
      </c>
      <c r="H11" s="34"/>
      <c r="I11" s="554"/>
      <c r="J11" s="554"/>
    </row>
    <row r="12" spans="1:10">
      <c r="A12" s="34"/>
      <c r="B12" s="34"/>
      <c r="C12" s="259">
        <v>4</v>
      </c>
      <c r="D12" s="94" t="s">
        <v>411</v>
      </c>
      <c r="E12" s="88">
        <v>0</v>
      </c>
      <c r="F12" s="88">
        <v>0</v>
      </c>
      <c r="G12" s="88">
        <v>0</v>
      </c>
      <c r="H12" s="34"/>
      <c r="I12" s="554"/>
      <c r="J12" s="554"/>
    </row>
    <row r="13" spans="1:10">
      <c r="A13" s="34"/>
      <c r="B13" s="34"/>
      <c r="C13" s="259" t="s">
        <v>412</v>
      </c>
      <c r="D13" s="94" t="s">
        <v>413</v>
      </c>
      <c r="E13" s="88">
        <v>0</v>
      </c>
      <c r="F13" s="88">
        <v>0</v>
      </c>
      <c r="G13" s="88">
        <v>0</v>
      </c>
      <c r="H13" s="34"/>
      <c r="I13" s="554"/>
      <c r="J13" s="554"/>
    </row>
    <row r="14" spans="1:10">
      <c r="A14" s="34"/>
      <c r="B14" s="34"/>
      <c r="C14" s="259">
        <v>5</v>
      </c>
      <c r="D14" s="94" t="s">
        <v>414</v>
      </c>
      <c r="E14" s="88">
        <v>0</v>
      </c>
      <c r="F14" s="88">
        <v>0</v>
      </c>
      <c r="G14" s="88">
        <v>0</v>
      </c>
      <c r="H14" s="34"/>
      <c r="I14" s="554"/>
      <c r="J14" s="554"/>
    </row>
    <row r="15" spans="1:10">
      <c r="A15" s="34"/>
      <c r="B15" s="34"/>
      <c r="C15" s="258">
        <v>6</v>
      </c>
      <c r="D15" s="92" t="s">
        <v>415</v>
      </c>
      <c r="E15" s="95">
        <v>239223.13399999999</v>
      </c>
      <c r="F15" s="95">
        <v>233059.25</v>
      </c>
      <c r="G15" s="95">
        <v>19137.850719999999</v>
      </c>
      <c r="H15" s="34"/>
      <c r="I15" s="554"/>
      <c r="J15" s="554"/>
    </row>
    <row r="16" spans="1:10">
      <c r="A16" s="34"/>
      <c r="B16" s="34"/>
      <c r="C16" s="259">
        <v>7</v>
      </c>
      <c r="D16" s="94" t="s">
        <v>409</v>
      </c>
      <c r="E16" s="88">
        <v>152721</v>
      </c>
      <c r="F16" s="88">
        <v>149173</v>
      </c>
      <c r="G16" s="88">
        <v>12217.68</v>
      </c>
      <c r="H16" s="34"/>
      <c r="I16" s="554"/>
      <c r="J16" s="554"/>
    </row>
    <row r="17" spans="1:10">
      <c r="A17" s="34"/>
      <c r="B17" s="34"/>
      <c r="C17" s="259">
        <v>8</v>
      </c>
      <c r="D17" s="94" t="s">
        <v>416</v>
      </c>
      <c r="E17" s="88">
        <v>0</v>
      </c>
      <c r="F17" s="88">
        <v>0</v>
      </c>
      <c r="G17" s="88">
        <v>0</v>
      </c>
      <c r="H17" s="34"/>
      <c r="I17" s="554"/>
      <c r="J17" s="554"/>
    </row>
    <row r="18" spans="1:10">
      <c r="A18" s="34"/>
      <c r="B18" s="34"/>
      <c r="C18" s="259" t="s">
        <v>145</v>
      </c>
      <c r="D18" s="94" t="s">
        <v>417</v>
      </c>
      <c r="E18" s="88">
        <v>640.15</v>
      </c>
      <c r="F18" s="88">
        <v>563.29999999999995</v>
      </c>
      <c r="G18" s="88">
        <v>51.211999999999996</v>
      </c>
      <c r="H18" s="34"/>
      <c r="I18" s="554"/>
      <c r="J18" s="554"/>
    </row>
    <row r="19" spans="1:10">
      <c r="A19" s="34"/>
      <c r="B19" s="34"/>
      <c r="C19" s="259" t="s">
        <v>418</v>
      </c>
      <c r="D19" s="94" t="s">
        <v>419</v>
      </c>
      <c r="E19" s="88">
        <v>85867.785000000003</v>
      </c>
      <c r="F19" s="88">
        <v>83322.839000000007</v>
      </c>
      <c r="G19" s="88">
        <v>6869.4228000000003</v>
      </c>
      <c r="H19" s="34"/>
      <c r="I19" s="554"/>
      <c r="J19" s="554"/>
    </row>
    <row r="20" spans="1:10">
      <c r="A20" s="34"/>
      <c r="B20" s="34"/>
      <c r="C20" s="259">
        <v>9</v>
      </c>
      <c r="D20" s="94" t="s">
        <v>420</v>
      </c>
      <c r="E20" s="88">
        <v>-5.8010000000067521</v>
      </c>
      <c r="F20" s="88">
        <v>0.11099999998987187</v>
      </c>
      <c r="G20" s="88">
        <v>-0.46408000000054017</v>
      </c>
      <c r="H20" s="34"/>
      <c r="I20" s="554"/>
      <c r="J20" s="554"/>
    </row>
    <row r="21" spans="1:10">
      <c r="A21" s="34"/>
      <c r="B21" s="34"/>
      <c r="C21" s="258">
        <v>15</v>
      </c>
      <c r="D21" s="92" t="s">
        <v>421</v>
      </c>
      <c r="E21" s="95">
        <v>9891.0380000000005</v>
      </c>
      <c r="F21" s="95">
        <v>10229.777</v>
      </c>
      <c r="G21" s="95">
        <v>791.28304000000003</v>
      </c>
      <c r="H21" s="34"/>
      <c r="I21" s="554"/>
      <c r="J21" s="554"/>
    </row>
    <row r="22" spans="1:10" ht="25.5">
      <c r="A22" s="34"/>
      <c r="B22" s="34"/>
      <c r="C22" s="259">
        <v>16</v>
      </c>
      <c r="D22" s="94" t="s">
        <v>422</v>
      </c>
      <c r="E22" s="88">
        <v>0</v>
      </c>
      <c r="F22" s="88">
        <v>0</v>
      </c>
      <c r="G22" s="88">
        <v>0</v>
      </c>
      <c r="H22" s="34"/>
      <c r="I22" s="554"/>
      <c r="J22" s="554"/>
    </row>
    <row r="23" spans="1:10">
      <c r="A23" s="34"/>
      <c r="B23" s="34"/>
      <c r="C23" s="259">
        <v>17</v>
      </c>
      <c r="D23" s="94" t="s">
        <v>423</v>
      </c>
      <c r="E23" s="88">
        <v>0</v>
      </c>
      <c r="F23" s="88">
        <v>0</v>
      </c>
      <c r="G23" s="88">
        <v>0</v>
      </c>
      <c r="H23" s="34"/>
      <c r="I23" s="554"/>
      <c r="J23" s="554"/>
    </row>
    <row r="24" spans="1:10">
      <c r="A24" s="34"/>
      <c r="B24" s="34"/>
      <c r="C24" s="259">
        <v>18</v>
      </c>
      <c r="D24" s="94" t="s">
        <v>424</v>
      </c>
      <c r="E24" s="88">
        <v>0</v>
      </c>
      <c r="F24" s="88">
        <v>0</v>
      </c>
      <c r="G24" s="88">
        <v>0</v>
      </c>
      <c r="H24" s="34"/>
      <c r="I24" s="554"/>
      <c r="J24" s="554"/>
    </row>
    <row r="25" spans="1:10">
      <c r="A25" s="34"/>
      <c r="B25" s="34"/>
      <c r="C25" s="259">
        <v>19</v>
      </c>
      <c r="D25" s="94" t="s">
        <v>425</v>
      </c>
      <c r="E25" s="88">
        <v>0</v>
      </c>
      <c r="F25" s="88">
        <v>0</v>
      </c>
      <c r="G25" s="88">
        <v>0</v>
      </c>
      <c r="H25" s="34"/>
      <c r="I25" s="554"/>
      <c r="J25" s="554"/>
    </row>
    <row r="26" spans="1:10">
      <c r="A26" s="34"/>
      <c r="B26" s="34"/>
      <c r="C26" s="259" t="s">
        <v>426</v>
      </c>
      <c r="D26" s="94" t="s">
        <v>427</v>
      </c>
      <c r="E26" s="88">
        <v>0</v>
      </c>
      <c r="F26" s="88">
        <v>0</v>
      </c>
      <c r="G26" s="88">
        <v>0</v>
      </c>
      <c r="H26" s="34"/>
      <c r="I26" s="554"/>
      <c r="J26" s="554"/>
    </row>
    <row r="27" spans="1:10" ht="27.75">
      <c r="A27" s="34"/>
      <c r="B27" s="34"/>
      <c r="C27" s="258">
        <v>20</v>
      </c>
      <c r="D27" s="92" t="s">
        <v>428</v>
      </c>
      <c r="E27" s="95">
        <v>89170.320999999996</v>
      </c>
      <c r="F27" s="95">
        <v>152103.927</v>
      </c>
      <c r="G27" s="95">
        <v>7133.6256800000001</v>
      </c>
      <c r="H27" s="34"/>
      <c r="I27" s="554"/>
      <c r="J27" s="554"/>
    </row>
    <row r="28" spans="1:10">
      <c r="A28" s="34"/>
      <c r="B28" s="34"/>
      <c r="C28" s="259">
        <v>21</v>
      </c>
      <c r="D28" s="94" t="s">
        <v>409</v>
      </c>
      <c r="E28" s="88">
        <v>89170.320999999996</v>
      </c>
      <c r="F28" s="88">
        <v>152103.927</v>
      </c>
      <c r="G28" s="88">
        <v>7133.6256800000001</v>
      </c>
      <c r="H28" s="34"/>
      <c r="I28" s="554"/>
      <c r="J28" s="554"/>
    </row>
    <row r="29" spans="1:10">
      <c r="A29" s="34"/>
      <c r="B29" s="34"/>
      <c r="C29" s="259">
        <v>22</v>
      </c>
      <c r="D29" s="94" t="s">
        <v>429</v>
      </c>
      <c r="E29" s="88">
        <v>0</v>
      </c>
      <c r="F29" s="88">
        <v>0</v>
      </c>
      <c r="G29" s="88">
        <v>0</v>
      </c>
      <c r="H29" s="34"/>
      <c r="I29" s="554"/>
      <c r="J29" s="554"/>
    </row>
    <row r="30" spans="1:10">
      <c r="A30" s="34"/>
      <c r="B30" s="34"/>
      <c r="C30" s="259" t="s">
        <v>430</v>
      </c>
      <c r="D30" s="94" t="s">
        <v>431</v>
      </c>
      <c r="E30" s="88">
        <v>0</v>
      </c>
      <c r="F30" s="88">
        <v>0</v>
      </c>
      <c r="G30" s="88">
        <v>0</v>
      </c>
      <c r="H30" s="34"/>
      <c r="I30" s="554"/>
      <c r="J30" s="554"/>
    </row>
    <row r="31" spans="1:10">
      <c r="A31" s="34"/>
      <c r="B31" s="34"/>
      <c r="C31" s="258">
        <v>23</v>
      </c>
      <c r="D31" s="92" t="s">
        <v>432</v>
      </c>
      <c r="E31" s="95">
        <v>2342094.523</v>
      </c>
      <c r="F31" s="95">
        <v>1875724.4029999999</v>
      </c>
      <c r="G31" s="95">
        <v>187367.56184000001</v>
      </c>
      <c r="H31" s="34"/>
      <c r="I31" s="554"/>
      <c r="J31" s="554"/>
    </row>
    <row r="32" spans="1:10">
      <c r="A32" s="34"/>
      <c r="B32" s="34"/>
      <c r="C32" s="259" t="s">
        <v>433</v>
      </c>
      <c r="D32" s="94" t="s">
        <v>434</v>
      </c>
      <c r="E32" s="88">
        <v>2342094.523</v>
      </c>
      <c r="F32" s="88">
        <v>1875724.4029999999</v>
      </c>
      <c r="G32" s="88">
        <v>187367.56184000001</v>
      </c>
      <c r="H32" s="34"/>
      <c r="I32" s="554"/>
      <c r="J32" s="554"/>
    </row>
    <row r="33" spans="1:10">
      <c r="A33" s="34"/>
      <c r="B33" s="34"/>
      <c r="C33" s="259" t="s">
        <v>435</v>
      </c>
      <c r="D33" s="94" t="s">
        <v>409</v>
      </c>
      <c r="E33" s="88">
        <v>0</v>
      </c>
      <c r="F33" s="88">
        <v>0</v>
      </c>
      <c r="G33" s="88">
        <v>0</v>
      </c>
      <c r="H33" s="34"/>
      <c r="I33" s="554"/>
      <c r="J33" s="554"/>
    </row>
    <row r="34" spans="1:10">
      <c r="A34" s="34"/>
      <c r="B34" s="34"/>
      <c r="C34" s="259" t="s">
        <v>436</v>
      </c>
      <c r="D34" s="94" t="s">
        <v>437</v>
      </c>
      <c r="E34" s="88">
        <v>0</v>
      </c>
      <c r="F34" s="88">
        <v>0</v>
      </c>
      <c r="G34" s="88">
        <v>0</v>
      </c>
      <c r="H34" s="34"/>
      <c r="I34" s="554"/>
      <c r="J34" s="554"/>
    </row>
    <row r="35" spans="1:10" ht="25.5">
      <c r="A35" s="34"/>
      <c r="B35" s="34"/>
      <c r="C35" s="259">
        <v>24</v>
      </c>
      <c r="D35" s="94" t="s">
        <v>438</v>
      </c>
      <c r="E35" s="88">
        <v>1447430.5549999999</v>
      </c>
      <c r="F35" s="88">
        <v>1385942.8175000004</v>
      </c>
      <c r="G35" s="88">
        <v>115794.44439999999</v>
      </c>
      <c r="H35" s="34"/>
      <c r="I35" s="554"/>
      <c r="J35" s="554"/>
    </row>
    <row r="36" spans="1:10">
      <c r="A36" s="34"/>
      <c r="B36" s="34"/>
      <c r="C36" s="260">
        <v>29</v>
      </c>
      <c r="D36" s="96" t="s">
        <v>439</v>
      </c>
      <c r="E36" s="97">
        <v>33797855.038999997</v>
      </c>
      <c r="F36" s="97">
        <v>32150813.315000001</v>
      </c>
      <c r="G36" s="97">
        <v>2703828.4031200004</v>
      </c>
      <c r="H36" s="34"/>
      <c r="I36" s="554"/>
      <c r="J36" s="554"/>
    </row>
    <row r="37" spans="1:10">
      <c r="A37" s="34"/>
      <c r="B37" s="34"/>
      <c r="C37" s="34"/>
      <c r="D37" s="34"/>
      <c r="E37" s="34"/>
      <c r="F37" s="34"/>
      <c r="G37" s="34"/>
      <c r="H37" s="34"/>
    </row>
    <row r="38" spans="1:10">
      <c r="D38" s="244" t="s">
        <v>897</v>
      </c>
    </row>
  </sheetData>
  <mergeCells count="4">
    <mergeCell ref="C2:H3"/>
    <mergeCell ref="C6:D8"/>
    <mergeCell ref="E6:F6"/>
    <mergeCell ref="H6:H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59999389629810485"/>
  </sheetPr>
  <dimension ref="A2:J31"/>
  <sheetViews>
    <sheetView workbookViewId="0"/>
  </sheetViews>
  <sheetFormatPr baseColWidth="10" defaultColWidth="11.3984375" defaultRowHeight="14.25"/>
  <cols>
    <col min="1" max="1" width="12.1328125" style="1" customWidth="1"/>
    <col min="2" max="2" width="3.73046875" style="1" customWidth="1"/>
    <col min="3" max="3" width="11.3984375" style="1" customWidth="1"/>
    <col min="4" max="4" width="7.3984375" style="1" bestFit="1" customWidth="1"/>
    <col min="5" max="5" width="58.1328125" style="1" customWidth="1"/>
    <col min="6" max="6" width="22.3984375" style="1" customWidth="1"/>
    <col min="7" max="16384" width="11.3984375" style="1"/>
  </cols>
  <sheetData>
    <row r="2" spans="1:10" ht="15" customHeight="1">
      <c r="C2" s="694" t="s">
        <v>934</v>
      </c>
      <c r="D2" s="694"/>
      <c r="E2" s="694"/>
      <c r="F2" s="694"/>
      <c r="G2" s="694"/>
      <c r="H2" s="694"/>
      <c r="I2" s="694"/>
    </row>
    <row r="3" spans="1:10" ht="15" customHeight="1">
      <c r="A3" s="151"/>
      <c r="C3" s="694"/>
      <c r="D3" s="694"/>
      <c r="E3" s="694"/>
      <c r="F3" s="694"/>
      <c r="G3" s="694"/>
      <c r="H3" s="694"/>
      <c r="I3" s="694"/>
    </row>
    <row r="4" spans="1:10">
      <c r="A4" s="149" t="s">
        <v>117</v>
      </c>
    </row>
    <row r="5" spans="1:10" ht="15.4">
      <c r="A5" s="33" t="s">
        <v>38</v>
      </c>
    </row>
    <row r="6" spans="1:10" ht="14.65" thickBot="1">
      <c r="C6" s="2"/>
      <c r="D6" s="2"/>
      <c r="E6" s="2"/>
      <c r="F6" s="2"/>
      <c r="G6" s="2"/>
      <c r="H6" s="2"/>
      <c r="I6" s="2"/>
      <c r="J6" s="2"/>
    </row>
    <row r="7" spans="1:10" ht="14.65" thickBot="1">
      <c r="D7" s="26"/>
      <c r="E7" s="26"/>
      <c r="F7" s="461" t="s">
        <v>122</v>
      </c>
    </row>
    <row r="8" spans="1:10">
      <c r="D8" s="26"/>
      <c r="E8" s="26"/>
      <c r="F8" s="120" t="s">
        <v>512</v>
      </c>
    </row>
    <row r="9" spans="1:10">
      <c r="D9" s="262">
        <v>1</v>
      </c>
      <c r="E9" s="113" t="s">
        <v>513</v>
      </c>
      <c r="F9" s="114">
        <v>74333445</v>
      </c>
    </row>
    <row r="10" spans="1:10" ht="23.25">
      <c r="D10" s="262">
        <v>2</v>
      </c>
      <c r="E10" s="113" t="s">
        <v>514</v>
      </c>
      <c r="F10" s="114">
        <v>-1682279</v>
      </c>
    </row>
    <row r="11" spans="1:10" ht="23.25">
      <c r="D11" s="262">
        <v>3</v>
      </c>
      <c r="E11" s="113" t="s">
        <v>515</v>
      </c>
      <c r="F11" s="115">
        <v>0</v>
      </c>
    </row>
    <row r="12" spans="1:10" ht="23.25">
      <c r="D12" s="262">
        <v>4</v>
      </c>
      <c r="E12" s="116" t="s">
        <v>516</v>
      </c>
      <c r="F12" s="115">
        <v>0</v>
      </c>
    </row>
    <row r="13" spans="1:10" ht="34.9">
      <c r="D13" s="262">
        <v>5</v>
      </c>
      <c r="E13" s="47" t="s">
        <v>517</v>
      </c>
      <c r="F13" s="115">
        <v>0</v>
      </c>
    </row>
    <row r="14" spans="1:10" ht="23.25">
      <c r="D14" s="262">
        <v>6</v>
      </c>
      <c r="E14" s="113" t="s">
        <v>518</v>
      </c>
      <c r="F14" s="115">
        <v>0</v>
      </c>
    </row>
    <row r="15" spans="1:10">
      <c r="D15" s="262">
        <v>7</v>
      </c>
      <c r="E15" s="113" t="s">
        <v>519</v>
      </c>
      <c r="F15" s="117">
        <v>0</v>
      </c>
    </row>
    <row r="16" spans="1:10">
      <c r="D16" s="262">
        <v>8</v>
      </c>
      <c r="E16" s="113" t="s">
        <v>520</v>
      </c>
      <c r="F16" s="115">
        <v>-645433.30299999996</v>
      </c>
    </row>
    <row r="17" spans="3:6">
      <c r="D17" s="262">
        <v>9</v>
      </c>
      <c r="E17" s="113" t="s">
        <v>521</v>
      </c>
      <c r="F17" s="115">
        <v>0</v>
      </c>
    </row>
    <row r="18" spans="3:6" ht="23.25">
      <c r="D18" s="262">
        <v>10</v>
      </c>
      <c r="E18" s="113" t="s">
        <v>522</v>
      </c>
      <c r="F18" s="115">
        <v>3531823.3920100001</v>
      </c>
    </row>
    <row r="19" spans="3:6" ht="23.25">
      <c r="D19" s="262">
        <v>11</v>
      </c>
      <c r="E19" s="47" t="s">
        <v>523</v>
      </c>
      <c r="F19" s="118">
        <v>0</v>
      </c>
    </row>
    <row r="20" spans="3:6" ht="23.25">
      <c r="D20" s="262" t="s">
        <v>524</v>
      </c>
      <c r="E20" s="47" t="s">
        <v>525</v>
      </c>
      <c r="F20" s="119">
        <v>0</v>
      </c>
    </row>
    <row r="21" spans="3:6" ht="23.25">
      <c r="D21" s="262" t="s">
        <v>526</v>
      </c>
      <c r="E21" s="47" t="s">
        <v>527</v>
      </c>
      <c r="F21" s="119">
        <v>0</v>
      </c>
    </row>
    <row r="22" spans="3:6">
      <c r="D22" s="262">
        <v>12</v>
      </c>
      <c r="E22" s="113" t="s">
        <v>528</v>
      </c>
      <c r="F22" s="115">
        <v>-2034063.2769999951</v>
      </c>
    </row>
    <row r="23" spans="3:6" ht="21" customHeight="1">
      <c r="D23" s="263">
        <v>13</v>
      </c>
      <c r="E23" s="391" t="s">
        <v>158</v>
      </c>
      <c r="F23" s="392">
        <v>73503492.812010005</v>
      </c>
    </row>
    <row r="24" spans="3:6">
      <c r="C24" s="26"/>
      <c r="D24" s="26"/>
      <c r="E24" s="26"/>
    </row>
    <row r="25" spans="3:6">
      <c r="C25" s="26"/>
      <c r="D25" s="26"/>
      <c r="E25" s="244" t="s">
        <v>897</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59999389629810485"/>
  </sheetPr>
  <dimension ref="A2:L76"/>
  <sheetViews>
    <sheetView workbookViewId="0">
      <selection activeCell="I6" sqref="I6"/>
    </sheetView>
  </sheetViews>
  <sheetFormatPr baseColWidth="10" defaultColWidth="11.3984375" defaultRowHeight="14.25"/>
  <cols>
    <col min="1" max="1" width="12.1328125" style="1" customWidth="1"/>
    <col min="2" max="2" width="3.73046875" style="1" customWidth="1"/>
    <col min="3" max="3" width="11.3984375" style="1" customWidth="1"/>
    <col min="4" max="4" width="6.3984375" style="39" bestFit="1" customWidth="1"/>
    <col min="5" max="5" width="54.73046875" style="1" customWidth="1"/>
    <col min="6" max="7" width="16.1328125" style="1" customWidth="1"/>
    <col min="8" max="16384" width="11.3984375" style="1"/>
  </cols>
  <sheetData>
    <row r="2" spans="1:12" ht="15" customHeight="1">
      <c r="C2" s="692" t="s">
        <v>935</v>
      </c>
      <c r="D2" s="692"/>
      <c r="E2" s="692"/>
      <c r="F2" s="692"/>
      <c r="G2" s="692"/>
      <c r="H2" s="692"/>
      <c r="I2" s="692"/>
      <c r="J2" s="692"/>
      <c r="K2" s="692"/>
    </row>
    <row r="3" spans="1:12" ht="15" customHeight="1">
      <c r="A3" s="151"/>
      <c r="C3" s="692"/>
      <c r="D3" s="692"/>
      <c r="E3" s="692"/>
      <c r="F3" s="692"/>
      <c r="G3" s="692"/>
      <c r="H3" s="692"/>
      <c r="I3" s="692"/>
      <c r="J3" s="692"/>
      <c r="K3" s="692"/>
    </row>
    <row r="4" spans="1:12">
      <c r="A4" s="149" t="s">
        <v>117</v>
      </c>
    </row>
    <row r="5" spans="1:12" ht="15.4">
      <c r="A5" s="33" t="s">
        <v>41</v>
      </c>
      <c r="C5" s="2"/>
      <c r="D5" s="264"/>
      <c r="E5" s="2"/>
      <c r="F5" s="2"/>
      <c r="G5" s="2"/>
      <c r="H5" s="2"/>
      <c r="I5" s="2"/>
      <c r="J5" s="2"/>
      <c r="K5" s="2"/>
      <c r="L5" s="2"/>
    </row>
    <row r="6" spans="1:12" ht="42.75" customHeight="1" thickBot="1">
      <c r="D6" s="265"/>
      <c r="E6" s="2"/>
      <c r="F6" s="701" t="s">
        <v>529</v>
      </c>
      <c r="G6" s="701"/>
    </row>
    <row r="7" spans="1:12" ht="14.65" thickBot="1">
      <c r="D7" s="702"/>
      <c r="E7" s="702"/>
      <c r="F7" s="460" t="s">
        <v>122</v>
      </c>
      <c r="G7" s="460" t="s">
        <v>123</v>
      </c>
    </row>
    <row r="8" spans="1:12">
      <c r="D8" s="702"/>
      <c r="E8" s="702"/>
      <c r="F8" s="442" t="s">
        <v>1285</v>
      </c>
      <c r="G8" s="442" t="s">
        <v>1288</v>
      </c>
    </row>
    <row r="9" spans="1:12" s="443" customFormat="1" ht="18.75" customHeight="1">
      <c r="D9" s="703" t="s">
        <v>530</v>
      </c>
      <c r="E9" s="703"/>
      <c r="F9" s="703"/>
      <c r="G9" s="703"/>
    </row>
    <row r="10" spans="1:12" s="25" customFormat="1" ht="23.25">
      <c r="D10" s="439">
        <v>1</v>
      </c>
      <c r="E10" s="440" t="s">
        <v>531</v>
      </c>
      <c r="F10" s="441">
        <v>69784361.666000009</v>
      </c>
      <c r="G10" s="441">
        <v>66341631.662999995</v>
      </c>
    </row>
    <row r="11" spans="1:12" s="25" customFormat="1" ht="23.25">
      <c r="D11" s="266">
        <v>2</v>
      </c>
      <c r="E11" s="47" t="s">
        <v>532</v>
      </c>
      <c r="F11" s="119">
        <v>600234.33200000005</v>
      </c>
      <c r="G11" s="119">
        <v>832.74199999999996</v>
      </c>
    </row>
    <row r="12" spans="1:12" s="25" customFormat="1" ht="23.25">
      <c r="D12" s="266">
        <v>3</v>
      </c>
      <c r="E12" s="47" t="s">
        <v>533</v>
      </c>
      <c r="F12" s="119">
        <v>-181933.81899999999</v>
      </c>
      <c r="G12" s="119">
        <v>-241.536</v>
      </c>
    </row>
    <row r="13" spans="1:12" s="25" customFormat="1" ht="23.25">
      <c r="D13" s="266">
        <v>4</v>
      </c>
      <c r="E13" s="47" t="s">
        <v>534</v>
      </c>
      <c r="F13" s="119">
        <v>0</v>
      </c>
      <c r="G13" s="119">
        <v>0</v>
      </c>
    </row>
    <row r="14" spans="1:12" s="25" customFormat="1" ht="11.65">
      <c r="D14" s="267">
        <v>5</v>
      </c>
      <c r="E14" s="271" t="s">
        <v>535</v>
      </c>
      <c r="F14" s="119">
        <v>0</v>
      </c>
      <c r="G14" s="119">
        <v>0</v>
      </c>
    </row>
    <row r="15" spans="1:12" s="25" customFormat="1" ht="11.65">
      <c r="D15" s="267">
        <v>6</v>
      </c>
      <c r="E15" s="47" t="s">
        <v>536</v>
      </c>
      <c r="F15" s="119">
        <v>-497559.45600000001</v>
      </c>
      <c r="G15" s="119">
        <v>-226102.101</v>
      </c>
    </row>
    <row r="16" spans="1:12" s="25" customFormat="1" ht="23.25">
      <c r="D16" s="268">
        <v>7</v>
      </c>
      <c r="E16" s="272" t="s">
        <v>537</v>
      </c>
      <c r="F16" s="273">
        <v>69705102.723000005</v>
      </c>
      <c r="G16" s="273">
        <v>66116120.767999992</v>
      </c>
    </row>
    <row r="17" spans="4:7" s="444" customFormat="1" ht="11.65">
      <c r="D17" s="704" t="s">
        <v>538</v>
      </c>
      <c r="E17" s="704"/>
      <c r="F17" s="705"/>
      <c r="G17" s="705"/>
    </row>
    <row r="18" spans="4:7" s="25" customFormat="1" ht="34.9">
      <c r="D18" s="266">
        <v>8</v>
      </c>
      <c r="E18" s="113" t="s">
        <v>539</v>
      </c>
      <c r="F18" s="119">
        <v>82884.50900000002</v>
      </c>
      <c r="G18" s="114">
        <v>73810.858000000007</v>
      </c>
    </row>
    <row r="19" spans="4:7" s="25" customFormat="1" ht="23.25">
      <c r="D19" s="266" t="s">
        <v>540</v>
      </c>
      <c r="E19" s="274" t="s">
        <v>541</v>
      </c>
      <c r="F19" s="114">
        <v>0</v>
      </c>
      <c r="G19" s="114">
        <v>0</v>
      </c>
    </row>
    <row r="20" spans="4:7" s="25" customFormat="1" ht="34.9">
      <c r="D20" s="266">
        <v>9</v>
      </c>
      <c r="E20" s="47" t="s">
        <v>542</v>
      </c>
      <c r="F20" s="114">
        <v>183682.18799999999</v>
      </c>
      <c r="G20" s="114">
        <v>209319.929</v>
      </c>
    </row>
    <row r="21" spans="4:7" s="25" customFormat="1" ht="23.25">
      <c r="D21" s="266" t="s">
        <v>543</v>
      </c>
      <c r="E21" s="275" t="s">
        <v>544</v>
      </c>
      <c r="F21" s="114">
        <v>0</v>
      </c>
      <c r="G21" s="114">
        <v>0</v>
      </c>
    </row>
    <row r="22" spans="4:7" s="25" customFormat="1" ht="11.65">
      <c r="D22" s="266" t="s">
        <v>545</v>
      </c>
      <c r="E22" s="275" t="s">
        <v>546</v>
      </c>
      <c r="F22" s="114">
        <v>0</v>
      </c>
      <c r="G22" s="114">
        <v>0</v>
      </c>
    </row>
    <row r="23" spans="4:7" s="25" customFormat="1" ht="34.9">
      <c r="D23" s="266">
        <v>10</v>
      </c>
      <c r="E23" s="276" t="s">
        <v>547</v>
      </c>
      <c r="F23" s="117">
        <v>0</v>
      </c>
      <c r="G23" s="114">
        <v>0</v>
      </c>
    </row>
    <row r="24" spans="4:7" s="25" customFormat="1" ht="23.25">
      <c r="D24" s="266" t="s">
        <v>548</v>
      </c>
      <c r="E24" s="277" t="s">
        <v>549</v>
      </c>
      <c r="F24" s="117">
        <v>0</v>
      </c>
      <c r="G24" s="114">
        <v>0</v>
      </c>
    </row>
    <row r="25" spans="4:7" s="25" customFormat="1" ht="23.25">
      <c r="D25" s="266" t="s">
        <v>550</v>
      </c>
      <c r="E25" s="278" t="s">
        <v>551</v>
      </c>
      <c r="F25" s="117">
        <v>0</v>
      </c>
      <c r="G25" s="114">
        <v>0</v>
      </c>
    </row>
    <row r="26" spans="4:7" s="25" customFormat="1" ht="11.65">
      <c r="D26" s="266">
        <v>11</v>
      </c>
      <c r="E26" s="47" t="s">
        <v>552</v>
      </c>
      <c r="F26" s="114">
        <v>0</v>
      </c>
      <c r="G26" s="114">
        <v>0</v>
      </c>
    </row>
    <row r="27" spans="4:7" s="25" customFormat="1" ht="23.25">
      <c r="D27" s="266">
        <v>12</v>
      </c>
      <c r="E27" s="47" t="s">
        <v>553</v>
      </c>
      <c r="F27" s="114">
        <v>0</v>
      </c>
      <c r="G27" s="114">
        <v>0</v>
      </c>
    </row>
    <row r="28" spans="4:7" s="25" customFormat="1" ht="11.65">
      <c r="D28" s="268">
        <v>13</v>
      </c>
      <c r="E28" s="279" t="s">
        <v>554</v>
      </c>
      <c r="F28" s="273">
        <v>266566.69700000004</v>
      </c>
      <c r="G28" s="273">
        <v>283130.78700000001</v>
      </c>
    </row>
    <row r="29" spans="4:7" s="25" customFormat="1" ht="11.65">
      <c r="D29" s="699" t="s">
        <v>555</v>
      </c>
      <c r="E29" s="699"/>
      <c r="F29" s="700"/>
      <c r="G29" s="700"/>
    </row>
    <row r="30" spans="4:7" s="25" customFormat="1" ht="34.9">
      <c r="D30" s="266">
        <v>14</v>
      </c>
      <c r="E30" s="47" t="s">
        <v>556</v>
      </c>
      <c r="F30" s="114">
        <v>0</v>
      </c>
      <c r="G30" s="114">
        <v>0</v>
      </c>
    </row>
    <row r="31" spans="4:7" s="25" customFormat="1" ht="23.25">
      <c r="D31" s="266">
        <v>15</v>
      </c>
      <c r="E31" s="47" t="s">
        <v>557</v>
      </c>
      <c r="F31" s="45">
        <v>0</v>
      </c>
      <c r="G31" s="114">
        <v>0</v>
      </c>
    </row>
    <row r="32" spans="4:7" s="25" customFormat="1" ht="23.25">
      <c r="D32" s="266">
        <v>16</v>
      </c>
      <c r="E32" s="47" t="s">
        <v>558</v>
      </c>
      <c r="F32" s="114">
        <v>0</v>
      </c>
      <c r="G32" s="114">
        <v>0</v>
      </c>
    </row>
    <row r="33" spans="4:7" s="25" customFormat="1" ht="34.9">
      <c r="D33" s="266" t="s">
        <v>559</v>
      </c>
      <c r="E33" s="47" t="s">
        <v>560</v>
      </c>
      <c r="F33" s="114">
        <v>0</v>
      </c>
      <c r="G33" s="114">
        <v>0</v>
      </c>
    </row>
    <row r="34" spans="4:7" s="25" customFormat="1" ht="11.65">
      <c r="D34" s="266">
        <v>17</v>
      </c>
      <c r="E34" s="47" t="s">
        <v>561</v>
      </c>
      <c r="F34" s="114">
        <v>0</v>
      </c>
      <c r="G34" s="114">
        <v>0</v>
      </c>
    </row>
    <row r="35" spans="4:7" s="25" customFormat="1" ht="23.25">
      <c r="D35" s="266" t="s">
        <v>562</v>
      </c>
      <c r="E35" s="47" t="s">
        <v>563</v>
      </c>
      <c r="F35" s="114">
        <v>0</v>
      </c>
      <c r="G35" s="114">
        <v>0</v>
      </c>
    </row>
    <row r="36" spans="4:7" s="25" customFormat="1" ht="11.65">
      <c r="D36" s="269">
        <v>18</v>
      </c>
      <c r="E36" s="279" t="s">
        <v>564</v>
      </c>
      <c r="F36" s="273">
        <v>0</v>
      </c>
      <c r="G36" s="273">
        <v>0</v>
      </c>
    </row>
    <row r="37" spans="4:7" s="25" customFormat="1" ht="11.65">
      <c r="D37" s="699" t="s">
        <v>565</v>
      </c>
      <c r="E37" s="699"/>
      <c r="F37" s="700"/>
      <c r="G37" s="700"/>
    </row>
    <row r="38" spans="4:7" s="25" customFormat="1" ht="11.65">
      <c r="D38" s="266">
        <v>19</v>
      </c>
      <c r="E38" s="47" t="s">
        <v>566</v>
      </c>
      <c r="F38" s="114">
        <v>14377608.280999999</v>
      </c>
      <c r="G38" s="114">
        <v>12917370.346000001</v>
      </c>
    </row>
    <row r="39" spans="4:7" s="25" customFormat="1" ht="11.65">
      <c r="D39" s="266">
        <v>20</v>
      </c>
      <c r="E39" s="47" t="s">
        <v>567</v>
      </c>
      <c r="F39" s="117">
        <v>-10845784.88899</v>
      </c>
      <c r="G39" s="114">
        <v>-9535442.4675800018</v>
      </c>
    </row>
    <row r="40" spans="4:7" s="25" customFormat="1" ht="23.25">
      <c r="D40" s="266">
        <v>21</v>
      </c>
      <c r="E40" s="116" t="s">
        <v>568</v>
      </c>
      <c r="F40" s="114">
        <v>0</v>
      </c>
      <c r="G40" s="114">
        <v>0</v>
      </c>
    </row>
    <row r="41" spans="4:7" s="25" customFormat="1" ht="11.65">
      <c r="D41" s="269">
        <v>22</v>
      </c>
      <c r="E41" s="279" t="s">
        <v>444</v>
      </c>
      <c r="F41" s="273">
        <v>3531823.3920100001</v>
      </c>
      <c r="G41" s="273">
        <v>3381927.8784199995</v>
      </c>
    </row>
    <row r="42" spans="4:7" s="25" customFormat="1" ht="11.65">
      <c r="D42" s="699" t="s">
        <v>569</v>
      </c>
      <c r="E42" s="699"/>
      <c r="F42" s="700"/>
      <c r="G42" s="700"/>
    </row>
    <row r="43" spans="4:7" s="25" customFormat="1" ht="23.25">
      <c r="D43" s="266" t="s">
        <v>570</v>
      </c>
      <c r="E43" s="47" t="s">
        <v>571</v>
      </c>
      <c r="F43" s="114">
        <v>0</v>
      </c>
      <c r="G43" s="280">
        <v>0</v>
      </c>
    </row>
    <row r="44" spans="4:7" s="25" customFormat="1" ht="23.25">
      <c r="D44" s="266" t="s">
        <v>572</v>
      </c>
      <c r="E44" s="47" t="s">
        <v>573</v>
      </c>
      <c r="F44" s="114">
        <v>0</v>
      </c>
      <c r="G44" s="280">
        <v>0</v>
      </c>
    </row>
    <row r="45" spans="4:7" s="25" customFormat="1" ht="23.25">
      <c r="D45" s="266" t="s">
        <v>574</v>
      </c>
      <c r="E45" s="274" t="s">
        <v>575</v>
      </c>
      <c r="F45" s="114">
        <v>0</v>
      </c>
      <c r="G45" s="280">
        <v>0</v>
      </c>
    </row>
    <row r="46" spans="4:7" s="25" customFormat="1" ht="23.25">
      <c r="D46" s="266" t="s">
        <v>576</v>
      </c>
      <c r="E46" s="274" t="s">
        <v>577</v>
      </c>
      <c r="F46" s="117">
        <v>0</v>
      </c>
      <c r="G46" s="280">
        <v>0</v>
      </c>
    </row>
    <row r="47" spans="4:7" s="25" customFormat="1" ht="23.25">
      <c r="D47" s="266" t="s">
        <v>578</v>
      </c>
      <c r="E47" s="281" t="s">
        <v>579</v>
      </c>
      <c r="F47" s="117">
        <v>0</v>
      </c>
      <c r="G47" s="280">
        <v>0</v>
      </c>
    </row>
    <row r="48" spans="4:7" s="25" customFormat="1" ht="23.25">
      <c r="D48" s="266" t="s">
        <v>580</v>
      </c>
      <c r="E48" s="274" t="s">
        <v>581</v>
      </c>
      <c r="F48" s="114">
        <v>0</v>
      </c>
      <c r="G48" s="280">
        <v>0</v>
      </c>
    </row>
    <row r="49" spans="4:7" s="25" customFormat="1" ht="23.25">
      <c r="D49" s="266" t="s">
        <v>582</v>
      </c>
      <c r="E49" s="274" t="s">
        <v>583</v>
      </c>
      <c r="F49" s="114">
        <v>0</v>
      </c>
      <c r="G49" s="280">
        <v>0</v>
      </c>
    </row>
    <row r="50" spans="4:7" s="25" customFormat="1" ht="34.9">
      <c r="D50" s="266" t="s">
        <v>584</v>
      </c>
      <c r="E50" s="274" t="s">
        <v>585</v>
      </c>
      <c r="F50" s="114">
        <v>0</v>
      </c>
      <c r="G50" s="280">
        <v>0</v>
      </c>
    </row>
    <row r="51" spans="4:7" s="25" customFormat="1" ht="34.9">
      <c r="D51" s="266" t="s">
        <v>586</v>
      </c>
      <c r="E51" s="274" t="s">
        <v>587</v>
      </c>
      <c r="F51" s="114">
        <v>0</v>
      </c>
      <c r="G51" s="280">
        <v>0</v>
      </c>
    </row>
    <row r="52" spans="4:7" s="25" customFormat="1" ht="23.25">
      <c r="D52" s="266" t="s">
        <v>588</v>
      </c>
      <c r="E52" s="274" t="s">
        <v>589</v>
      </c>
      <c r="F52" s="114">
        <v>0</v>
      </c>
      <c r="G52" s="280">
        <v>0</v>
      </c>
    </row>
    <row r="53" spans="4:7" s="25" customFormat="1" ht="11.65">
      <c r="D53" s="269" t="s">
        <v>590</v>
      </c>
      <c r="E53" s="282" t="s">
        <v>591</v>
      </c>
      <c r="F53" s="283">
        <v>0</v>
      </c>
      <c r="G53" s="283">
        <v>0</v>
      </c>
    </row>
    <row r="54" spans="4:7" s="25" customFormat="1" ht="11.65">
      <c r="D54" s="699" t="s">
        <v>592</v>
      </c>
      <c r="E54" s="699"/>
      <c r="F54" s="700"/>
      <c r="G54" s="700"/>
    </row>
    <row r="55" spans="4:7" s="25" customFormat="1" ht="11.65">
      <c r="D55" s="270">
        <v>23</v>
      </c>
      <c r="E55" s="284" t="s">
        <v>313</v>
      </c>
      <c r="F55" s="114">
        <v>5028178.4840000002</v>
      </c>
      <c r="G55" s="280">
        <v>4651338.3820000002</v>
      </c>
    </row>
    <row r="56" spans="4:7" s="25" customFormat="1" ht="11.65">
      <c r="D56" s="269">
        <v>24</v>
      </c>
      <c r="E56" s="285" t="s">
        <v>158</v>
      </c>
      <c r="F56" s="283">
        <v>73503492.812010005</v>
      </c>
      <c r="G56" s="283">
        <v>69781179.433419988</v>
      </c>
    </row>
    <row r="57" spans="4:7" s="25" customFormat="1" ht="11.65">
      <c r="D57" s="699" t="s">
        <v>157</v>
      </c>
      <c r="E57" s="699"/>
      <c r="F57" s="700"/>
      <c r="G57" s="700"/>
    </row>
    <row r="58" spans="4:7" s="25" customFormat="1" ht="11.65">
      <c r="D58" s="266">
        <v>25</v>
      </c>
      <c r="E58" s="286" t="s">
        <v>159</v>
      </c>
      <c r="F58" s="287">
        <v>6.8407340816577191</v>
      </c>
      <c r="G58" s="287">
        <v>6.6656058549969934</v>
      </c>
    </row>
    <row r="59" spans="4:7" s="25" customFormat="1" ht="23.25">
      <c r="D59" s="266" t="s">
        <v>593</v>
      </c>
      <c r="E59" s="47" t="s">
        <v>594</v>
      </c>
      <c r="F59" s="287">
        <v>6.8407340816577191</v>
      </c>
      <c r="G59" s="287">
        <v>6.6656058549969934</v>
      </c>
    </row>
    <row r="60" spans="4:7" s="25" customFormat="1" ht="23.25">
      <c r="D60" s="266" t="s">
        <v>595</v>
      </c>
      <c r="E60" s="116" t="s">
        <v>596</v>
      </c>
      <c r="F60" s="287">
        <v>6.8407340816577191</v>
      </c>
      <c r="G60" s="287">
        <v>6.6656058549969934</v>
      </c>
    </row>
    <row r="61" spans="4:7" s="25" customFormat="1" ht="11.65">
      <c r="D61" s="266">
        <v>26</v>
      </c>
      <c r="E61" s="47" t="s">
        <v>597</v>
      </c>
      <c r="F61" s="288">
        <v>3</v>
      </c>
      <c r="G61" s="393">
        <v>3</v>
      </c>
    </row>
    <row r="62" spans="4:7" s="25" customFormat="1" ht="23.25">
      <c r="D62" s="266" t="s">
        <v>598</v>
      </c>
      <c r="E62" s="47" t="s">
        <v>162</v>
      </c>
      <c r="F62" s="288">
        <v>0</v>
      </c>
      <c r="G62" s="288">
        <v>0</v>
      </c>
    </row>
    <row r="63" spans="4:7" s="25" customFormat="1" ht="11.65">
      <c r="D63" s="266" t="s">
        <v>599</v>
      </c>
      <c r="E63" s="47" t="s">
        <v>600</v>
      </c>
      <c r="F63" s="288">
        <v>0</v>
      </c>
      <c r="G63" s="288">
        <v>0</v>
      </c>
    </row>
    <row r="64" spans="4:7" s="25" customFormat="1" ht="11.65">
      <c r="D64" s="266">
        <v>27</v>
      </c>
      <c r="E64" s="116" t="s">
        <v>169</v>
      </c>
      <c r="F64" s="288">
        <v>0</v>
      </c>
      <c r="G64" s="288">
        <v>0</v>
      </c>
    </row>
    <row r="65" spans="4:7" s="25" customFormat="1" ht="11.65">
      <c r="D65" s="266" t="s">
        <v>601</v>
      </c>
      <c r="E65" s="116" t="s">
        <v>171</v>
      </c>
      <c r="F65" s="289">
        <v>3</v>
      </c>
      <c r="G65" s="289">
        <v>3</v>
      </c>
    </row>
    <row r="66" spans="4:7" s="25" customFormat="1" ht="11.65">
      <c r="D66" s="699" t="s">
        <v>602</v>
      </c>
      <c r="E66" s="699"/>
      <c r="F66" s="700"/>
      <c r="G66" s="700"/>
    </row>
    <row r="67" spans="4:7" s="25" customFormat="1" ht="23.25">
      <c r="D67" s="266" t="s">
        <v>603</v>
      </c>
      <c r="E67" s="116" t="s">
        <v>604</v>
      </c>
      <c r="F67" s="394" t="s">
        <v>1292</v>
      </c>
      <c r="G67" s="394" t="s">
        <v>1292</v>
      </c>
    </row>
    <row r="68" spans="4:7" s="25" customFormat="1" ht="11.65">
      <c r="D68" s="699" t="s">
        <v>605</v>
      </c>
      <c r="E68" s="699"/>
      <c r="F68" s="700"/>
      <c r="G68" s="700"/>
    </row>
    <row r="69" spans="4:7" s="25" customFormat="1" ht="53.25" customHeight="1">
      <c r="D69" s="266">
        <v>28</v>
      </c>
      <c r="E69" s="47" t="s">
        <v>606</v>
      </c>
      <c r="F69" s="114">
        <v>2791278</v>
      </c>
      <c r="G69" s="114">
        <v>0</v>
      </c>
    </row>
    <row r="70" spans="4:7" s="25" customFormat="1" ht="53.25" customHeight="1">
      <c r="D70" s="266">
        <v>29</v>
      </c>
      <c r="E70" s="47" t="s">
        <v>607</v>
      </c>
      <c r="F70" s="119">
        <v>0</v>
      </c>
      <c r="G70" s="114">
        <v>0</v>
      </c>
    </row>
    <row r="71" spans="4:7" s="25" customFormat="1" ht="77.25" customHeight="1">
      <c r="D71" s="266">
        <v>30</v>
      </c>
      <c r="E71" s="116" t="s">
        <v>608</v>
      </c>
      <c r="F71" s="115">
        <v>76294770.812010005</v>
      </c>
      <c r="G71" s="119">
        <v>69781179.433419988</v>
      </c>
    </row>
    <row r="72" spans="4:7" s="25" customFormat="1" ht="77.25" customHeight="1">
      <c r="D72" s="266" t="s">
        <v>609</v>
      </c>
      <c r="E72" s="116" t="s">
        <v>610</v>
      </c>
      <c r="F72" s="115">
        <v>76294770.812010005</v>
      </c>
      <c r="G72" s="119">
        <v>69781179.433419988</v>
      </c>
    </row>
    <row r="73" spans="4:7" s="25" customFormat="1" ht="77.25" customHeight="1">
      <c r="D73" s="266">
        <v>31</v>
      </c>
      <c r="E73" s="47" t="s">
        <v>608</v>
      </c>
      <c r="F73" s="287">
        <v>6.590462793825556</v>
      </c>
      <c r="G73" s="287">
        <v>6.6656058549969934</v>
      </c>
    </row>
    <row r="74" spans="4:7" s="25" customFormat="1" ht="77.25" customHeight="1">
      <c r="D74" s="266" t="s">
        <v>611</v>
      </c>
      <c r="E74" s="47" t="s">
        <v>610</v>
      </c>
      <c r="F74" s="287">
        <v>6.590462793825556</v>
      </c>
      <c r="G74" s="287">
        <v>6.6656058549969934</v>
      </c>
    </row>
    <row r="75" spans="4:7">
      <c r="F75" s="488"/>
      <c r="G75" s="488"/>
    </row>
    <row r="76" spans="4:7">
      <c r="E76" s="244" t="s">
        <v>897</v>
      </c>
    </row>
  </sheetData>
  <mergeCells count="12">
    <mergeCell ref="D68:G68"/>
    <mergeCell ref="C2:K3"/>
    <mergeCell ref="F6:G6"/>
    <mergeCell ref="D7:E8"/>
    <mergeCell ref="D9:G9"/>
    <mergeCell ref="D17:G17"/>
    <mergeCell ref="D29:G29"/>
    <mergeCell ref="D37:G37"/>
    <mergeCell ref="D42:G42"/>
    <mergeCell ref="D54:G54"/>
    <mergeCell ref="D57:G57"/>
    <mergeCell ref="D66:G6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59999389629810485"/>
  </sheetPr>
  <dimension ref="A2:L22"/>
  <sheetViews>
    <sheetView workbookViewId="0"/>
  </sheetViews>
  <sheetFormatPr baseColWidth="10" defaultColWidth="11.3984375" defaultRowHeight="14.25"/>
  <cols>
    <col min="1" max="1" width="12.1328125" style="1" customWidth="1"/>
    <col min="2" max="2" width="3.73046875" style="1" customWidth="1"/>
    <col min="3" max="4" width="11.3984375" style="1" customWidth="1"/>
    <col min="5" max="5" width="47.59765625" style="1" customWidth="1"/>
    <col min="6" max="6" width="30.265625" style="1" customWidth="1"/>
    <col min="7" max="16384" width="11.3984375" style="1"/>
  </cols>
  <sheetData>
    <row r="2" spans="1:12" ht="15" customHeight="1">
      <c r="C2" s="706" t="s">
        <v>936</v>
      </c>
      <c r="D2" s="694"/>
      <c r="E2" s="694"/>
      <c r="F2" s="694"/>
      <c r="G2" s="694"/>
      <c r="H2" s="694"/>
      <c r="I2" s="694"/>
      <c r="J2" s="694"/>
      <c r="K2" s="694"/>
    </row>
    <row r="3" spans="1:12" ht="15" customHeight="1">
      <c r="A3" s="151"/>
      <c r="C3" s="694"/>
      <c r="D3" s="694"/>
      <c r="E3" s="694"/>
      <c r="F3" s="694"/>
      <c r="G3" s="694"/>
      <c r="H3" s="694"/>
      <c r="I3" s="694"/>
      <c r="J3" s="694"/>
      <c r="K3" s="694"/>
    </row>
    <row r="4" spans="1:12">
      <c r="A4" s="149" t="s">
        <v>117</v>
      </c>
    </row>
    <row r="5" spans="1:12" ht="15.4">
      <c r="A5" s="33" t="s">
        <v>43</v>
      </c>
      <c r="C5" s="2"/>
      <c r="D5" s="2"/>
      <c r="E5" s="2"/>
      <c r="F5" s="2"/>
      <c r="G5" s="2"/>
      <c r="H5" s="2"/>
      <c r="I5" s="2"/>
      <c r="J5" s="2"/>
      <c r="K5" s="2"/>
      <c r="L5" s="2"/>
    </row>
    <row r="6" spans="1:12" ht="14.65" thickBot="1">
      <c r="D6" s="2"/>
      <c r="E6" s="2"/>
      <c r="F6" s="2"/>
    </row>
    <row r="7" spans="1:12" ht="14.65" thickBot="1">
      <c r="D7" s="37"/>
      <c r="E7" s="37"/>
      <c r="F7" s="121" t="s">
        <v>122</v>
      </c>
    </row>
    <row r="8" spans="1:12" ht="42" thickBot="1">
      <c r="D8" s="37"/>
      <c r="E8" s="37"/>
      <c r="F8" s="122" t="s">
        <v>529</v>
      </c>
    </row>
    <row r="9" spans="1:12" ht="39.4">
      <c r="D9" s="341" t="s">
        <v>470</v>
      </c>
      <c r="E9" s="342" t="s">
        <v>612</v>
      </c>
      <c r="F9" s="343">
        <v>70202662.180000007</v>
      </c>
      <c r="H9" s="556">
        <v>1</v>
      </c>
    </row>
    <row r="10" spans="1:12">
      <c r="D10" s="43" t="s">
        <v>472</v>
      </c>
      <c r="E10" s="47" t="s">
        <v>613</v>
      </c>
      <c r="F10" s="119">
        <v>37128.591</v>
      </c>
      <c r="H10" s="556">
        <v>5.2887725119030518E-4</v>
      </c>
    </row>
    <row r="11" spans="1:12">
      <c r="D11" s="43" t="s">
        <v>614</v>
      </c>
      <c r="E11" s="47" t="s">
        <v>615</v>
      </c>
      <c r="F11" s="119">
        <v>70165533.589000002</v>
      </c>
      <c r="H11" s="556">
        <v>0.99947112274880956</v>
      </c>
    </row>
    <row r="12" spans="1:12">
      <c r="D12" s="43" t="s">
        <v>616</v>
      </c>
      <c r="E12" s="47" t="s">
        <v>457</v>
      </c>
      <c r="F12" s="119">
        <v>11567.507</v>
      </c>
      <c r="H12" s="556">
        <v>1.6477305334006921E-4</v>
      </c>
    </row>
    <row r="13" spans="1:12" ht="23.25">
      <c r="D13" s="43" t="s">
        <v>617</v>
      </c>
      <c r="E13" s="47" t="s">
        <v>618</v>
      </c>
      <c r="F13" s="119">
        <v>23491201.465</v>
      </c>
      <c r="H13" s="556">
        <v>0.33461980978397132</v>
      </c>
    </row>
    <row r="14" spans="1:12" ht="46.5">
      <c r="D14" s="43" t="s">
        <v>619</v>
      </c>
      <c r="E14" s="47" t="s">
        <v>620</v>
      </c>
      <c r="F14" s="119">
        <v>296181.66200000001</v>
      </c>
      <c r="H14" s="556">
        <v>4.2189519998627493E-3</v>
      </c>
    </row>
    <row r="15" spans="1:12">
      <c r="D15" s="43" t="s">
        <v>621</v>
      </c>
      <c r="E15" s="47" t="s">
        <v>451</v>
      </c>
      <c r="F15" s="119">
        <v>1208448.1100000001</v>
      </c>
      <c r="H15" s="556">
        <v>1.7213707749451617E-2</v>
      </c>
    </row>
    <row r="16" spans="1:12">
      <c r="D16" s="43" t="s">
        <v>622</v>
      </c>
      <c r="E16" s="47" t="s">
        <v>623</v>
      </c>
      <c r="F16" s="119">
        <v>16203596.473999999</v>
      </c>
      <c r="H16" s="556">
        <v>0.23081170956813418</v>
      </c>
    </row>
    <row r="17" spans="4:8">
      <c r="D17" s="43" t="s">
        <v>624</v>
      </c>
      <c r="E17" s="47" t="s">
        <v>625</v>
      </c>
      <c r="F17" s="119">
        <v>6465176.0829999996</v>
      </c>
      <c r="H17" s="556">
        <v>9.2093032973924169E-2</v>
      </c>
    </row>
    <row r="18" spans="4:8">
      <c r="D18" s="43" t="s">
        <v>626</v>
      </c>
      <c r="E18" s="47" t="s">
        <v>452</v>
      </c>
      <c r="F18" s="119">
        <v>15531527.104</v>
      </c>
      <c r="H18" s="556">
        <v>0.22123843486415201</v>
      </c>
    </row>
    <row r="19" spans="4:8">
      <c r="D19" s="43" t="s">
        <v>627</v>
      </c>
      <c r="E19" s="47" t="s">
        <v>455</v>
      </c>
      <c r="F19" s="119">
        <v>614130.43900000001</v>
      </c>
      <c r="H19" s="556">
        <v>8.747965104590567E-3</v>
      </c>
    </row>
    <row r="20" spans="4:8" ht="23.25">
      <c r="D20" s="43" t="s">
        <v>628</v>
      </c>
      <c r="E20" s="47" t="s">
        <v>629</v>
      </c>
      <c r="F20" s="119">
        <v>6343704.7450000001</v>
      </c>
      <c r="H20" s="556">
        <v>9.0362737651382891E-2</v>
      </c>
    </row>
    <row r="22" spans="4:8">
      <c r="E22" s="244" t="s">
        <v>897</v>
      </c>
    </row>
  </sheetData>
  <mergeCells count="1">
    <mergeCell ref="C2:K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59999389629810485"/>
  </sheetPr>
  <dimension ref="A2:M44"/>
  <sheetViews>
    <sheetView topLeftCell="A25" workbookViewId="0"/>
  </sheetViews>
  <sheetFormatPr baseColWidth="10" defaultColWidth="11.3984375" defaultRowHeight="14.25"/>
  <cols>
    <col min="1" max="1" width="12.1328125" style="1" customWidth="1"/>
    <col min="2" max="2" width="3.73046875" style="1" customWidth="1"/>
    <col min="3" max="3" width="11.3984375" style="1" customWidth="1"/>
    <col min="4" max="4" width="41.3984375" style="1" customWidth="1"/>
    <col min="5" max="5" width="13.73046875" style="1" customWidth="1"/>
    <col min="6" max="6" width="11.3984375" style="1" customWidth="1"/>
    <col min="7" max="8" width="11.3984375" style="1"/>
    <col min="9" max="12" width="12.265625" style="1" bestFit="1" customWidth="1"/>
    <col min="13" max="16384" width="11.3984375" style="1"/>
  </cols>
  <sheetData>
    <row r="2" spans="1:13" ht="15" customHeight="1">
      <c r="C2" s="692" t="s">
        <v>940</v>
      </c>
      <c r="D2" s="692"/>
      <c r="E2" s="692"/>
      <c r="F2" s="692"/>
      <c r="G2" s="692"/>
      <c r="H2" s="692"/>
      <c r="I2" s="692"/>
      <c r="J2" s="692"/>
      <c r="K2" s="692"/>
      <c r="L2" s="692"/>
      <c r="M2" s="692"/>
    </row>
    <row r="3" spans="1:13" ht="15" customHeight="1">
      <c r="A3" s="151"/>
      <c r="C3" s="692"/>
      <c r="D3" s="692"/>
      <c r="E3" s="692"/>
      <c r="F3" s="692"/>
      <c r="G3" s="692"/>
      <c r="H3" s="692"/>
      <c r="I3" s="692"/>
      <c r="J3" s="692"/>
      <c r="K3" s="692"/>
      <c r="L3" s="692"/>
      <c r="M3" s="692"/>
    </row>
    <row r="4" spans="1:13">
      <c r="A4" s="149" t="s">
        <v>117</v>
      </c>
    </row>
    <row r="5" spans="1:13" ht="15.4">
      <c r="A5" s="33" t="s">
        <v>46</v>
      </c>
      <c r="C5" s="2"/>
      <c r="D5" s="2"/>
      <c r="E5" s="2"/>
      <c r="F5" s="2"/>
      <c r="G5" s="2"/>
      <c r="H5" s="2"/>
      <c r="I5" s="2"/>
      <c r="J5" s="2"/>
      <c r="K5" s="2"/>
      <c r="L5" s="2"/>
    </row>
    <row r="6" spans="1:13" ht="14.65" thickBot="1">
      <c r="C6" s="123"/>
      <c r="D6" s="124"/>
      <c r="E6" s="125" t="s">
        <v>122</v>
      </c>
      <c r="F6" s="125" t="s">
        <v>123</v>
      </c>
      <c r="G6" s="125" t="s">
        <v>124</v>
      </c>
      <c r="H6" s="125" t="s">
        <v>125</v>
      </c>
      <c r="I6" s="125" t="s">
        <v>126</v>
      </c>
      <c r="J6" s="125" t="s">
        <v>183</v>
      </c>
      <c r="K6" s="125" t="s">
        <v>184</v>
      </c>
      <c r="L6" s="125" t="s">
        <v>209</v>
      </c>
    </row>
    <row r="7" spans="1:13" ht="35.25" customHeight="1" thickBot="1">
      <c r="C7" s="126"/>
      <c r="D7" s="124"/>
      <c r="E7" s="712" t="s">
        <v>630</v>
      </c>
      <c r="F7" s="712"/>
      <c r="G7" s="712"/>
      <c r="H7" s="712"/>
      <c r="I7" s="712" t="s">
        <v>631</v>
      </c>
      <c r="J7" s="712"/>
      <c r="K7" s="712"/>
      <c r="L7" s="712"/>
    </row>
    <row r="8" spans="1:13">
      <c r="C8" s="459" t="s">
        <v>632</v>
      </c>
      <c r="D8" s="127" t="s">
        <v>996</v>
      </c>
      <c r="E8" s="129" t="s">
        <v>1285</v>
      </c>
      <c r="F8" s="129" t="s">
        <v>1286</v>
      </c>
      <c r="G8" s="129" t="s">
        <v>1137</v>
      </c>
      <c r="H8" s="129" t="s">
        <v>1287</v>
      </c>
      <c r="I8" s="129" t="s">
        <v>1285</v>
      </c>
      <c r="J8" s="129" t="s">
        <v>1286</v>
      </c>
      <c r="K8" s="129" t="s">
        <v>1137</v>
      </c>
      <c r="L8" s="129" t="s">
        <v>1287</v>
      </c>
    </row>
    <row r="9" spans="1:13" ht="23.25">
      <c r="C9" s="270" t="s">
        <v>633</v>
      </c>
      <c r="D9" s="457" t="s">
        <v>634</v>
      </c>
      <c r="E9" s="128">
        <v>12</v>
      </c>
      <c r="F9" s="128">
        <v>12</v>
      </c>
      <c r="G9" s="128">
        <v>12</v>
      </c>
      <c r="H9" s="128">
        <v>12</v>
      </c>
      <c r="I9" s="128">
        <v>12</v>
      </c>
      <c r="J9" s="128">
        <v>12</v>
      </c>
      <c r="K9" s="128">
        <v>12</v>
      </c>
      <c r="L9" s="128">
        <v>12</v>
      </c>
    </row>
    <row r="10" spans="1:13">
      <c r="C10" s="710" t="s">
        <v>635</v>
      </c>
      <c r="D10" s="710"/>
      <c r="E10" s="710"/>
      <c r="F10" s="710"/>
      <c r="G10" s="710"/>
      <c r="H10" s="710"/>
      <c r="I10" s="710"/>
      <c r="J10" s="710"/>
      <c r="K10" s="710"/>
      <c r="L10" s="710"/>
    </row>
    <row r="11" spans="1:13">
      <c r="C11" s="270">
        <v>1</v>
      </c>
      <c r="D11" s="457" t="s">
        <v>636</v>
      </c>
      <c r="E11" s="709"/>
      <c r="F11" s="709"/>
      <c r="G11" s="709"/>
      <c r="H11" s="709"/>
      <c r="I11" s="130">
        <v>11399447.597666666</v>
      </c>
      <c r="J11" s="130">
        <v>10962917.813666668</v>
      </c>
      <c r="K11" s="130">
        <v>10656205.950500002</v>
      </c>
      <c r="L11" s="130">
        <v>11277035.294666668</v>
      </c>
    </row>
    <row r="12" spans="1:13">
      <c r="C12" s="711" t="s">
        <v>637</v>
      </c>
      <c r="D12" s="711"/>
      <c r="E12" s="711"/>
      <c r="F12" s="711"/>
      <c r="G12" s="711"/>
      <c r="H12" s="711"/>
      <c r="I12" s="711"/>
      <c r="J12" s="711"/>
      <c r="K12" s="711"/>
      <c r="L12" s="711"/>
    </row>
    <row r="13" spans="1:13" ht="23.25">
      <c r="C13" s="270">
        <v>2</v>
      </c>
      <c r="D13" s="457" t="s">
        <v>638</v>
      </c>
      <c r="E13" s="130">
        <v>41267300.557833336</v>
      </c>
      <c r="F13" s="130">
        <v>40318784.377000004</v>
      </c>
      <c r="G13" s="130">
        <v>39554853.971749999</v>
      </c>
      <c r="H13" s="130">
        <v>38808480.268416665</v>
      </c>
      <c r="I13" s="130">
        <v>2617059.3482500003</v>
      </c>
      <c r="J13" s="130">
        <v>2536831.9423333337</v>
      </c>
      <c r="K13" s="130">
        <v>2469284.1850000001</v>
      </c>
      <c r="L13" s="130">
        <v>2404556.5965</v>
      </c>
    </row>
    <row r="14" spans="1:13">
      <c r="C14" s="270">
        <v>3</v>
      </c>
      <c r="D14" s="131" t="s">
        <v>639</v>
      </c>
      <c r="E14" s="130">
        <v>31896582.36966667</v>
      </c>
      <c r="F14" s="130">
        <v>31422549.562583338</v>
      </c>
      <c r="G14" s="130">
        <v>31006555.569916669</v>
      </c>
      <c r="H14" s="130">
        <v>30592174.458499998</v>
      </c>
      <c r="I14" s="130">
        <v>1594829.1184166663</v>
      </c>
      <c r="J14" s="130">
        <v>1571127.4780000001</v>
      </c>
      <c r="K14" s="130">
        <v>1550327.7784166669</v>
      </c>
      <c r="L14" s="130">
        <v>1529608.7228333333</v>
      </c>
    </row>
    <row r="15" spans="1:13">
      <c r="C15" s="270">
        <v>4</v>
      </c>
      <c r="D15" s="131" t="s">
        <v>640</v>
      </c>
      <c r="E15" s="130">
        <v>9370718.1881666649</v>
      </c>
      <c r="F15" s="130">
        <v>8896234.8144166674</v>
      </c>
      <c r="G15" s="130">
        <v>8548298.4016666654</v>
      </c>
      <c r="H15" s="130">
        <v>8216305.8095833352</v>
      </c>
      <c r="I15" s="130">
        <v>1022230.2298333336</v>
      </c>
      <c r="J15" s="130">
        <v>965704.46433333342</v>
      </c>
      <c r="K15" s="130">
        <v>918956.40658333327</v>
      </c>
      <c r="L15" s="130">
        <v>874947.8736666668</v>
      </c>
    </row>
    <row r="16" spans="1:13">
      <c r="C16" s="270">
        <v>5</v>
      </c>
      <c r="D16" s="457" t="s">
        <v>641</v>
      </c>
      <c r="E16" s="130">
        <v>9222493.5351666659</v>
      </c>
      <c r="F16" s="130">
        <v>9266377.0978333335</v>
      </c>
      <c r="G16" s="130">
        <v>9401797.0006666686</v>
      </c>
      <c r="H16" s="130">
        <v>9495264.0370000005</v>
      </c>
      <c r="I16" s="130">
        <v>3519055.5176666672</v>
      </c>
      <c r="J16" s="130">
        <v>3488830.3898333334</v>
      </c>
      <c r="K16" s="130">
        <v>3479042.7252499997</v>
      </c>
      <c r="L16" s="130">
        <v>3495100.1832500007</v>
      </c>
    </row>
    <row r="17" spans="3:12" ht="23.25">
      <c r="C17" s="270">
        <v>6</v>
      </c>
      <c r="D17" s="131" t="s">
        <v>642</v>
      </c>
      <c r="E17" s="130">
        <v>2902309.9867499997</v>
      </c>
      <c r="F17" s="130">
        <v>2950794.3925000001</v>
      </c>
      <c r="G17" s="130">
        <v>3089653.9661666662</v>
      </c>
      <c r="H17" s="130">
        <v>3139759.1613333332</v>
      </c>
      <c r="I17" s="130">
        <v>706228.60716666665</v>
      </c>
      <c r="J17" s="130">
        <v>718984.56491666671</v>
      </c>
      <c r="K17" s="130">
        <v>753644.10066666675</v>
      </c>
      <c r="L17" s="130">
        <v>766241.10583333333</v>
      </c>
    </row>
    <row r="18" spans="3:12">
      <c r="C18" s="270">
        <v>7</v>
      </c>
      <c r="D18" s="131" t="s">
        <v>643</v>
      </c>
      <c r="E18" s="130">
        <v>6287729.2743333327</v>
      </c>
      <c r="F18" s="130">
        <v>6286434.1342500011</v>
      </c>
      <c r="G18" s="130">
        <v>6289439.9627499999</v>
      </c>
      <c r="H18" s="130">
        <v>6326504.1744999997</v>
      </c>
      <c r="I18" s="130">
        <v>2780372.6364166667</v>
      </c>
      <c r="J18" s="130">
        <v>2740697.2538333335</v>
      </c>
      <c r="K18" s="130">
        <v>2702695.5528333331</v>
      </c>
      <c r="L18" s="130">
        <v>2699858.3762500002</v>
      </c>
    </row>
    <row r="19" spans="3:12">
      <c r="C19" s="270">
        <v>8</v>
      </c>
      <c r="D19" s="131" t="s">
        <v>644</v>
      </c>
      <c r="E19" s="130">
        <v>32454.274083333334</v>
      </c>
      <c r="F19" s="130">
        <v>29148.571083333332</v>
      </c>
      <c r="G19" s="130">
        <v>22703.071750000003</v>
      </c>
      <c r="H19" s="130">
        <v>29000.701166666666</v>
      </c>
      <c r="I19" s="130">
        <v>32454.274083333334</v>
      </c>
      <c r="J19" s="130">
        <v>29148.571083333332</v>
      </c>
      <c r="K19" s="130">
        <v>22703.071750000003</v>
      </c>
      <c r="L19" s="130">
        <v>29000.701166666666</v>
      </c>
    </row>
    <row r="20" spans="3:12">
      <c r="C20" s="270">
        <v>9</v>
      </c>
      <c r="D20" s="131" t="s">
        <v>645</v>
      </c>
      <c r="E20" s="708" t="s">
        <v>1293</v>
      </c>
      <c r="F20" s="708"/>
      <c r="G20" s="708"/>
      <c r="H20" s="708"/>
      <c r="I20" s="130">
        <v>105467.07375</v>
      </c>
      <c r="J20" s="130">
        <v>59372.358</v>
      </c>
      <c r="K20" s="130">
        <v>35789.894499999988</v>
      </c>
      <c r="L20" s="130">
        <v>35881.044833333326</v>
      </c>
    </row>
    <row r="21" spans="3:12">
      <c r="C21" s="270">
        <v>10</v>
      </c>
      <c r="D21" s="457" t="s">
        <v>646</v>
      </c>
      <c r="E21" s="130">
        <v>3798970.1431666669</v>
      </c>
      <c r="F21" s="130">
        <v>3926662.5066666664</v>
      </c>
      <c r="G21" s="130">
        <v>4076412.7454999997</v>
      </c>
      <c r="H21" s="130">
        <v>4131901.5666666664</v>
      </c>
      <c r="I21" s="130">
        <v>477486.37108333333</v>
      </c>
      <c r="J21" s="130">
        <v>452810.41633333336</v>
      </c>
      <c r="K21" s="130">
        <v>407955.30650000001</v>
      </c>
      <c r="L21" s="130">
        <v>393541.31933333329</v>
      </c>
    </row>
    <row r="22" spans="3:12" ht="23.25">
      <c r="C22" s="270">
        <v>11</v>
      </c>
      <c r="D22" s="131" t="s">
        <v>647</v>
      </c>
      <c r="E22" s="130">
        <v>0</v>
      </c>
      <c r="F22" s="130">
        <v>0</v>
      </c>
      <c r="G22" s="130">
        <v>0</v>
      </c>
      <c r="H22" s="130">
        <v>0</v>
      </c>
      <c r="I22" s="130">
        <v>0</v>
      </c>
      <c r="J22" s="130">
        <v>0</v>
      </c>
      <c r="K22" s="130">
        <v>0</v>
      </c>
      <c r="L22" s="130">
        <v>0</v>
      </c>
    </row>
    <row r="23" spans="3:12" ht="23.25">
      <c r="C23" s="270">
        <v>12</v>
      </c>
      <c r="D23" s="131" t="s">
        <v>648</v>
      </c>
      <c r="E23" s="130">
        <v>0</v>
      </c>
      <c r="F23" s="130">
        <v>0</v>
      </c>
      <c r="G23" s="130">
        <v>0</v>
      </c>
      <c r="H23" s="130">
        <v>0</v>
      </c>
      <c r="I23" s="130">
        <v>0</v>
      </c>
      <c r="J23" s="130">
        <v>0</v>
      </c>
      <c r="K23" s="130">
        <v>0</v>
      </c>
      <c r="L23" s="130">
        <v>0</v>
      </c>
    </row>
    <row r="24" spans="3:12">
      <c r="C24" s="270">
        <v>13</v>
      </c>
      <c r="D24" s="131" t="s">
        <v>649</v>
      </c>
      <c r="E24" s="130">
        <v>3798970.1431666669</v>
      </c>
      <c r="F24" s="130">
        <v>3926662.5066666664</v>
      </c>
      <c r="G24" s="130">
        <v>4076412.7454999997</v>
      </c>
      <c r="H24" s="130">
        <v>4131901.5666666664</v>
      </c>
      <c r="I24" s="130">
        <v>477486.37108333333</v>
      </c>
      <c r="J24" s="130">
        <v>452810.41633333336</v>
      </c>
      <c r="K24" s="130">
        <v>407955.30650000001</v>
      </c>
      <c r="L24" s="130">
        <v>393541.31933333329</v>
      </c>
    </row>
    <row r="25" spans="3:12" ht="23.25">
      <c r="C25" s="270">
        <v>14</v>
      </c>
      <c r="D25" s="457" t="s">
        <v>650</v>
      </c>
      <c r="E25" s="130">
        <v>24878.116666666669</v>
      </c>
      <c r="F25" s="130">
        <v>15805.290083333335</v>
      </c>
      <c r="G25" s="130">
        <v>48.925000000000004</v>
      </c>
      <c r="H25" s="130">
        <v>0</v>
      </c>
      <c r="I25" s="130">
        <v>24878.116666666669</v>
      </c>
      <c r="J25" s="130">
        <v>15805.290083333335</v>
      </c>
      <c r="K25" s="130">
        <v>48.925000000000004</v>
      </c>
      <c r="L25" s="130">
        <v>0</v>
      </c>
    </row>
    <row r="26" spans="3:12" ht="23.25">
      <c r="C26" s="270">
        <v>15</v>
      </c>
      <c r="D26" s="457" t="s">
        <v>651</v>
      </c>
      <c r="E26" s="130">
        <v>4240558.4215000002</v>
      </c>
      <c r="F26" s="130">
        <v>4118762.840166667</v>
      </c>
      <c r="G26" s="130">
        <v>4020397.665000001</v>
      </c>
      <c r="H26" s="130">
        <v>3894164.2109166668</v>
      </c>
      <c r="I26" s="130">
        <v>147754.32125000001</v>
      </c>
      <c r="J26" s="130">
        <v>152915.97808333332</v>
      </c>
      <c r="K26" s="130">
        <v>154965.64333333331</v>
      </c>
      <c r="L26" s="130">
        <v>159501.33025000003</v>
      </c>
    </row>
    <row r="27" spans="3:12">
      <c r="C27" s="270">
        <v>16</v>
      </c>
      <c r="D27" s="457" t="s">
        <v>652</v>
      </c>
      <c r="E27" s="709" t="s">
        <v>1293</v>
      </c>
      <c r="F27" s="709"/>
      <c r="G27" s="709"/>
      <c r="H27" s="709"/>
      <c r="I27" s="130">
        <v>6891700.7486666664</v>
      </c>
      <c r="J27" s="130">
        <v>6706566.3746666675</v>
      </c>
      <c r="K27" s="130">
        <v>6547086.6795833344</v>
      </c>
      <c r="L27" s="130">
        <v>6488580.4741666662</v>
      </c>
    </row>
    <row r="28" spans="3:12">
      <c r="C28" s="710" t="s">
        <v>653</v>
      </c>
      <c r="D28" s="710"/>
      <c r="E28" s="710"/>
      <c r="F28" s="710"/>
      <c r="G28" s="710"/>
      <c r="H28" s="710"/>
      <c r="I28" s="710"/>
      <c r="J28" s="710"/>
      <c r="K28" s="710"/>
      <c r="L28" s="710"/>
    </row>
    <row r="29" spans="3:12" ht="23.25">
      <c r="C29" s="270">
        <v>17</v>
      </c>
      <c r="D29" s="457" t="s">
        <v>654</v>
      </c>
      <c r="E29" s="130">
        <v>1972.7385833333335</v>
      </c>
      <c r="F29" s="130">
        <v>2424.9661666666666</v>
      </c>
      <c r="G29" s="130">
        <v>2424.9661666666666</v>
      </c>
      <c r="H29" s="130">
        <v>4724.0659999999998</v>
      </c>
      <c r="I29" s="130">
        <v>0</v>
      </c>
      <c r="J29" s="130">
        <v>0</v>
      </c>
      <c r="K29" s="130">
        <v>0</v>
      </c>
      <c r="L29" s="130">
        <v>0</v>
      </c>
    </row>
    <row r="30" spans="3:12">
      <c r="C30" s="270">
        <v>18</v>
      </c>
      <c r="D30" s="457" t="s">
        <v>655</v>
      </c>
      <c r="E30" s="130">
        <v>2906394.4973333329</v>
      </c>
      <c r="F30" s="130">
        <v>2881763.6540833334</v>
      </c>
      <c r="G30" s="130">
        <v>2799225.8807500005</v>
      </c>
      <c r="H30" s="130">
        <v>2684193.4066666672</v>
      </c>
      <c r="I30" s="130">
        <v>1501433.6454166668</v>
      </c>
      <c r="J30" s="130">
        <v>1487957.37775</v>
      </c>
      <c r="K30" s="130">
        <v>1440343.2918333334</v>
      </c>
      <c r="L30" s="130">
        <v>1361664.4624166663</v>
      </c>
    </row>
    <row r="31" spans="3:12">
      <c r="C31" s="270">
        <v>19</v>
      </c>
      <c r="D31" s="457" t="s">
        <v>656</v>
      </c>
      <c r="E31" s="130">
        <v>45557.188999999991</v>
      </c>
      <c r="F31" s="130">
        <v>29285.400166666659</v>
      </c>
      <c r="G31" s="130">
        <v>10925.508500000002</v>
      </c>
      <c r="H31" s="130">
        <v>8444.0082500000008</v>
      </c>
      <c r="I31" s="130">
        <v>45557.188999999991</v>
      </c>
      <c r="J31" s="130">
        <v>29285.400166666659</v>
      </c>
      <c r="K31" s="130">
        <v>10925.508500000002</v>
      </c>
      <c r="L31" s="130">
        <v>8444.0081666666683</v>
      </c>
    </row>
    <row r="32" spans="3:12" ht="60.4" customHeight="1">
      <c r="C32" s="602" t="s">
        <v>426</v>
      </c>
      <c r="D32" s="457" t="s">
        <v>657</v>
      </c>
      <c r="E32" s="130" t="s">
        <v>1293</v>
      </c>
      <c r="F32" s="130"/>
      <c r="G32" s="130"/>
      <c r="H32" s="130"/>
      <c r="I32" s="130">
        <v>0</v>
      </c>
      <c r="J32" s="130">
        <v>0</v>
      </c>
      <c r="K32" s="130">
        <v>0</v>
      </c>
      <c r="L32" s="130">
        <v>0</v>
      </c>
    </row>
    <row r="33" spans="3:12" ht="28.9" customHeight="1">
      <c r="C33" s="602" t="s">
        <v>658</v>
      </c>
      <c r="D33" s="457" t="s">
        <v>659</v>
      </c>
      <c r="E33" s="130" t="s">
        <v>1293</v>
      </c>
      <c r="F33" s="130"/>
      <c r="G33" s="130"/>
      <c r="H33" s="130"/>
      <c r="I33" s="130">
        <v>0</v>
      </c>
      <c r="J33" s="130">
        <v>0</v>
      </c>
      <c r="K33" s="130">
        <v>0</v>
      </c>
      <c r="L33" s="130">
        <v>0</v>
      </c>
    </row>
    <row r="34" spans="3:12" ht="12.4" customHeight="1">
      <c r="C34" s="270">
        <v>20</v>
      </c>
      <c r="D34" s="457" t="s">
        <v>660</v>
      </c>
      <c r="E34" s="130">
        <v>2953924.4249166665</v>
      </c>
      <c r="F34" s="130">
        <v>2913474.0204166663</v>
      </c>
      <c r="G34" s="130">
        <v>2812576.3554166667</v>
      </c>
      <c r="H34" s="130">
        <v>2697361.4809166663</v>
      </c>
      <c r="I34" s="130">
        <v>1546990.834416667</v>
      </c>
      <c r="J34" s="130">
        <v>1517242.7779166668</v>
      </c>
      <c r="K34" s="130">
        <v>1451268.8003333334</v>
      </c>
      <c r="L34" s="130">
        <v>1370108.4705833334</v>
      </c>
    </row>
    <row r="35" spans="3:12" ht="10.5" customHeight="1">
      <c r="C35" s="602" t="s">
        <v>661</v>
      </c>
      <c r="D35" s="131" t="s">
        <v>662</v>
      </c>
      <c r="E35" s="130">
        <v>0</v>
      </c>
      <c r="F35" s="130">
        <v>0</v>
      </c>
      <c r="G35" s="130">
        <v>0</v>
      </c>
      <c r="H35" s="130">
        <v>0</v>
      </c>
      <c r="I35" s="130">
        <v>0</v>
      </c>
      <c r="J35" s="130">
        <v>0</v>
      </c>
      <c r="K35" s="130">
        <v>0</v>
      </c>
      <c r="L35" s="130">
        <v>0</v>
      </c>
    </row>
    <row r="36" spans="3:12" ht="10.5" customHeight="1">
      <c r="C36" s="602" t="s">
        <v>247</v>
      </c>
      <c r="D36" s="131" t="s">
        <v>663</v>
      </c>
      <c r="E36" s="130">
        <v>0</v>
      </c>
      <c r="F36" s="130">
        <v>0</v>
      </c>
      <c r="G36" s="130">
        <v>0</v>
      </c>
      <c r="H36" s="130">
        <v>0</v>
      </c>
      <c r="I36" s="130">
        <v>0</v>
      </c>
      <c r="J36" s="130">
        <v>0</v>
      </c>
      <c r="K36" s="130">
        <v>0</v>
      </c>
      <c r="L36" s="130">
        <v>0</v>
      </c>
    </row>
    <row r="37" spans="3:12" ht="10.5" customHeight="1">
      <c r="C37" s="602" t="s">
        <v>664</v>
      </c>
      <c r="D37" s="131" t="s">
        <v>665</v>
      </c>
      <c r="E37" s="130">
        <v>2953924.4246666669</v>
      </c>
      <c r="F37" s="130">
        <v>2913474.0202500001</v>
      </c>
      <c r="G37" s="130">
        <v>2812576.3551666667</v>
      </c>
      <c r="H37" s="130">
        <v>2697361.480833333</v>
      </c>
      <c r="I37" s="130">
        <v>1546990.8344166668</v>
      </c>
      <c r="J37" s="130">
        <v>1517242.7779166668</v>
      </c>
      <c r="K37" s="130">
        <v>1451268.8003333332</v>
      </c>
      <c r="L37" s="130">
        <v>1370108.4705833334</v>
      </c>
    </row>
    <row r="38" spans="3:12" ht="10.5" customHeight="1">
      <c r="C38" s="601"/>
      <c r="D38" s="598"/>
      <c r="E38" s="600"/>
      <c r="F38" s="600"/>
      <c r="G38" s="600"/>
      <c r="H38" s="600"/>
      <c r="I38" s="600"/>
      <c r="J38" s="600"/>
      <c r="K38" s="600"/>
      <c r="L38" s="600"/>
    </row>
    <row r="39" spans="3:12">
      <c r="C39" s="710" t="s">
        <v>666</v>
      </c>
      <c r="D39" s="710"/>
      <c r="E39" s="710"/>
      <c r="F39" s="710"/>
      <c r="G39" s="710"/>
      <c r="H39" s="710"/>
      <c r="I39" s="710"/>
      <c r="J39" s="710"/>
      <c r="K39" s="710"/>
      <c r="L39" s="710"/>
    </row>
    <row r="40" spans="3:12">
      <c r="C40" s="270" t="s">
        <v>667</v>
      </c>
      <c r="D40" s="132" t="s">
        <v>668</v>
      </c>
      <c r="E40" s="707"/>
      <c r="F40" s="707"/>
      <c r="G40" s="707"/>
      <c r="H40" s="707"/>
      <c r="I40" s="130">
        <v>11399447.597666666</v>
      </c>
      <c r="J40" s="130">
        <v>10962917.813666668</v>
      </c>
      <c r="K40" s="130">
        <v>10656205.950500002</v>
      </c>
      <c r="L40" s="130">
        <v>11277035.294666668</v>
      </c>
    </row>
    <row r="41" spans="3:12">
      <c r="C41" s="266">
        <v>22</v>
      </c>
      <c r="D41" s="132" t="s">
        <v>669</v>
      </c>
      <c r="E41" s="707"/>
      <c r="F41" s="707"/>
      <c r="G41" s="707"/>
      <c r="H41" s="707"/>
      <c r="I41" s="130">
        <v>5344709.9142499994</v>
      </c>
      <c r="J41" s="130">
        <v>5189323.6050833324</v>
      </c>
      <c r="K41" s="130">
        <v>5095817.887583334</v>
      </c>
      <c r="L41" s="130">
        <v>5118472.0119166663</v>
      </c>
    </row>
    <row r="42" spans="3:12">
      <c r="C42" s="266">
        <v>23</v>
      </c>
      <c r="D42" s="132" t="s">
        <v>670</v>
      </c>
      <c r="E42" s="707"/>
      <c r="F42" s="707"/>
      <c r="G42" s="707"/>
      <c r="H42" s="707"/>
      <c r="I42" s="130">
        <v>213.02724999999998</v>
      </c>
      <c r="J42" s="130">
        <v>211.41033333333334</v>
      </c>
      <c r="K42" s="130">
        <v>209.37558333333334</v>
      </c>
      <c r="L42" s="130">
        <v>220.13283333333334</v>
      </c>
    </row>
    <row r="44" spans="3:12">
      <c r="D44" s="244" t="s">
        <v>897</v>
      </c>
    </row>
  </sheetData>
  <mergeCells count="13">
    <mergeCell ref="C12:L12"/>
    <mergeCell ref="C2:M3"/>
    <mergeCell ref="E7:H7"/>
    <mergeCell ref="I7:L7"/>
    <mergeCell ref="C10:L10"/>
    <mergeCell ref="E11:H11"/>
    <mergeCell ref="E41:H41"/>
    <mergeCell ref="E42:H42"/>
    <mergeCell ref="E20:H20"/>
    <mergeCell ref="E27:H27"/>
    <mergeCell ref="C28:L28"/>
    <mergeCell ref="C39:L39"/>
    <mergeCell ref="E40:H4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59999389629810485"/>
  </sheetPr>
  <dimension ref="A2:AA47"/>
  <sheetViews>
    <sheetView zoomScale="70" zoomScaleNormal="70" workbookViewId="0"/>
  </sheetViews>
  <sheetFormatPr baseColWidth="10" defaultColWidth="11.3984375" defaultRowHeight="14.25"/>
  <cols>
    <col min="1" max="1" width="12.1328125" style="1" customWidth="1"/>
    <col min="2" max="2" width="3.73046875" style="1" customWidth="1"/>
    <col min="3" max="3" width="11.3984375" style="1" customWidth="1"/>
    <col min="4" max="4" width="50.265625" style="1" customWidth="1"/>
    <col min="5" max="6" width="11.3984375" style="1" customWidth="1"/>
    <col min="7" max="8" width="12.1328125" style="1" customWidth="1"/>
    <col min="9" max="9" width="12" style="1" customWidth="1"/>
    <col min="10" max="22" width="11.3984375" style="1" customWidth="1"/>
    <col min="23" max="16384" width="11.3984375" style="1"/>
  </cols>
  <sheetData>
    <row r="2" spans="1:27" ht="15" customHeight="1">
      <c r="C2" s="692" t="s">
        <v>937</v>
      </c>
      <c r="D2" s="692"/>
      <c r="E2" s="692"/>
      <c r="F2" s="692"/>
      <c r="G2" s="692"/>
      <c r="H2" s="692"/>
      <c r="I2" s="692"/>
      <c r="J2" s="692"/>
      <c r="K2" s="692"/>
    </row>
    <row r="3" spans="1:27" ht="15" customHeight="1">
      <c r="A3" s="151"/>
      <c r="C3" s="692"/>
      <c r="D3" s="692"/>
      <c r="E3" s="692"/>
      <c r="F3" s="692"/>
      <c r="G3" s="692"/>
      <c r="H3" s="692"/>
      <c r="I3" s="692"/>
      <c r="J3" s="692"/>
      <c r="K3" s="692"/>
    </row>
    <row r="4" spans="1:27">
      <c r="A4" s="149" t="s">
        <v>117</v>
      </c>
    </row>
    <row r="5" spans="1:27" ht="22.9" customHeight="1" thickBot="1">
      <c r="A5" s="33" t="s">
        <v>49</v>
      </c>
      <c r="C5" s="2"/>
      <c r="D5" s="2"/>
      <c r="E5" s="140"/>
      <c r="F5" s="140"/>
      <c r="G5" s="552" t="s">
        <v>1285</v>
      </c>
      <c r="H5" s="140"/>
      <c r="I5" s="140"/>
      <c r="J5" s="140"/>
      <c r="K5" s="140"/>
      <c r="L5" s="140"/>
      <c r="M5" s="552" t="s">
        <v>1286</v>
      </c>
      <c r="N5" s="140"/>
      <c r="O5" s="125"/>
      <c r="Q5" s="140"/>
      <c r="R5" s="140"/>
      <c r="S5" s="552" t="s">
        <v>1137</v>
      </c>
      <c r="T5" s="140"/>
      <c r="U5" s="125"/>
      <c r="W5" s="140"/>
      <c r="X5" s="140"/>
      <c r="Y5" s="552" t="s">
        <v>1287</v>
      </c>
      <c r="Z5" s="140"/>
      <c r="AA5" s="125"/>
    </row>
    <row r="6" spans="1:27" ht="14.65" hidden="1" thickBot="1">
      <c r="C6" s="713"/>
      <c r="D6" s="713"/>
      <c r="E6" s="140" t="s">
        <v>122</v>
      </c>
      <c r="F6" s="140" t="s">
        <v>123</v>
      </c>
      <c r="G6" s="140" t="s">
        <v>124</v>
      </c>
      <c r="H6" s="140" t="s">
        <v>125</v>
      </c>
      <c r="I6" s="125" t="s">
        <v>126</v>
      </c>
      <c r="J6" s="26"/>
      <c r="K6" s="140" t="s">
        <v>122</v>
      </c>
      <c r="L6" s="140" t="s">
        <v>123</v>
      </c>
      <c r="M6" s="140" t="s">
        <v>124</v>
      </c>
      <c r="N6" s="140" t="s">
        <v>125</v>
      </c>
      <c r="O6" s="125" t="s">
        <v>126</v>
      </c>
      <c r="Q6" s="140" t="s">
        <v>122</v>
      </c>
      <c r="R6" s="140" t="s">
        <v>123</v>
      </c>
      <c r="S6" s="140" t="s">
        <v>124</v>
      </c>
      <c r="T6" s="140" t="s">
        <v>125</v>
      </c>
      <c r="U6" s="125" t="s">
        <v>126</v>
      </c>
      <c r="W6" s="140" t="s">
        <v>122</v>
      </c>
      <c r="X6" s="140" t="s">
        <v>123</v>
      </c>
      <c r="Y6" s="140" t="s">
        <v>124</v>
      </c>
      <c r="Z6" s="140" t="s">
        <v>125</v>
      </c>
      <c r="AA6" s="125" t="s">
        <v>126</v>
      </c>
    </row>
    <row r="7" spans="1:27" ht="27" customHeight="1" thickBot="1">
      <c r="C7" s="713"/>
      <c r="D7" s="713"/>
      <c r="E7" s="714" t="s">
        <v>671</v>
      </c>
      <c r="F7" s="714"/>
      <c r="G7" s="714"/>
      <c r="H7" s="714"/>
      <c r="I7" s="715" t="s">
        <v>672</v>
      </c>
      <c r="J7" s="26"/>
      <c r="K7" s="714" t="s">
        <v>671</v>
      </c>
      <c r="L7" s="714"/>
      <c r="M7" s="714"/>
      <c r="N7" s="714"/>
      <c r="O7" s="715" t="s">
        <v>672</v>
      </c>
      <c r="Q7" s="714" t="s">
        <v>671</v>
      </c>
      <c r="R7" s="714"/>
      <c r="S7" s="714"/>
      <c r="T7" s="714"/>
      <c r="U7" s="715" t="s">
        <v>672</v>
      </c>
      <c r="W7" s="714" t="s">
        <v>671</v>
      </c>
      <c r="X7" s="714"/>
      <c r="Y7" s="714"/>
      <c r="Z7" s="714"/>
      <c r="AA7" s="715" t="s">
        <v>672</v>
      </c>
    </row>
    <row r="8" spans="1:27" ht="38.25" customHeight="1">
      <c r="C8" s="713"/>
      <c r="D8" s="713"/>
      <c r="E8" s="294" t="s">
        <v>213</v>
      </c>
      <c r="F8" s="294" t="s">
        <v>673</v>
      </c>
      <c r="G8" s="294" t="s">
        <v>674</v>
      </c>
      <c r="H8" s="294" t="s">
        <v>675</v>
      </c>
      <c r="I8" s="716"/>
      <c r="J8" s="26"/>
      <c r="K8" s="294" t="s">
        <v>213</v>
      </c>
      <c r="L8" s="294" t="s">
        <v>673</v>
      </c>
      <c r="M8" s="294" t="s">
        <v>674</v>
      </c>
      <c r="N8" s="294" t="s">
        <v>675</v>
      </c>
      <c r="O8" s="716"/>
      <c r="Q8" s="294" t="s">
        <v>213</v>
      </c>
      <c r="R8" s="294" t="s">
        <v>673</v>
      </c>
      <c r="S8" s="294" t="s">
        <v>674</v>
      </c>
      <c r="T8" s="294" t="s">
        <v>675</v>
      </c>
      <c r="U8" s="716"/>
      <c r="W8" s="294" t="s">
        <v>213</v>
      </c>
      <c r="X8" s="294" t="s">
        <v>673</v>
      </c>
      <c r="Y8" s="294" t="s">
        <v>674</v>
      </c>
      <c r="Z8" s="294" t="s">
        <v>675</v>
      </c>
      <c r="AA8" s="716"/>
    </row>
    <row r="9" spans="1:27">
      <c r="C9" s="298" t="s">
        <v>676</v>
      </c>
      <c r="D9" s="298"/>
      <c r="E9" s="298"/>
      <c r="F9" s="299"/>
      <c r="G9" s="298"/>
      <c r="H9" s="298"/>
      <c r="I9" s="298"/>
      <c r="J9" s="26"/>
      <c r="K9" s="298"/>
      <c r="L9" s="299"/>
      <c r="M9" s="298"/>
      <c r="N9" s="298"/>
      <c r="O9" s="298"/>
      <c r="P9" s="551"/>
      <c r="Q9" s="298"/>
      <c r="R9" s="299"/>
      <c r="S9" s="298"/>
      <c r="T9" s="298"/>
      <c r="U9" s="298"/>
      <c r="W9" s="298"/>
      <c r="X9" s="299"/>
      <c r="Y9" s="298"/>
      <c r="Z9" s="298"/>
      <c r="AA9" s="298"/>
    </row>
    <row r="10" spans="1:27">
      <c r="C10" s="295">
        <v>1</v>
      </c>
      <c r="D10" s="296" t="s">
        <v>677</v>
      </c>
      <c r="E10" s="297">
        <v>5028178.4839999992</v>
      </c>
      <c r="F10" s="297">
        <v>0</v>
      </c>
      <c r="G10" s="297">
        <v>0</v>
      </c>
      <c r="H10" s="297">
        <v>849543.68400000001</v>
      </c>
      <c r="I10" s="297">
        <v>5877722.1679999996</v>
      </c>
      <c r="J10" s="544"/>
      <c r="K10" s="297">
        <v>4882225.3320000004</v>
      </c>
      <c r="L10" s="297">
        <v>0</v>
      </c>
      <c r="M10" s="297">
        <v>0</v>
      </c>
      <c r="N10" s="297">
        <v>840000</v>
      </c>
      <c r="O10" s="297">
        <v>5722225.3320000004</v>
      </c>
      <c r="P10" s="551"/>
      <c r="Q10" s="297">
        <v>4887804.0190000003</v>
      </c>
      <c r="R10" s="297">
        <v>0</v>
      </c>
      <c r="S10" s="297">
        <v>0</v>
      </c>
      <c r="T10" s="297">
        <v>840000</v>
      </c>
      <c r="U10" s="297">
        <v>5727804.0190000003</v>
      </c>
      <c r="W10" s="297">
        <v>0</v>
      </c>
      <c r="X10" s="297">
        <v>0</v>
      </c>
      <c r="Y10" s="297">
        <v>0</v>
      </c>
      <c r="Z10" s="297">
        <v>0</v>
      </c>
      <c r="AA10" s="297">
        <v>0</v>
      </c>
    </row>
    <row r="11" spans="1:27">
      <c r="C11" s="290">
        <v>2</v>
      </c>
      <c r="D11" s="141" t="s">
        <v>678</v>
      </c>
      <c r="E11" s="142">
        <v>5028178.4839999992</v>
      </c>
      <c r="F11" s="142">
        <v>0</v>
      </c>
      <c r="G11" s="142">
        <v>0</v>
      </c>
      <c r="H11" s="142">
        <v>849543.68400000001</v>
      </c>
      <c r="I11" s="142">
        <v>5877722.1679999996</v>
      </c>
      <c r="J11" s="544"/>
      <c r="K11" s="142">
        <v>4882225.3320000004</v>
      </c>
      <c r="L11" s="142">
        <v>0</v>
      </c>
      <c r="M11" s="142">
        <v>0</v>
      </c>
      <c r="N11" s="142">
        <v>840000</v>
      </c>
      <c r="O11" s="142">
        <v>5722225.3320000004</v>
      </c>
      <c r="P11" s="551"/>
      <c r="Q11" s="142">
        <v>4887804.0190000003</v>
      </c>
      <c r="R11" s="142">
        <v>0</v>
      </c>
      <c r="S11" s="142">
        <v>0</v>
      </c>
      <c r="T11" s="142">
        <v>840000</v>
      </c>
      <c r="U11" s="142">
        <v>5727804.0190000003</v>
      </c>
      <c r="W11" s="142">
        <v>4682144</v>
      </c>
      <c r="X11" s="142">
        <v>0</v>
      </c>
      <c r="Y11" s="142">
        <v>0</v>
      </c>
      <c r="Z11" s="142">
        <v>800000</v>
      </c>
      <c r="AA11" s="142">
        <v>5482144</v>
      </c>
    </row>
    <row r="12" spans="1:27">
      <c r="C12" s="290">
        <v>3</v>
      </c>
      <c r="D12" s="141" t="s">
        <v>679</v>
      </c>
      <c r="E12" s="142" t="s">
        <v>1293</v>
      </c>
      <c r="F12" s="142">
        <v>0</v>
      </c>
      <c r="G12" s="142">
        <v>0</v>
      </c>
      <c r="H12" s="142">
        <v>0</v>
      </c>
      <c r="I12" s="142">
        <v>0</v>
      </c>
      <c r="J12" s="544"/>
      <c r="K12" s="142" t="s">
        <v>1293</v>
      </c>
      <c r="L12" s="142">
        <v>0</v>
      </c>
      <c r="M12" s="142">
        <v>0</v>
      </c>
      <c r="N12" s="142">
        <v>0</v>
      </c>
      <c r="O12" s="142">
        <v>0</v>
      </c>
      <c r="P12" s="551"/>
      <c r="Q12" s="142" t="s">
        <v>1293</v>
      </c>
      <c r="R12" s="142">
        <v>0</v>
      </c>
      <c r="S12" s="142">
        <v>0</v>
      </c>
      <c r="T12" s="142">
        <v>0</v>
      </c>
      <c r="U12" s="142">
        <v>0</v>
      </c>
      <c r="W12" s="142">
        <v>4682144</v>
      </c>
      <c r="X12" s="142">
        <v>0</v>
      </c>
      <c r="Y12" s="142">
        <v>0</v>
      </c>
      <c r="Z12" s="142">
        <v>800000</v>
      </c>
      <c r="AA12" s="142">
        <v>5482144</v>
      </c>
    </row>
    <row r="13" spans="1:27">
      <c r="C13" s="291">
        <v>4</v>
      </c>
      <c r="D13" s="135" t="s">
        <v>680</v>
      </c>
      <c r="E13" s="136" t="s">
        <v>1293</v>
      </c>
      <c r="F13" s="136">
        <v>39176851.883703366</v>
      </c>
      <c r="G13" s="136">
        <v>3952417.0384372408</v>
      </c>
      <c r="H13" s="136">
        <v>247337.12831838412</v>
      </c>
      <c r="I13" s="136">
        <v>40691417.022693098</v>
      </c>
      <c r="J13" s="544"/>
      <c r="K13" s="136" t="s">
        <v>1293</v>
      </c>
      <c r="L13" s="136">
        <v>37986620.638767175</v>
      </c>
      <c r="M13" s="136">
        <v>3935292.3392902836</v>
      </c>
      <c r="N13" s="136">
        <v>256905.80688903481</v>
      </c>
      <c r="O13" s="136">
        <v>39605876.659588344</v>
      </c>
      <c r="P13" s="551"/>
      <c r="Q13" s="136" t="s">
        <v>1293</v>
      </c>
      <c r="R13" s="136">
        <v>37367308.789999999</v>
      </c>
      <c r="S13" s="136">
        <v>4289218.2060000002</v>
      </c>
      <c r="T13" s="136">
        <v>361927.897</v>
      </c>
      <c r="U13" s="136">
        <v>39467924.263999999</v>
      </c>
      <c r="W13" s="136" t="s">
        <v>1293</v>
      </c>
      <c r="X13" s="136">
        <v>0</v>
      </c>
      <c r="Y13" s="136">
        <v>0</v>
      </c>
      <c r="Z13" s="136">
        <v>0</v>
      </c>
      <c r="AA13" s="136">
        <v>0</v>
      </c>
    </row>
    <row r="14" spans="1:27">
      <c r="C14" s="290">
        <v>5</v>
      </c>
      <c r="D14" s="141" t="s">
        <v>639</v>
      </c>
      <c r="E14" s="142" t="s">
        <v>1293</v>
      </c>
      <c r="F14" s="142">
        <v>30322918.831384614</v>
      </c>
      <c r="G14" s="142">
        <v>2231838.4575789045</v>
      </c>
      <c r="H14" s="142">
        <v>119032.57777735282</v>
      </c>
      <c r="I14" s="142">
        <v>31046052.002292689</v>
      </c>
      <c r="J14" s="544"/>
      <c r="K14" s="142" t="s">
        <v>1293</v>
      </c>
      <c r="L14" s="142">
        <v>30053089.764485285</v>
      </c>
      <c r="M14" s="142">
        <v>2331893.6844667774</v>
      </c>
      <c r="N14" s="142">
        <v>109367.88434535325</v>
      </c>
      <c r="O14" s="142">
        <v>30875102.160849806</v>
      </c>
      <c r="P14" s="551"/>
      <c r="Q14" s="142" t="s">
        <v>1293</v>
      </c>
      <c r="R14" s="142">
        <v>29873133.188999999</v>
      </c>
      <c r="S14" s="142">
        <v>2429308.2200000002</v>
      </c>
      <c r="T14" s="142">
        <v>186524.81599999999</v>
      </c>
      <c r="U14" s="142">
        <v>30873844.155000001</v>
      </c>
      <c r="W14" s="142" t="s">
        <v>1293</v>
      </c>
      <c r="X14" s="142">
        <v>35068044.774999999</v>
      </c>
      <c r="Y14" s="142">
        <v>4017967.1520000002</v>
      </c>
      <c r="Z14" s="142">
        <v>377081.87199999997</v>
      </c>
      <c r="AA14" s="142">
        <v>37087963.526000001</v>
      </c>
    </row>
    <row r="15" spans="1:27">
      <c r="C15" s="290">
        <v>6</v>
      </c>
      <c r="D15" s="141" t="s">
        <v>640</v>
      </c>
      <c r="E15" s="142" t="s">
        <v>1293</v>
      </c>
      <c r="F15" s="142">
        <v>8853933.0523187518</v>
      </c>
      <c r="G15" s="142">
        <v>1720578.5808583365</v>
      </c>
      <c r="H15" s="142">
        <v>128304.55054103129</v>
      </c>
      <c r="I15" s="142">
        <v>9645365.0204004105</v>
      </c>
      <c r="J15" s="544"/>
      <c r="K15" s="142" t="s">
        <v>1293</v>
      </c>
      <c r="L15" s="142">
        <v>7933530.8742818898</v>
      </c>
      <c r="M15" s="142">
        <v>1603398.654823506</v>
      </c>
      <c r="N15" s="142">
        <v>147537.92254368158</v>
      </c>
      <c r="O15" s="142">
        <v>8730774.4987385385</v>
      </c>
      <c r="P15" s="551"/>
      <c r="Q15" s="142" t="s">
        <v>1293</v>
      </c>
      <c r="R15" s="142">
        <v>7494175.6009999998</v>
      </c>
      <c r="S15" s="142">
        <v>1859909.986</v>
      </c>
      <c r="T15" s="142">
        <v>175403.08100000001</v>
      </c>
      <c r="U15" s="142">
        <v>8594080.1089999992</v>
      </c>
      <c r="W15" s="142" t="s">
        <v>1293</v>
      </c>
      <c r="X15" s="142">
        <v>28393698.688000001</v>
      </c>
      <c r="Y15" s="142">
        <v>2275719.6860000002</v>
      </c>
      <c r="Z15" s="142">
        <v>258379.23199999999</v>
      </c>
      <c r="AA15" s="142">
        <v>29394326.688000001</v>
      </c>
    </row>
    <row r="16" spans="1:27">
      <c r="C16" s="291">
        <v>7</v>
      </c>
      <c r="D16" s="135" t="s">
        <v>681</v>
      </c>
      <c r="E16" s="136" t="s">
        <v>1293</v>
      </c>
      <c r="F16" s="136">
        <v>14913363.355863208</v>
      </c>
      <c r="G16" s="136">
        <v>1553895.2799473403</v>
      </c>
      <c r="H16" s="136">
        <v>3885019.3966410393</v>
      </c>
      <c r="I16" s="136">
        <v>11236260.416728131</v>
      </c>
      <c r="J16" s="544"/>
      <c r="K16" s="136" t="s">
        <v>1293</v>
      </c>
      <c r="L16" s="136">
        <v>16832996.553773731</v>
      </c>
      <c r="M16" s="136">
        <v>1118770.8124939278</v>
      </c>
      <c r="N16" s="136">
        <v>4036830.6168224448</v>
      </c>
      <c r="O16" s="136">
        <v>10379373.209430261</v>
      </c>
      <c r="P16" s="551"/>
      <c r="Q16" s="136" t="s">
        <v>1293</v>
      </c>
      <c r="R16" s="136">
        <v>17230509.026000001</v>
      </c>
      <c r="S16" s="136">
        <v>1258250.838</v>
      </c>
      <c r="T16" s="136">
        <v>4106977.5560000003</v>
      </c>
      <c r="U16" s="136">
        <v>9562872.0430000015</v>
      </c>
      <c r="W16" s="136" t="s">
        <v>1293</v>
      </c>
      <c r="X16" s="136">
        <v>6674346.0870000003</v>
      </c>
      <c r="Y16" s="136">
        <v>1742247.466</v>
      </c>
      <c r="Z16" s="136">
        <v>118702.64</v>
      </c>
      <c r="AA16" s="136">
        <v>7693636.8380000005</v>
      </c>
    </row>
    <row r="17" spans="3:27">
      <c r="C17" s="290">
        <v>8</v>
      </c>
      <c r="D17" s="141" t="s">
        <v>682</v>
      </c>
      <c r="E17" s="142" t="s">
        <v>1293</v>
      </c>
      <c r="F17" s="142">
        <v>3187839.5809799996</v>
      </c>
      <c r="G17" s="142">
        <v>0</v>
      </c>
      <c r="H17" s="142">
        <v>0</v>
      </c>
      <c r="I17" s="142">
        <v>152175.441035</v>
      </c>
      <c r="J17" s="544"/>
      <c r="K17" s="142" t="s">
        <v>1293</v>
      </c>
      <c r="L17" s="142">
        <v>2625412.7692300002</v>
      </c>
      <c r="M17" s="142">
        <v>0</v>
      </c>
      <c r="N17" s="142">
        <v>0</v>
      </c>
      <c r="O17" s="142">
        <v>149089.85597499998</v>
      </c>
      <c r="P17" s="551"/>
      <c r="Q17" s="142" t="s">
        <v>1293</v>
      </c>
      <c r="R17" s="142">
        <v>3016243.3870000001</v>
      </c>
      <c r="S17" s="142">
        <v>0</v>
      </c>
      <c r="T17" s="142">
        <v>0</v>
      </c>
      <c r="U17" s="142">
        <v>168871.62599999999</v>
      </c>
      <c r="W17" s="142" t="s">
        <v>1293</v>
      </c>
      <c r="X17" s="142">
        <v>16300417.456</v>
      </c>
      <c r="Y17" s="142">
        <v>1496284.2560000001</v>
      </c>
      <c r="Z17" s="142">
        <v>3671698.534</v>
      </c>
      <c r="AA17" s="142">
        <v>9101997.4710000008</v>
      </c>
    </row>
    <row r="18" spans="3:27">
      <c r="C18" s="290">
        <v>9</v>
      </c>
      <c r="D18" s="141" t="s">
        <v>683</v>
      </c>
      <c r="E18" s="142" t="s">
        <v>1293</v>
      </c>
      <c r="F18" s="142">
        <v>11725523.774883209</v>
      </c>
      <c r="G18" s="142">
        <v>1553895.2799473403</v>
      </c>
      <c r="H18" s="142">
        <v>3885019.3966410393</v>
      </c>
      <c r="I18" s="142">
        <v>11084084.975693131</v>
      </c>
      <c r="J18" s="544"/>
      <c r="K18" s="142" t="s">
        <v>1293</v>
      </c>
      <c r="L18" s="142">
        <v>14207583.78454373</v>
      </c>
      <c r="M18" s="142">
        <v>1118770.8124939278</v>
      </c>
      <c r="N18" s="142">
        <v>4036830.6168224448</v>
      </c>
      <c r="O18" s="142">
        <v>10230283.35345526</v>
      </c>
      <c r="P18" s="551"/>
      <c r="Q18" s="142" t="s">
        <v>1293</v>
      </c>
      <c r="R18" s="142">
        <v>14214265.639</v>
      </c>
      <c r="S18" s="142">
        <v>1258250.838</v>
      </c>
      <c r="T18" s="142">
        <v>4106977.5560000003</v>
      </c>
      <c r="U18" s="142">
        <v>9394000.4170000013</v>
      </c>
      <c r="W18" s="142" t="s">
        <v>1293</v>
      </c>
      <c r="X18" s="142">
        <v>3007944.6409999998</v>
      </c>
      <c r="Y18" s="142">
        <v>0</v>
      </c>
      <c r="Z18" s="142">
        <v>0</v>
      </c>
      <c r="AA18" s="142">
        <v>158848.24299999999</v>
      </c>
    </row>
    <row r="19" spans="3:27">
      <c r="C19" s="291">
        <v>10</v>
      </c>
      <c r="D19" s="135" t="s">
        <v>684</v>
      </c>
      <c r="E19" s="136" t="s">
        <v>1293</v>
      </c>
      <c r="F19" s="136">
        <v>0</v>
      </c>
      <c r="G19" s="136">
        <v>0</v>
      </c>
      <c r="H19" s="136">
        <v>0</v>
      </c>
      <c r="I19" s="136">
        <v>0</v>
      </c>
      <c r="J19" s="544"/>
      <c r="K19" s="136" t="s">
        <v>1293</v>
      </c>
      <c r="L19" s="136">
        <v>0</v>
      </c>
      <c r="M19" s="136">
        <v>0</v>
      </c>
      <c r="N19" s="136">
        <v>0</v>
      </c>
      <c r="O19" s="136">
        <v>0</v>
      </c>
      <c r="P19" s="551"/>
      <c r="Q19" s="136" t="s">
        <v>1293</v>
      </c>
      <c r="R19" s="136">
        <v>0</v>
      </c>
      <c r="S19" s="136">
        <v>0</v>
      </c>
      <c r="T19" s="136">
        <v>0</v>
      </c>
      <c r="U19" s="136">
        <v>0</v>
      </c>
      <c r="W19" s="136" t="s">
        <v>1293</v>
      </c>
      <c r="X19" s="136">
        <v>13292472.815000001</v>
      </c>
      <c r="Y19" s="136">
        <v>1496284.2560000001</v>
      </c>
      <c r="Z19" s="136">
        <v>3671698.534</v>
      </c>
      <c r="AA19" s="136">
        <v>8943149.2280000001</v>
      </c>
    </row>
    <row r="20" spans="3:27">
      <c r="C20" s="291">
        <v>11</v>
      </c>
      <c r="D20" s="135" t="s">
        <v>685</v>
      </c>
      <c r="E20" s="136">
        <v>0</v>
      </c>
      <c r="F20" s="136">
        <v>885841</v>
      </c>
      <c r="G20" s="136">
        <v>0</v>
      </c>
      <c r="H20" s="136">
        <v>25442</v>
      </c>
      <c r="I20" s="136">
        <v>25442</v>
      </c>
      <c r="J20" s="544"/>
      <c r="K20" s="136">
        <v>5017.243089999989</v>
      </c>
      <c r="L20" s="136">
        <v>1012608</v>
      </c>
      <c r="M20" s="136">
        <v>0</v>
      </c>
      <c r="N20" s="136">
        <v>26640</v>
      </c>
      <c r="O20" s="136">
        <v>26640</v>
      </c>
      <c r="P20" s="551"/>
      <c r="Q20" s="136">
        <v>0</v>
      </c>
      <c r="R20" s="136">
        <v>1042222</v>
      </c>
      <c r="S20" s="136">
        <v>0</v>
      </c>
      <c r="T20" s="136">
        <v>24712</v>
      </c>
      <c r="U20" s="136">
        <v>24712</v>
      </c>
      <c r="W20" s="136" t="s">
        <v>1293</v>
      </c>
      <c r="X20" s="136">
        <v>0</v>
      </c>
      <c r="Y20" s="136">
        <v>0</v>
      </c>
      <c r="Z20" s="136">
        <v>0</v>
      </c>
      <c r="AA20" s="136">
        <v>0</v>
      </c>
    </row>
    <row r="21" spans="3:27">
      <c r="C21" s="290">
        <v>12</v>
      </c>
      <c r="D21" s="141" t="s">
        <v>686</v>
      </c>
      <c r="E21" s="142">
        <v>0</v>
      </c>
      <c r="F21" s="142" t="s">
        <v>1293</v>
      </c>
      <c r="G21" s="142" t="s">
        <v>1293</v>
      </c>
      <c r="H21" s="142" t="s">
        <v>1293</v>
      </c>
      <c r="I21" s="142" t="s">
        <v>1293</v>
      </c>
      <c r="J21" s="544"/>
      <c r="K21" s="142">
        <v>5017.243089999989</v>
      </c>
      <c r="L21" s="142" t="s">
        <v>1293</v>
      </c>
      <c r="M21" s="142" t="s">
        <v>1293</v>
      </c>
      <c r="N21" s="142" t="s">
        <v>1293</v>
      </c>
      <c r="O21" s="142" t="s">
        <v>1293</v>
      </c>
      <c r="P21" s="551"/>
      <c r="Q21" s="142">
        <v>0</v>
      </c>
      <c r="R21" s="142" t="s">
        <v>1293</v>
      </c>
      <c r="S21" s="142" t="s">
        <v>1293</v>
      </c>
      <c r="T21" s="142" t="s">
        <v>1293</v>
      </c>
      <c r="U21" s="142" t="s">
        <v>1293</v>
      </c>
      <c r="W21" s="142">
        <v>0</v>
      </c>
      <c r="X21" s="142">
        <v>845017</v>
      </c>
      <c r="Y21" s="142">
        <v>0</v>
      </c>
      <c r="Z21" s="142">
        <v>20210</v>
      </c>
      <c r="AA21" s="142">
        <v>20210</v>
      </c>
    </row>
    <row r="22" spans="3:27" ht="23.25">
      <c r="C22" s="290">
        <v>13</v>
      </c>
      <c r="D22" s="141" t="s">
        <v>687</v>
      </c>
      <c r="E22" s="142" t="s">
        <v>1293</v>
      </c>
      <c r="F22" s="142">
        <v>885841</v>
      </c>
      <c r="G22" s="142">
        <v>0</v>
      </c>
      <c r="H22" s="142">
        <v>25442</v>
      </c>
      <c r="I22" s="142">
        <v>25442</v>
      </c>
      <c r="J22" s="544"/>
      <c r="K22" s="142" t="s">
        <v>1293</v>
      </c>
      <c r="L22" s="142">
        <v>1012608</v>
      </c>
      <c r="M22" s="142">
        <v>0</v>
      </c>
      <c r="N22" s="142">
        <v>26640</v>
      </c>
      <c r="O22" s="142">
        <v>26640</v>
      </c>
      <c r="P22" s="551"/>
      <c r="Q22" s="142" t="s">
        <v>1293</v>
      </c>
      <c r="R22" s="142">
        <v>1042222</v>
      </c>
      <c r="S22" s="142">
        <v>0</v>
      </c>
      <c r="T22" s="142">
        <v>24712</v>
      </c>
      <c r="U22" s="142">
        <v>24712</v>
      </c>
      <c r="W22" s="142">
        <v>0</v>
      </c>
      <c r="X22" s="142" t="s">
        <v>1293</v>
      </c>
      <c r="Y22" s="142" t="s">
        <v>1293</v>
      </c>
      <c r="Z22" s="142" t="s">
        <v>1293</v>
      </c>
      <c r="AA22" s="142" t="s">
        <v>1293</v>
      </c>
    </row>
    <row r="23" spans="3:27">
      <c r="C23" s="292">
        <v>14</v>
      </c>
      <c r="D23" s="143" t="s">
        <v>180</v>
      </c>
      <c r="E23" s="144" t="s">
        <v>1293</v>
      </c>
      <c r="F23" s="144" t="s">
        <v>1293</v>
      </c>
      <c r="G23" s="144" t="s">
        <v>1293</v>
      </c>
      <c r="H23" s="144" t="s">
        <v>1293</v>
      </c>
      <c r="I23" s="144">
        <v>57830841.607421227</v>
      </c>
      <c r="J23" s="544"/>
      <c r="K23" s="144" t="s">
        <v>1293</v>
      </c>
      <c r="L23" s="144" t="s">
        <v>1293</v>
      </c>
      <c r="M23" s="144" t="s">
        <v>1293</v>
      </c>
      <c r="N23" s="144" t="s">
        <v>1293</v>
      </c>
      <c r="O23" s="144">
        <v>55734115.201018609</v>
      </c>
      <c r="P23" s="551"/>
      <c r="Q23" s="144" t="s">
        <v>1293</v>
      </c>
      <c r="R23" s="144" t="s">
        <v>1293</v>
      </c>
      <c r="S23" s="144" t="s">
        <v>1293</v>
      </c>
      <c r="T23" s="144" t="s">
        <v>1293</v>
      </c>
      <c r="U23" s="144">
        <v>54783312.325999998</v>
      </c>
      <c r="W23" s="144" t="s">
        <v>1293</v>
      </c>
      <c r="X23" s="144">
        <v>845017</v>
      </c>
      <c r="Y23" s="144">
        <v>0</v>
      </c>
      <c r="Z23" s="144">
        <v>20210</v>
      </c>
      <c r="AA23" s="144">
        <v>20210</v>
      </c>
    </row>
    <row r="24" spans="3:27">
      <c r="C24" s="133" t="s">
        <v>688</v>
      </c>
      <c r="D24" s="133"/>
      <c r="E24" s="133"/>
      <c r="F24" s="134"/>
      <c r="G24" s="133"/>
      <c r="H24" s="133"/>
      <c r="I24" s="133"/>
      <c r="J24" s="26"/>
      <c r="K24" s="133"/>
      <c r="L24" s="134"/>
      <c r="M24" s="133"/>
      <c r="N24" s="133"/>
      <c r="O24" s="133"/>
      <c r="P24" s="551"/>
      <c r="Q24" s="133"/>
      <c r="R24" s="134"/>
      <c r="S24" s="133"/>
      <c r="T24" s="133"/>
      <c r="U24" s="133"/>
      <c r="W24" s="133"/>
      <c r="X24" s="134"/>
      <c r="Y24" s="133"/>
      <c r="Z24" s="133"/>
      <c r="AA24" s="133"/>
    </row>
    <row r="25" spans="3:27">
      <c r="C25" s="291">
        <v>15</v>
      </c>
      <c r="D25" s="135" t="s">
        <v>636</v>
      </c>
      <c r="E25" s="135" t="s">
        <v>1293</v>
      </c>
      <c r="F25" s="137" t="s">
        <v>1293</v>
      </c>
      <c r="G25" s="137" t="s">
        <v>1293</v>
      </c>
      <c r="H25" s="138" t="s">
        <v>1293</v>
      </c>
      <c r="I25" s="136">
        <v>347328.20823078795</v>
      </c>
      <c r="J25" s="26"/>
      <c r="K25" s="135" t="s">
        <v>1293</v>
      </c>
      <c r="L25" s="137" t="s">
        <v>1293</v>
      </c>
      <c r="M25" s="137" t="s">
        <v>1293</v>
      </c>
      <c r="N25" s="138" t="s">
        <v>1293</v>
      </c>
      <c r="O25" s="136">
        <v>332452.94274979964</v>
      </c>
      <c r="P25" s="551"/>
      <c r="Q25" s="135" t="s">
        <v>1293</v>
      </c>
      <c r="R25" s="137" t="s">
        <v>1293</v>
      </c>
      <c r="S25" s="137" t="s">
        <v>1293</v>
      </c>
      <c r="T25" s="138" t="s">
        <v>1293</v>
      </c>
      <c r="U25" s="136">
        <v>346392.67800000001</v>
      </c>
      <c r="V25" s="1" t="s">
        <v>1293</v>
      </c>
      <c r="W25" s="135" t="s">
        <v>1293</v>
      </c>
      <c r="X25" s="137" t="s">
        <v>1293</v>
      </c>
      <c r="Y25" s="137" t="s">
        <v>1293</v>
      </c>
      <c r="Z25" s="138" t="s">
        <v>1293</v>
      </c>
      <c r="AA25" s="136">
        <v>348337.37099999998</v>
      </c>
    </row>
    <row r="26" spans="3:27" ht="23.25">
      <c r="C26" s="291" t="s">
        <v>689</v>
      </c>
      <c r="D26" s="135" t="s">
        <v>690</v>
      </c>
      <c r="E26" s="139" t="s">
        <v>1293</v>
      </c>
      <c r="F26" s="136">
        <v>153536.11729388678</v>
      </c>
      <c r="G26" s="136">
        <v>145130.8069156697</v>
      </c>
      <c r="H26" s="136">
        <v>4159877.9912599497</v>
      </c>
      <c r="I26" s="136">
        <v>3789763.1781490804</v>
      </c>
      <c r="J26" s="26"/>
      <c r="K26" s="139" t="s">
        <v>1293</v>
      </c>
      <c r="L26" s="136">
        <v>138062.51307743113</v>
      </c>
      <c r="M26" s="136">
        <v>159814.87064828424</v>
      </c>
      <c r="N26" s="136">
        <v>4166835.9293794087</v>
      </c>
      <c r="O26" s="136">
        <v>3795006.3161393558</v>
      </c>
      <c r="P26" s="551"/>
      <c r="Q26" s="139" t="s">
        <v>1293</v>
      </c>
      <c r="R26" s="136">
        <v>0</v>
      </c>
      <c r="S26" s="136">
        <v>0</v>
      </c>
      <c r="T26" s="136">
        <v>4471994.9929999998</v>
      </c>
      <c r="U26" s="136">
        <v>3801195.7439999999</v>
      </c>
      <c r="V26" s="1" t="s">
        <v>1293</v>
      </c>
      <c r="W26" s="139" t="s">
        <v>1293</v>
      </c>
      <c r="X26" s="136">
        <v>0</v>
      </c>
      <c r="Y26" s="136">
        <v>0</v>
      </c>
      <c r="Z26" s="136">
        <v>0</v>
      </c>
      <c r="AA26" s="136">
        <v>0</v>
      </c>
    </row>
    <row r="27" spans="3:27" ht="23.25">
      <c r="C27" s="291">
        <v>16</v>
      </c>
      <c r="D27" s="135" t="s">
        <v>691</v>
      </c>
      <c r="E27" s="135" t="s">
        <v>1293</v>
      </c>
      <c r="F27" s="136">
        <v>141653.45095687328</v>
      </c>
      <c r="G27" s="136">
        <v>0</v>
      </c>
      <c r="H27" s="136">
        <v>0</v>
      </c>
      <c r="I27" s="136">
        <v>70826.725478436638</v>
      </c>
      <c r="J27" s="26"/>
      <c r="K27" s="135" t="s">
        <v>1293</v>
      </c>
      <c r="L27" s="136">
        <v>144090.28206062614</v>
      </c>
      <c r="M27" s="136">
        <v>0</v>
      </c>
      <c r="N27" s="136">
        <v>0</v>
      </c>
      <c r="O27" s="136">
        <v>72045.141030313069</v>
      </c>
      <c r="P27" s="551"/>
      <c r="Q27" s="135" t="s">
        <v>1293</v>
      </c>
      <c r="R27" s="136">
        <v>0</v>
      </c>
      <c r="S27" s="136">
        <v>0</v>
      </c>
      <c r="T27" s="136">
        <v>0</v>
      </c>
      <c r="U27" s="136">
        <v>0</v>
      </c>
      <c r="V27" s="1" t="s">
        <v>1293</v>
      </c>
      <c r="W27" s="135" t="s">
        <v>1293</v>
      </c>
      <c r="X27" s="136">
        <v>0</v>
      </c>
      <c r="Y27" s="136">
        <v>0</v>
      </c>
      <c r="Z27" s="136">
        <v>0</v>
      </c>
      <c r="AA27" s="136">
        <v>0</v>
      </c>
    </row>
    <row r="28" spans="3:27">
      <c r="C28" s="291">
        <v>17</v>
      </c>
      <c r="D28" s="135" t="s">
        <v>692</v>
      </c>
      <c r="E28" s="135" t="s">
        <v>1293</v>
      </c>
      <c r="F28" s="136">
        <v>7620718.1741452869</v>
      </c>
      <c r="G28" s="136">
        <v>4089551.9457590315</v>
      </c>
      <c r="H28" s="136">
        <v>30874375.00508213</v>
      </c>
      <c r="I28" s="136">
        <v>28506478.692452338</v>
      </c>
      <c r="J28" s="26"/>
      <c r="K28" s="135" t="s">
        <v>1293</v>
      </c>
      <c r="L28" s="136">
        <v>7088367.0418442814</v>
      </c>
      <c r="M28" s="136">
        <v>3892833.9499461418</v>
      </c>
      <c r="N28" s="136">
        <v>30807364.143501539</v>
      </c>
      <c r="O28" s="136">
        <v>28561040.315131877</v>
      </c>
      <c r="P28" s="551"/>
      <c r="Q28" s="135" t="s">
        <v>1293</v>
      </c>
      <c r="R28" s="136">
        <v>6070467.7639999995</v>
      </c>
      <c r="S28" s="136">
        <v>1926299.92</v>
      </c>
      <c r="T28" s="136">
        <v>34849923.193000004</v>
      </c>
      <c r="U28" s="136">
        <v>29559330.164999999</v>
      </c>
      <c r="V28" s="1" t="s">
        <v>1293</v>
      </c>
      <c r="W28" s="135" t="s">
        <v>1293</v>
      </c>
      <c r="X28" s="136">
        <v>5736913.1060000006</v>
      </c>
      <c r="Y28" s="136">
        <v>1654202.5619999999</v>
      </c>
      <c r="Z28" s="136">
        <v>36611318.348999999</v>
      </c>
      <c r="AA28" s="136">
        <v>31703506.432999998</v>
      </c>
    </row>
    <row r="29" spans="3:27" ht="54.75" customHeight="1">
      <c r="C29" s="290">
        <v>18</v>
      </c>
      <c r="D29" s="395" t="s">
        <v>693</v>
      </c>
      <c r="E29" s="458" t="s">
        <v>1293</v>
      </c>
      <c r="F29" s="145">
        <v>0</v>
      </c>
      <c r="G29" s="145">
        <v>0</v>
      </c>
      <c r="H29" s="142">
        <v>0</v>
      </c>
      <c r="I29" s="142">
        <v>0</v>
      </c>
      <c r="J29" s="26"/>
      <c r="K29" s="458" t="s">
        <v>1293</v>
      </c>
      <c r="L29" s="145">
        <v>0</v>
      </c>
      <c r="M29" s="145">
        <v>0</v>
      </c>
      <c r="N29" s="142">
        <v>0</v>
      </c>
      <c r="O29" s="142">
        <v>0</v>
      </c>
      <c r="P29" s="551"/>
      <c r="Q29" s="458" t="s">
        <v>1293</v>
      </c>
      <c r="R29" s="145">
        <v>23672.863000000001</v>
      </c>
      <c r="S29" s="145">
        <v>0</v>
      </c>
      <c r="T29" s="142">
        <v>0</v>
      </c>
      <c r="U29" s="142">
        <v>0</v>
      </c>
      <c r="V29" s="1" t="s">
        <v>1293</v>
      </c>
      <c r="W29" s="458" t="s">
        <v>1293</v>
      </c>
      <c r="X29" s="145">
        <v>0</v>
      </c>
      <c r="Y29" s="145">
        <v>0</v>
      </c>
      <c r="Z29" s="142">
        <v>0</v>
      </c>
      <c r="AA29" s="142">
        <v>0</v>
      </c>
    </row>
    <row r="30" spans="3:27" ht="54.75" customHeight="1">
      <c r="C30" s="290">
        <v>19</v>
      </c>
      <c r="D30" s="396" t="s">
        <v>694</v>
      </c>
      <c r="E30" s="458" t="s">
        <v>1293</v>
      </c>
      <c r="F30" s="145">
        <v>72918.027909889104</v>
      </c>
      <c r="G30" s="145">
        <v>132371.26170249566</v>
      </c>
      <c r="H30" s="142">
        <v>500342.9805831142</v>
      </c>
      <c r="I30" s="142">
        <v>573820.41422535095</v>
      </c>
      <c r="J30" s="26"/>
      <c r="K30" s="458" t="s">
        <v>1293</v>
      </c>
      <c r="L30" s="145">
        <v>55050.233226810931</v>
      </c>
      <c r="M30" s="145">
        <v>127174.26252740459</v>
      </c>
      <c r="N30" s="142">
        <v>707460.18354653032</v>
      </c>
      <c r="O30" s="142">
        <v>776552.33813291369</v>
      </c>
      <c r="P30" s="551"/>
      <c r="Q30" s="458" t="s">
        <v>1293</v>
      </c>
      <c r="R30" s="145">
        <v>171142.53700000001</v>
      </c>
      <c r="S30" s="145">
        <v>10753.341</v>
      </c>
      <c r="T30" s="142">
        <v>986528.86899999995</v>
      </c>
      <c r="U30" s="142">
        <v>1009019.7929999999</v>
      </c>
      <c r="V30" s="1" t="s">
        <v>1293</v>
      </c>
      <c r="W30" s="458" t="s">
        <v>1293</v>
      </c>
      <c r="X30" s="145">
        <v>374423.64799999999</v>
      </c>
      <c r="Y30" s="145">
        <v>75332.142000000007</v>
      </c>
      <c r="Z30" s="142">
        <v>689091.09299999999</v>
      </c>
      <c r="AA30" s="142">
        <v>764199.52899999998</v>
      </c>
    </row>
    <row r="31" spans="3:27" ht="54.75" customHeight="1">
      <c r="C31" s="290">
        <v>20</v>
      </c>
      <c r="D31" s="396" t="s">
        <v>695</v>
      </c>
      <c r="E31" s="458" t="s">
        <v>1293</v>
      </c>
      <c r="F31" s="145">
        <v>4449741.2748990217</v>
      </c>
      <c r="G31" s="145">
        <v>3015399.3253194252</v>
      </c>
      <c r="H31" s="142">
        <v>17832875.590532597</v>
      </c>
      <c r="I31" s="142">
        <v>26248111.228754997</v>
      </c>
      <c r="J31" s="26"/>
      <c r="K31" s="458" t="s">
        <v>1293</v>
      </c>
      <c r="L31" s="145">
        <v>5005251.0230794996</v>
      </c>
      <c r="M31" s="145">
        <v>2728775.9228585754</v>
      </c>
      <c r="N31" s="142">
        <v>17334612.556259874</v>
      </c>
      <c r="O31" s="142">
        <v>26201237.369393393</v>
      </c>
      <c r="P31" s="551"/>
      <c r="Q31" s="458" t="s">
        <v>1293</v>
      </c>
      <c r="R31" s="145">
        <v>2888186.4609999997</v>
      </c>
      <c r="S31" s="145">
        <v>1483126.382</v>
      </c>
      <c r="T31" s="142">
        <v>20891981.388</v>
      </c>
      <c r="U31" s="142">
        <v>26954245.098999999</v>
      </c>
      <c r="V31" s="1" t="s">
        <v>1293</v>
      </c>
      <c r="W31" s="458" t="s">
        <v>1293</v>
      </c>
      <c r="X31" s="145">
        <v>3356245.2</v>
      </c>
      <c r="Y31" s="145">
        <v>1529276.3609999998</v>
      </c>
      <c r="Z31" s="142">
        <v>20342204.844999999</v>
      </c>
      <c r="AA31" s="142">
        <v>29828332.263999999</v>
      </c>
    </row>
    <row r="32" spans="3:27" ht="54.75" customHeight="1">
      <c r="C32" s="290">
        <v>21</v>
      </c>
      <c r="D32" s="397" t="s">
        <v>696</v>
      </c>
      <c r="E32" s="458" t="s">
        <v>1293</v>
      </c>
      <c r="F32" s="436">
        <v>1240154.5047638619</v>
      </c>
      <c r="G32" s="436">
        <v>1198698.4100950812</v>
      </c>
      <c r="H32" s="437">
        <v>6505415.2439649124</v>
      </c>
      <c r="I32" s="437">
        <v>11676188.149546934</v>
      </c>
      <c r="J32" s="26"/>
      <c r="K32" s="458" t="s">
        <v>1293</v>
      </c>
      <c r="L32" s="436">
        <v>1120637.409429488</v>
      </c>
      <c r="M32" s="436">
        <v>1141602.8140902861</v>
      </c>
      <c r="N32" s="437">
        <v>6274783.670309443</v>
      </c>
      <c r="O32" s="437">
        <v>11698707.95880615</v>
      </c>
      <c r="P32" s="551"/>
      <c r="Q32" s="458" t="s">
        <v>1293</v>
      </c>
      <c r="R32" s="436">
        <v>603521.96900000004</v>
      </c>
      <c r="S32" s="436">
        <v>525440.19700000004</v>
      </c>
      <c r="T32" s="437">
        <v>8386297.6140000001</v>
      </c>
      <c r="U32" s="437">
        <v>12164384.867000001</v>
      </c>
      <c r="V32" s="1" t="s">
        <v>1293</v>
      </c>
      <c r="W32" s="458" t="s">
        <v>1293</v>
      </c>
      <c r="X32" s="436">
        <v>718059.54500000004</v>
      </c>
      <c r="Y32" s="436">
        <v>445386.82200000004</v>
      </c>
      <c r="Z32" s="437">
        <v>8029991.6259999983</v>
      </c>
      <c r="AA32" s="437">
        <v>16616651.237</v>
      </c>
    </row>
    <row r="33" spans="3:27" ht="39" customHeight="1">
      <c r="C33" s="290">
        <v>22</v>
      </c>
      <c r="D33" s="396" t="s">
        <v>697</v>
      </c>
      <c r="E33" s="458" t="s">
        <v>1293</v>
      </c>
      <c r="F33" s="145">
        <v>285565.91117945412</v>
      </c>
      <c r="G33" s="145">
        <v>265094.58326377696</v>
      </c>
      <c r="H33" s="142">
        <v>11319655.696180273</v>
      </c>
      <c r="I33" s="142">
        <v>0</v>
      </c>
      <c r="J33" s="26"/>
      <c r="K33" s="458" t="s">
        <v>1293</v>
      </c>
      <c r="L33" s="145">
        <v>307831.3292879709</v>
      </c>
      <c r="M33" s="145">
        <v>303607.43384272896</v>
      </c>
      <c r="N33" s="142">
        <v>11566548.169775132</v>
      </c>
      <c r="O33" s="142">
        <v>0</v>
      </c>
      <c r="P33" s="551"/>
      <c r="Q33" s="458" t="s">
        <v>1293</v>
      </c>
      <c r="R33" s="145">
        <v>96287.025000000009</v>
      </c>
      <c r="S33" s="145">
        <v>82889.754000000001</v>
      </c>
      <c r="T33" s="142">
        <v>11718650.559999999</v>
      </c>
      <c r="U33" s="142">
        <v>0</v>
      </c>
      <c r="V33" s="1" t="s">
        <v>1293</v>
      </c>
      <c r="W33" s="458" t="s">
        <v>1293</v>
      </c>
      <c r="X33" s="145">
        <v>25304.507000000001</v>
      </c>
      <c r="Y33" s="145">
        <v>12968.299000000001</v>
      </c>
      <c r="Z33" s="142">
        <v>14589440.098999999</v>
      </c>
      <c r="AA33" s="142">
        <v>0</v>
      </c>
    </row>
    <row r="34" spans="3:27" ht="54.75" customHeight="1">
      <c r="C34" s="290">
        <v>23</v>
      </c>
      <c r="D34" s="397" t="s">
        <v>696</v>
      </c>
      <c r="E34" s="458" t="s">
        <v>1293</v>
      </c>
      <c r="F34" s="436">
        <v>201091.35841830788</v>
      </c>
      <c r="G34" s="436">
        <v>172837.90557920496</v>
      </c>
      <c r="H34" s="437">
        <v>8571793.7624507751</v>
      </c>
      <c r="I34" s="437">
        <v>0</v>
      </c>
      <c r="J34" s="26"/>
      <c r="K34" s="458" t="s">
        <v>1293</v>
      </c>
      <c r="L34" s="436">
        <v>206533.7676824769</v>
      </c>
      <c r="M34" s="436">
        <v>229069.97393347396</v>
      </c>
      <c r="N34" s="437">
        <v>8894839.5308918003</v>
      </c>
      <c r="O34" s="437">
        <v>0</v>
      </c>
      <c r="P34" s="551"/>
      <c r="Q34" s="458" t="s">
        <v>1293</v>
      </c>
      <c r="R34" s="436">
        <v>12016.967000000001</v>
      </c>
      <c r="S34" s="436">
        <v>27782.727999999999</v>
      </c>
      <c r="T34" s="437">
        <v>8899905.4299999997</v>
      </c>
      <c r="U34" s="437">
        <v>0</v>
      </c>
      <c r="V34" s="1" t="s">
        <v>1293</v>
      </c>
      <c r="W34" s="458" t="s">
        <v>1293</v>
      </c>
      <c r="X34" s="436">
        <v>20703.931</v>
      </c>
      <c r="Y34" s="436">
        <v>10424.209000000001</v>
      </c>
      <c r="Z34" s="437">
        <v>13639191.682</v>
      </c>
      <c r="AA34" s="437">
        <v>0</v>
      </c>
    </row>
    <row r="35" spans="3:27" ht="54.75" customHeight="1">
      <c r="C35" s="290">
        <v>24</v>
      </c>
      <c r="D35" s="396" t="s">
        <v>698</v>
      </c>
      <c r="E35" s="458" t="s">
        <v>1293</v>
      </c>
      <c r="F35" s="145">
        <v>2812492.9601569222</v>
      </c>
      <c r="G35" s="145">
        <v>676686.77547333331</v>
      </c>
      <c r="H35" s="142">
        <v>1221500.7377861484</v>
      </c>
      <c r="I35" s="142">
        <v>1684547.0494719879</v>
      </c>
      <c r="J35" s="26"/>
      <c r="K35" s="458" t="s">
        <v>1293</v>
      </c>
      <c r="L35" s="145">
        <v>1720234.4562499998</v>
      </c>
      <c r="M35" s="145">
        <v>733276.33071743324</v>
      </c>
      <c r="N35" s="142">
        <v>1198743.2339199998</v>
      </c>
      <c r="O35" s="142">
        <v>1583250.6076055677</v>
      </c>
      <c r="P35" s="551"/>
      <c r="Q35" s="458" t="s">
        <v>1293</v>
      </c>
      <c r="R35" s="145">
        <v>2891178.878</v>
      </c>
      <c r="S35" s="145">
        <v>349530.44300000003</v>
      </c>
      <c r="T35" s="142">
        <v>1252762.3760000002</v>
      </c>
      <c r="U35" s="142">
        <v>1596065.273</v>
      </c>
      <c r="V35" s="1" t="s">
        <v>1293</v>
      </c>
      <c r="W35" s="458" t="s">
        <v>1293</v>
      </c>
      <c r="X35" s="145">
        <v>1980939.7510000002</v>
      </c>
      <c r="Y35" s="145">
        <v>36625.760000000002</v>
      </c>
      <c r="Z35" s="142">
        <v>990582.31199999992</v>
      </c>
      <c r="AA35" s="142">
        <v>1110974.6400000001</v>
      </c>
    </row>
    <row r="36" spans="3:27">
      <c r="C36" s="291">
        <v>25</v>
      </c>
      <c r="D36" s="135" t="s">
        <v>699</v>
      </c>
      <c r="E36" s="135" t="s">
        <v>1293</v>
      </c>
      <c r="F36" s="136">
        <v>0</v>
      </c>
      <c r="G36" s="136">
        <v>0</v>
      </c>
      <c r="H36" s="136">
        <v>0</v>
      </c>
      <c r="I36" s="136">
        <v>0</v>
      </c>
      <c r="J36" s="26"/>
      <c r="K36" s="135" t="s">
        <v>1293</v>
      </c>
      <c r="L36" s="136">
        <v>0</v>
      </c>
      <c r="M36" s="136">
        <v>0</v>
      </c>
      <c r="N36" s="136">
        <v>0</v>
      </c>
      <c r="O36" s="136">
        <v>0</v>
      </c>
      <c r="P36" s="551"/>
      <c r="Q36" s="135" t="s">
        <v>1293</v>
      </c>
      <c r="R36" s="136">
        <v>0</v>
      </c>
      <c r="S36" s="136">
        <v>0</v>
      </c>
      <c r="T36" s="136">
        <v>0</v>
      </c>
      <c r="U36" s="136">
        <v>0</v>
      </c>
      <c r="V36" s="1" t="s">
        <v>1293</v>
      </c>
      <c r="W36" s="135" t="s">
        <v>1293</v>
      </c>
      <c r="X36" s="136">
        <v>0</v>
      </c>
      <c r="Y36" s="136">
        <v>0</v>
      </c>
      <c r="Z36" s="136">
        <v>0</v>
      </c>
      <c r="AA36" s="136">
        <v>0</v>
      </c>
    </row>
    <row r="37" spans="3:27">
      <c r="C37" s="291">
        <v>26</v>
      </c>
      <c r="D37" s="135" t="s">
        <v>700</v>
      </c>
      <c r="E37" s="137" t="s">
        <v>1293</v>
      </c>
      <c r="F37" s="136">
        <v>663919.80015999998</v>
      </c>
      <c r="G37" s="136">
        <v>0</v>
      </c>
      <c r="H37" s="136">
        <v>6335287.2258099997</v>
      </c>
      <c r="I37" s="136">
        <v>6714278.1729025003</v>
      </c>
      <c r="J37" s="26"/>
      <c r="K37" s="137" t="s">
        <v>1293</v>
      </c>
      <c r="L37" s="136">
        <v>652950.84758392675</v>
      </c>
      <c r="M37" s="136">
        <v>0</v>
      </c>
      <c r="N37" s="136">
        <v>6462854.8829600001</v>
      </c>
      <c r="O37" s="136">
        <v>6831585.592464</v>
      </c>
      <c r="P37" s="551"/>
      <c r="Q37" s="137" t="s">
        <v>1293</v>
      </c>
      <c r="R37" s="136">
        <v>676455.25799999991</v>
      </c>
      <c r="S37" s="136">
        <v>0</v>
      </c>
      <c r="T37" s="136">
        <v>6445304.8949999996</v>
      </c>
      <c r="U37" s="136">
        <v>6807808.7910000002</v>
      </c>
      <c r="V37" s="1" t="s">
        <v>1293</v>
      </c>
      <c r="W37" s="137" t="s">
        <v>1293</v>
      </c>
      <c r="X37" s="136">
        <v>903720.95600000001</v>
      </c>
      <c r="Y37" s="136">
        <v>0</v>
      </c>
      <c r="Z37" s="136">
        <v>6060029.7199999997</v>
      </c>
      <c r="AA37" s="136">
        <v>6676585.6389999995</v>
      </c>
    </row>
    <row r="38" spans="3:27" ht="26.25" customHeight="1">
      <c r="C38" s="290">
        <v>27</v>
      </c>
      <c r="D38" s="396" t="s">
        <v>701</v>
      </c>
      <c r="E38" s="458" t="s">
        <v>1293</v>
      </c>
      <c r="F38" s="458" t="s">
        <v>1293</v>
      </c>
      <c r="G38" s="458" t="s">
        <v>1293</v>
      </c>
      <c r="H38" s="142">
        <v>0</v>
      </c>
      <c r="I38" s="142">
        <v>0</v>
      </c>
      <c r="J38" s="26"/>
      <c r="K38" s="458" t="s">
        <v>1293</v>
      </c>
      <c r="L38" s="458" t="s">
        <v>1293</v>
      </c>
      <c r="M38" s="458" t="s">
        <v>1293</v>
      </c>
      <c r="N38" s="142">
        <v>0</v>
      </c>
      <c r="O38" s="142">
        <v>0</v>
      </c>
      <c r="P38" s="551"/>
      <c r="Q38" s="458" t="s">
        <v>1293</v>
      </c>
      <c r="R38" s="458" t="s">
        <v>1293</v>
      </c>
      <c r="S38" s="458" t="s">
        <v>1293</v>
      </c>
      <c r="T38" s="142">
        <v>0</v>
      </c>
      <c r="U38" s="142">
        <v>0</v>
      </c>
      <c r="V38" s="1" t="s">
        <v>1293</v>
      </c>
      <c r="W38" s="458" t="s">
        <v>1293</v>
      </c>
      <c r="X38" s="458" t="s">
        <v>1293</v>
      </c>
      <c r="Y38" s="458" t="s">
        <v>1293</v>
      </c>
      <c r="Z38" s="142">
        <v>0</v>
      </c>
      <c r="AA38" s="142">
        <v>0</v>
      </c>
    </row>
    <row r="39" spans="3:27" ht="45" customHeight="1">
      <c r="C39" s="290">
        <v>28</v>
      </c>
      <c r="D39" s="396" t="s">
        <v>702</v>
      </c>
      <c r="E39" s="458" t="s">
        <v>1293</v>
      </c>
      <c r="F39" s="145">
        <v>22998.03</v>
      </c>
      <c r="G39" s="145">
        <v>0</v>
      </c>
      <c r="H39" s="142">
        <v>204299.22580999997</v>
      </c>
      <c r="I39" s="142">
        <v>193202.66743849995</v>
      </c>
      <c r="J39" s="26"/>
      <c r="K39" s="458" t="s">
        <v>1293</v>
      </c>
      <c r="L39" s="145">
        <v>25969.46</v>
      </c>
      <c r="M39" s="145">
        <v>0</v>
      </c>
      <c r="N39" s="142">
        <v>210741.88296000005</v>
      </c>
      <c r="O39" s="142">
        <v>201204.64151600003</v>
      </c>
      <c r="P39" s="551"/>
      <c r="Q39" s="458" t="s">
        <v>1293</v>
      </c>
      <c r="R39" s="145">
        <v>30990.15</v>
      </c>
      <c r="S39" s="145">
        <v>0</v>
      </c>
      <c r="T39" s="142">
        <v>239317.89499999999</v>
      </c>
      <c r="U39" s="142">
        <v>229761.83900000001</v>
      </c>
      <c r="V39" s="1" t="s">
        <v>1293</v>
      </c>
      <c r="W39" s="458" t="s">
        <v>1293</v>
      </c>
      <c r="X39" s="145">
        <v>29203.919999999998</v>
      </c>
      <c r="Y39" s="145">
        <v>0</v>
      </c>
      <c r="Z39" s="142">
        <v>273119.71999999997</v>
      </c>
      <c r="AA39" s="142">
        <v>256975.09399999998</v>
      </c>
    </row>
    <row r="40" spans="3:27" ht="30.75" customHeight="1">
      <c r="C40" s="290">
        <v>29</v>
      </c>
      <c r="D40" s="396" t="s">
        <v>703</v>
      </c>
      <c r="E40" s="458" t="s">
        <v>1293</v>
      </c>
      <c r="F40" s="436">
        <v>1756.7563900000007</v>
      </c>
      <c r="G40" s="458" t="s">
        <v>1293</v>
      </c>
      <c r="H40" s="458" t="s">
        <v>1293</v>
      </c>
      <c r="I40" s="142">
        <v>1756.7563900000007</v>
      </c>
      <c r="J40" s="26"/>
      <c r="K40" s="458" t="s">
        <v>1293</v>
      </c>
      <c r="L40" s="436">
        <v>0</v>
      </c>
      <c r="M40" s="458" t="s">
        <v>1293</v>
      </c>
      <c r="N40" s="458" t="s">
        <v>1293</v>
      </c>
      <c r="O40" s="142">
        <v>0</v>
      </c>
      <c r="P40" s="551"/>
      <c r="Q40" s="458" t="s">
        <v>1293</v>
      </c>
      <c r="R40" s="436">
        <v>876.31600000000003</v>
      </c>
      <c r="S40" s="458" t="s">
        <v>1293</v>
      </c>
      <c r="T40" s="458" t="s">
        <v>1293</v>
      </c>
      <c r="U40" s="142">
        <v>876.31600000000003</v>
      </c>
      <c r="V40" s="1" t="s">
        <v>1293</v>
      </c>
      <c r="W40" s="458" t="s">
        <v>1293</v>
      </c>
      <c r="X40" s="436">
        <v>339071.33399999997</v>
      </c>
      <c r="Y40" s="458" t="s">
        <v>1293</v>
      </c>
      <c r="Z40" s="458" t="s">
        <v>1293</v>
      </c>
      <c r="AA40" s="142">
        <v>339071.33399999997</v>
      </c>
    </row>
    <row r="41" spans="3:27" ht="30.75" customHeight="1">
      <c r="C41" s="290">
        <v>30</v>
      </c>
      <c r="D41" s="396" t="s">
        <v>704</v>
      </c>
      <c r="E41" s="458" t="s">
        <v>1293</v>
      </c>
      <c r="F41" s="436">
        <v>173927.23957999999</v>
      </c>
      <c r="G41" s="458" t="s">
        <v>1293</v>
      </c>
      <c r="H41" s="458" t="s">
        <v>1293</v>
      </c>
      <c r="I41" s="142">
        <v>8696.3619790000012</v>
      </c>
      <c r="J41" s="26"/>
      <c r="K41" s="458" t="s">
        <v>1293</v>
      </c>
      <c r="L41" s="436">
        <v>186497.84856000004</v>
      </c>
      <c r="M41" s="458" t="s">
        <v>1293</v>
      </c>
      <c r="N41" s="458" t="s">
        <v>1293</v>
      </c>
      <c r="O41" s="142">
        <v>9324.892428000001</v>
      </c>
      <c r="P41" s="551"/>
      <c r="Q41" s="458" t="s">
        <v>1293</v>
      </c>
      <c r="R41" s="436">
        <v>216561.68700000001</v>
      </c>
      <c r="S41" s="458" t="s">
        <v>1293</v>
      </c>
      <c r="T41" s="458" t="s">
        <v>1293</v>
      </c>
      <c r="U41" s="142">
        <v>10828.084000000001</v>
      </c>
      <c r="V41" s="1" t="s">
        <v>1293</v>
      </c>
      <c r="W41" s="458" t="s">
        <v>1293</v>
      </c>
      <c r="X41" s="436">
        <v>217361.42199999999</v>
      </c>
      <c r="Y41" s="458" t="s">
        <v>1293</v>
      </c>
      <c r="Z41" s="458" t="s">
        <v>1293</v>
      </c>
      <c r="AA41" s="142">
        <v>10868.071</v>
      </c>
    </row>
    <row r="42" spans="3:27" ht="30.75" customHeight="1">
      <c r="C42" s="290">
        <v>31</v>
      </c>
      <c r="D42" s="396" t="s">
        <v>705</v>
      </c>
      <c r="E42" s="458" t="s">
        <v>1293</v>
      </c>
      <c r="F42" s="145">
        <v>465237.77419000003</v>
      </c>
      <c r="G42" s="145">
        <v>0</v>
      </c>
      <c r="H42" s="142">
        <v>6130988</v>
      </c>
      <c r="I42" s="142">
        <v>6510622.3870950006</v>
      </c>
      <c r="J42" s="26"/>
      <c r="K42" s="458" t="s">
        <v>1293</v>
      </c>
      <c r="L42" s="145">
        <v>440483.53902392666</v>
      </c>
      <c r="M42" s="145">
        <v>0</v>
      </c>
      <c r="N42" s="142">
        <v>6252113</v>
      </c>
      <c r="O42" s="142">
        <v>6621056.0585200004</v>
      </c>
      <c r="P42" s="551"/>
      <c r="Q42" s="458" t="s">
        <v>1293</v>
      </c>
      <c r="R42" s="145">
        <v>428027.10499999998</v>
      </c>
      <c r="S42" s="145">
        <v>0</v>
      </c>
      <c r="T42" s="142">
        <v>6205987</v>
      </c>
      <c r="U42" s="142">
        <v>6566342.5520000001</v>
      </c>
      <c r="V42" s="1" t="s">
        <v>1293</v>
      </c>
      <c r="W42" s="458" t="s">
        <v>1293</v>
      </c>
      <c r="X42" s="145">
        <v>318084.28000000003</v>
      </c>
      <c r="Y42" s="145">
        <v>0</v>
      </c>
      <c r="Z42" s="142">
        <v>5786910</v>
      </c>
      <c r="AA42" s="142">
        <v>6069671.1399999997</v>
      </c>
    </row>
    <row r="43" spans="3:27">
      <c r="C43" s="291">
        <v>32</v>
      </c>
      <c r="D43" s="135" t="s">
        <v>706</v>
      </c>
      <c r="E43" s="135" t="s">
        <v>1293</v>
      </c>
      <c r="F43" s="136">
        <v>3231099.79495</v>
      </c>
      <c r="G43" s="136">
        <v>6700479.3869206198</v>
      </c>
      <c r="H43" s="136">
        <v>2665974.8181293802</v>
      </c>
      <c r="I43" s="136">
        <v>860046.82773048466</v>
      </c>
      <c r="J43" s="26"/>
      <c r="K43" s="135" t="s">
        <v>1293</v>
      </c>
      <c r="L43" s="136">
        <v>3431894.8314999999</v>
      </c>
      <c r="M43" s="136">
        <v>6002247.7783651538</v>
      </c>
      <c r="N43" s="136">
        <v>2557783.3901348468</v>
      </c>
      <c r="O43" s="136">
        <v>809593.89170862117</v>
      </c>
      <c r="P43" s="551"/>
      <c r="Q43" s="135" t="s">
        <v>1293</v>
      </c>
      <c r="R43" s="136">
        <v>4087052.5490000001</v>
      </c>
      <c r="S43" s="136">
        <v>5672020.7390000001</v>
      </c>
      <c r="T43" s="136">
        <v>2442895.7119999998</v>
      </c>
      <c r="U43" s="136">
        <v>815160.15599999996</v>
      </c>
      <c r="V43" s="1" t="s">
        <v>1293</v>
      </c>
      <c r="W43" s="135" t="s">
        <v>1293</v>
      </c>
      <c r="X43" s="136">
        <v>3531377.1159999999</v>
      </c>
      <c r="Y43" s="136">
        <v>5638436.6490000002</v>
      </c>
      <c r="Z43" s="136">
        <v>2190997.2349999999</v>
      </c>
      <c r="AA43" s="136">
        <v>753608.04</v>
      </c>
    </row>
    <row r="44" spans="3:27">
      <c r="C44" s="292">
        <v>33</v>
      </c>
      <c r="D44" s="143" t="s">
        <v>707</v>
      </c>
      <c r="E44" s="146" t="s">
        <v>1293</v>
      </c>
      <c r="F44" s="146" t="s">
        <v>1293</v>
      </c>
      <c r="G44" s="146" t="s">
        <v>1293</v>
      </c>
      <c r="H44" s="147" t="s">
        <v>1293</v>
      </c>
      <c r="I44" s="144">
        <v>40288721.804943629</v>
      </c>
      <c r="J44" s="26"/>
      <c r="K44" s="146" t="s">
        <v>1293</v>
      </c>
      <c r="L44" s="146" t="s">
        <v>1293</v>
      </c>
      <c r="M44" s="146" t="s">
        <v>1293</v>
      </c>
      <c r="N44" s="147" t="s">
        <v>1293</v>
      </c>
      <c r="O44" s="144">
        <v>40401724.199223965</v>
      </c>
      <c r="P44" s="551"/>
      <c r="Q44" s="146" t="s">
        <v>1293</v>
      </c>
      <c r="R44" s="146" t="s">
        <v>1293</v>
      </c>
      <c r="S44" s="146" t="s">
        <v>1293</v>
      </c>
      <c r="T44" s="147" t="s">
        <v>1293</v>
      </c>
      <c r="U44" s="144">
        <v>41329887.534000002</v>
      </c>
      <c r="V44" s="1" t="s">
        <v>1293</v>
      </c>
      <c r="W44" s="146" t="s">
        <v>1293</v>
      </c>
      <c r="X44" s="146" t="s">
        <v>1293</v>
      </c>
      <c r="Y44" s="146" t="s">
        <v>1293</v>
      </c>
      <c r="Z44" s="147" t="s">
        <v>1293</v>
      </c>
      <c r="AA44" s="144">
        <v>39482037.482999995</v>
      </c>
    </row>
    <row r="45" spans="3:27">
      <c r="C45" s="292">
        <v>34</v>
      </c>
      <c r="D45" s="143" t="s">
        <v>182</v>
      </c>
      <c r="E45" s="146" t="s">
        <v>1293</v>
      </c>
      <c r="F45" s="146" t="s">
        <v>1293</v>
      </c>
      <c r="G45" s="146" t="s">
        <v>1293</v>
      </c>
      <c r="H45" s="146" t="s">
        <v>1293</v>
      </c>
      <c r="I45" s="550">
        <v>143.541018470149</v>
      </c>
      <c r="J45" s="26"/>
      <c r="K45" s="146" t="s">
        <v>1293</v>
      </c>
      <c r="L45" s="146" t="s">
        <v>1293</v>
      </c>
      <c r="M45" s="146" t="s">
        <v>1293</v>
      </c>
      <c r="N45" s="146" t="s">
        <v>1293</v>
      </c>
      <c r="O45" s="550">
        <v>137.94984324478202</v>
      </c>
      <c r="P45" s="551"/>
      <c r="Q45" s="146" t="s">
        <v>1293</v>
      </c>
      <c r="R45" s="146" t="s">
        <v>1293</v>
      </c>
      <c r="S45" s="146" t="s">
        <v>1293</v>
      </c>
      <c r="T45" s="146" t="s">
        <v>1293</v>
      </c>
      <c r="U45" s="550">
        <v>132.551322040706</v>
      </c>
      <c r="V45" s="1" t="s">
        <v>1293</v>
      </c>
      <c r="W45" s="146" t="s">
        <v>1293</v>
      </c>
      <c r="X45" s="146" t="s">
        <v>1293</v>
      </c>
      <c r="Y45" s="146" t="s">
        <v>1293</v>
      </c>
      <c r="Z45" s="146" t="s">
        <v>1293</v>
      </c>
      <c r="AA45" s="550">
        <v>130.92615855701999</v>
      </c>
    </row>
    <row r="46" spans="3:27">
      <c r="C46" s="293"/>
      <c r="D46" s="26"/>
      <c r="E46" s="26"/>
      <c r="F46" s="26"/>
      <c r="G46" s="26"/>
      <c r="H46" s="26"/>
      <c r="I46" s="26"/>
      <c r="J46" s="26"/>
    </row>
    <row r="47" spans="3:27">
      <c r="D47" s="244" t="s">
        <v>897</v>
      </c>
    </row>
  </sheetData>
  <mergeCells count="11">
    <mergeCell ref="O7:O8"/>
    <mergeCell ref="Q7:T7"/>
    <mergeCell ref="U7:U8"/>
    <mergeCell ref="W7:Z7"/>
    <mergeCell ref="AA7:AA8"/>
    <mergeCell ref="C2:K3"/>
    <mergeCell ref="C6:D6"/>
    <mergeCell ref="C7:D8"/>
    <mergeCell ref="E7:H7"/>
    <mergeCell ref="I7:I8"/>
    <mergeCell ref="K7:N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59999389629810485"/>
  </sheetPr>
  <dimension ref="A2:I15"/>
  <sheetViews>
    <sheetView workbookViewId="0"/>
  </sheetViews>
  <sheetFormatPr baseColWidth="10" defaultColWidth="11.3984375" defaultRowHeight="14.25"/>
  <cols>
    <col min="1" max="1" width="12.1328125" style="1" customWidth="1"/>
    <col min="2" max="2" width="3.73046875" style="1" customWidth="1"/>
    <col min="3" max="4" width="11.3984375" style="1" customWidth="1"/>
    <col min="5" max="5" width="43.265625" style="1" customWidth="1"/>
    <col min="6" max="6" width="14.59765625" style="1" customWidth="1"/>
    <col min="7" max="16384" width="11.3984375" style="1"/>
  </cols>
  <sheetData>
    <row r="2" spans="1:9" ht="15" customHeight="1">
      <c r="C2" s="692" t="s">
        <v>938</v>
      </c>
      <c r="D2" s="692"/>
      <c r="E2" s="692"/>
      <c r="F2" s="692"/>
      <c r="G2" s="692"/>
      <c r="H2" s="692"/>
    </row>
    <row r="3" spans="1:9" ht="15" customHeight="1">
      <c r="A3" s="151"/>
      <c r="C3" s="692"/>
      <c r="D3" s="692"/>
      <c r="E3" s="692"/>
      <c r="F3" s="692"/>
      <c r="G3" s="692"/>
      <c r="H3" s="692"/>
    </row>
    <row r="4" spans="1:9">
      <c r="A4" s="149" t="s">
        <v>117</v>
      </c>
    </row>
    <row r="5" spans="1:9" ht="15.4">
      <c r="A5" s="33" t="s">
        <v>52</v>
      </c>
      <c r="C5" s="2"/>
      <c r="D5" s="2"/>
      <c r="E5" s="2"/>
      <c r="F5" s="2"/>
      <c r="G5" s="2"/>
      <c r="H5" s="2"/>
      <c r="I5" s="2"/>
    </row>
    <row r="6" spans="1:9">
      <c r="D6" s="2"/>
      <c r="E6" s="2"/>
      <c r="F6" s="2"/>
      <c r="G6" s="2"/>
    </row>
    <row r="7" spans="1:9" ht="15.4">
      <c r="D7" s="213"/>
      <c r="E7" s="213"/>
      <c r="F7" s="476" t="s">
        <v>122</v>
      </c>
      <c r="G7" s="2"/>
    </row>
    <row r="8" spans="1:9" ht="32.25" customHeight="1">
      <c r="D8" s="344">
        <v>1</v>
      </c>
      <c r="E8" s="345" t="s">
        <v>121</v>
      </c>
      <c r="F8" s="346">
        <v>33797855.038999997</v>
      </c>
      <c r="G8" s="2"/>
    </row>
    <row r="9" spans="1:9" ht="32.25" customHeight="1">
      <c r="D9" s="344">
        <v>2</v>
      </c>
      <c r="E9" s="345" t="s">
        <v>708</v>
      </c>
      <c r="F9" s="346">
        <v>0</v>
      </c>
      <c r="G9" s="2"/>
    </row>
    <row r="10" spans="1:9" ht="32.25" customHeight="1">
      <c r="D10" s="344">
        <v>3</v>
      </c>
      <c r="E10" s="345" t="s">
        <v>709</v>
      </c>
      <c r="F10" s="346">
        <v>0</v>
      </c>
      <c r="G10" s="2"/>
    </row>
    <row r="11" spans="1:9" ht="15.4">
      <c r="D11" s="213"/>
      <c r="E11" s="213"/>
      <c r="F11" s="213"/>
      <c r="G11" s="2"/>
    </row>
    <row r="12" spans="1:9" ht="15.75">
      <c r="D12" s="148"/>
      <c r="E12" s="244" t="s">
        <v>922</v>
      </c>
      <c r="F12" s="148"/>
    </row>
    <row r="15" spans="1:9">
      <c r="E15" s="24"/>
    </row>
  </sheetData>
  <mergeCells count="1">
    <mergeCell ref="C2:H3"/>
  </mergeCells>
  <conditionalFormatting sqref="F8:F10">
    <cfRule type="cellIs" dxfId="12" priority="1" stopIfTrue="1" operator="lessThan">
      <formula>0</formula>
    </cfRule>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59999389629810485"/>
  </sheetPr>
  <dimension ref="A2:R16"/>
  <sheetViews>
    <sheetView workbookViewId="0"/>
  </sheetViews>
  <sheetFormatPr baseColWidth="10" defaultColWidth="11.3984375" defaultRowHeight="14.25"/>
  <cols>
    <col min="1" max="1" width="12.1328125" style="1" customWidth="1"/>
    <col min="2" max="2" width="3.73046875" style="1" customWidth="1"/>
    <col min="3" max="3" width="11.3984375" style="1" customWidth="1"/>
    <col min="4" max="4" width="15.3984375" style="1" bestFit="1" customWidth="1"/>
    <col min="5" max="8" width="23.86328125" style="1" customWidth="1"/>
    <col min="9" max="9" width="18.59765625" style="1" customWidth="1"/>
    <col min="10" max="10" width="15.1328125" style="1" customWidth="1"/>
    <col min="11" max="12" width="24.86328125" style="1" customWidth="1"/>
    <col min="13" max="13" width="28.86328125" style="1" customWidth="1"/>
    <col min="14" max="17" width="16.1328125" style="1" customWidth="1"/>
    <col min="18" max="16384" width="11.3984375" style="1"/>
  </cols>
  <sheetData>
    <row r="2" spans="1:18" ht="15" customHeight="1">
      <c r="C2" s="694" t="s">
        <v>986</v>
      </c>
      <c r="D2" s="694"/>
      <c r="E2" s="694"/>
      <c r="F2" s="694"/>
      <c r="G2" s="694"/>
      <c r="H2" s="694"/>
      <c r="I2" s="694"/>
      <c r="J2" s="694"/>
      <c r="K2" s="694"/>
      <c r="L2" s="694"/>
      <c r="M2" s="694"/>
      <c r="N2" s="694"/>
      <c r="O2" s="694"/>
      <c r="P2" s="694"/>
      <c r="Q2" s="694"/>
      <c r="R2" s="694"/>
    </row>
    <row r="3" spans="1:18" ht="15" customHeight="1">
      <c r="A3" s="150"/>
      <c r="C3" s="694"/>
      <c r="D3" s="694"/>
      <c r="E3" s="694"/>
      <c r="F3" s="694"/>
      <c r="G3" s="694"/>
      <c r="H3" s="694"/>
      <c r="I3" s="694"/>
      <c r="J3" s="694"/>
      <c r="K3" s="694"/>
      <c r="L3" s="694"/>
      <c r="M3" s="694"/>
      <c r="N3" s="694"/>
      <c r="O3" s="694"/>
      <c r="P3" s="694"/>
      <c r="Q3" s="694"/>
      <c r="R3" s="694"/>
    </row>
    <row r="4" spans="1:18">
      <c r="A4" s="149" t="s">
        <v>117</v>
      </c>
    </row>
    <row r="5" spans="1:18" ht="15.4">
      <c r="A5" s="33" t="s">
        <v>55</v>
      </c>
      <c r="C5" s="2"/>
      <c r="D5" s="2"/>
      <c r="E5" s="2"/>
      <c r="F5" s="2"/>
      <c r="G5" s="2"/>
      <c r="H5" s="2"/>
      <c r="I5" s="2"/>
      <c r="J5" s="2"/>
      <c r="K5" s="2"/>
      <c r="L5" s="2"/>
    </row>
    <row r="6" spans="1:18">
      <c r="C6" s="2"/>
      <c r="D6" s="2"/>
      <c r="E6" s="2"/>
      <c r="F6" s="2"/>
      <c r="G6" s="2"/>
      <c r="H6" s="2"/>
      <c r="I6" s="2"/>
      <c r="J6" s="2"/>
      <c r="K6" s="2"/>
      <c r="L6" s="2"/>
    </row>
    <row r="7" spans="1:18" s="2" customFormat="1" ht="13.9" thickBot="1">
      <c r="C7" s="26"/>
      <c r="D7" s="26"/>
      <c r="E7" s="300" t="s">
        <v>122</v>
      </c>
      <c r="F7" s="300" t="s">
        <v>123</v>
      </c>
      <c r="G7" s="300" t="s">
        <v>124</v>
      </c>
      <c r="H7" s="300" t="s">
        <v>125</v>
      </c>
      <c r="I7" s="300" t="s">
        <v>126</v>
      </c>
      <c r="J7" s="300" t="s">
        <v>183</v>
      </c>
      <c r="K7" s="301" t="s">
        <v>184</v>
      </c>
      <c r="L7" s="301" t="s">
        <v>209</v>
      </c>
      <c r="M7" s="301" t="s">
        <v>719</v>
      </c>
      <c r="N7" s="301" t="s">
        <v>720</v>
      </c>
      <c r="O7" s="301" t="s">
        <v>721</v>
      </c>
      <c r="P7" s="301" t="s">
        <v>722</v>
      </c>
      <c r="Q7" s="301" t="s">
        <v>723</v>
      </c>
    </row>
    <row r="8" spans="1:18" s="2" customFormat="1" ht="13.9" thickBot="1">
      <c r="C8" s="26"/>
      <c r="D8" s="26"/>
      <c r="E8" s="717" t="s">
        <v>710</v>
      </c>
      <c r="F8" s="717"/>
      <c r="G8" s="717" t="s">
        <v>711</v>
      </c>
      <c r="H8" s="717"/>
      <c r="I8" s="717" t="s">
        <v>712</v>
      </c>
      <c r="J8" s="717" t="s">
        <v>713</v>
      </c>
      <c r="K8" s="718" t="s">
        <v>502</v>
      </c>
      <c r="L8" s="718"/>
      <c r="M8" s="718"/>
      <c r="N8" s="718"/>
      <c r="O8" s="719" t="s">
        <v>724</v>
      </c>
      <c r="P8" s="719" t="s">
        <v>725</v>
      </c>
      <c r="Q8" s="719" t="s">
        <v>726</v>
      </c>
    </row>
    <row r="9" spans="1:18" s="2" customFormat="1" ht="13.9" thickBot="1">
      <c r="C9" s="26"/>
      <c r="D9" s="26"/>
      <c r="E9" s="717"/>
      <c r="F9" s="717"/>
      <c r="G9" s="717"/>
      <c r="H9" s="717"/>
      <c r="I9" s="717"/>
      <c r="J9" s="717"/>
      <c r="K9" s="718"/>
      <c r="L9" s="718"/>
      <c r="M9" s="718"/>
      <c r="N9" s="718"/>
      <c r="O9" s="719"/>
      <c r="P9" s="719"/>
      <c r="Q9" s="719"/>
    </row>
    <row r="10" spans="1:18" s="2" customFormat="1" ht="46.9" thickBot="1">
      <c r="C10" s="26"/>
      <c r="D10" s="26"/>
      <c r="E10" s="302" t="s">
        <v>714</v>
      </c>
      <c r="F10" s="302" t="s">
        <v>715</v>
      </c>
      <c r="G10" s="302" t="s">
        <v>716</v>
      </c>
      <c r="H10" s="302" t="s">
        <v>717</v>
      </c>
      <c r="I10" s="717"/>
      <c r="J10" s="717"/>
      <c r="K10" s="460" t="s">
        <v>727</v>
      </c>
      <c r="L10" s="460" t="s">
        <v>711</v>
      </c>
      <c r="M10" s="460" t="s">
        <v>728</v>
      </c>
      <c r="N10" s="460" t="s">
        <v>729</v>
      </c>
      <c r="O10" s="719"/>
      <c r="P10" s="719"/>
      <c r="Q10" s="719"/>
    </row>
    <row r="11" spans="1:18" s="2" customFormat="1" ht="13.5">
      <c r="C11" s="303"/>
      <c r="D11" s="304" t="s">
        <v>718</v>
      </c>
      <c r="E11" s="305"/>
      <c r="F11" s="305"/>
      <c r="G11" s="305"/>
      <c r="H11" s="305"/>
      <c r="I11" s="305"/>
      <c r="J11" s="305"/>
      <c r="K11" s="304"/>
      <c r="L11" s="305"/>
      <c r="M11" s="305"/>
      <c r="N11" s="305"/>
      <c r="O11" s="305"/>
      <c r="P11" s="306"/>
      <c r="Q11" s="306"/>
    </row>
    <row r="12" spans="1:18" s="34" customFormat="1" ht="12.75">
      <c r="C12" s="307"/>
      <c r="D12" s="308" t="s">
        <v>1294</v>
      </c>
      <c r="E12" s="309">
        <v>38839341.973999999</v>
      </c>
      <c r="F12" s="309">
        <v>0</v>
      </c>
      <c r="G12" s="309">
        <v>37128.591</v>
      </c>
      <c r="H12" s="309">
        <v>0</v>
      </c>
      <c r="I12" s="309">
        <v>0</v>
      </c>
      <c r="J12" s="310">
        <v>38876470.564999998</v>
      </c>
      <c r="K12" s="309">
        <v>2258127.8390000002</v>
      </c>
      <c r="L12" s="309">
        <v>214.51300000000001</v>
      </c>
      <c r="M12" s="309">
        <v>0</v>
      </c>
      <c r="N12" s="309">
        <v>2258342.3530000001</v>
      </c>
      <c r="O12" s="310">
        <v>28229279.412500001</v>
      </c>
      <c r="P12" s="309">
        <v>93.286626999999996</v>
      </c>
      <c r="Q12" s="309">
        <v>0</v>
      </c>
    </row>
    <row r="13" spans="1:18" s="34" customFormat="1" ht="12.75">
      <c r="C13" s="307"/>
      <c r="D13" s="308" t="s">
        <v>1295</v>
      </c>
      <c r="E13" s="309">
        <v>3308316.6088899998</v>
      </c>
      <c r="F13" s="309">
        <v>0</v>
      </c>
      <c r="G13" s="309">
        <v>0</v>
      </c>
      <c r="H13" s="309">
        <v>0</v>
      </c>
      <c r="I13" s="309">
        <v>0</v>
      </c>
      <c r="J13" s="310">
        <v>3308316.6088899998</v>
      </c>
      <c r="K13" s="309">
        <v>162521.6116</v>
      </c>
      <c r="L13" s="309">
        <v>0</v>
      </c>
      <c r="M13" s="309">
        <v>0</v>
      </c>
      <c r="N13" s="309">
        <v>162521.6116</v>
      </c>
      <c r="O13" s="310">
        <v>2031520.145</v>
      </c>
      <c r="P13" s="309">
        <v>6.7132269999999998</v>
      </c>
      <c r="Q13" s="309">
        <v>0</v>
      </c>
    </row>
    <row r="14" spans="1:18" s="34" customFormat="1" ht="13.15">
      <c r="C14" s="307"/>
      <c r="D14" s="311" t="s">
        <v>208</v>
      </c>
      <c r="E14" s="309">
        <v>42147658.582999997</v>
      </c>
      <c r="F14" s="309">
        <v>0</v>
      </c>
      <c r="G14" s="309">
        <v>37128.591</v>
      </c>
      <c r="H14" s="309">
        <v>0</v>
      </c>
      <c r="I14" s="309">
        <v>0</v>
      </c>
      <c r="J14" s="310">
        <v>42184787.173999995</v>
      </c>
      <c r="K14" s="309">
        <v>2420649.4509999999</v>
      </c>
      <c r="L14" s="309">
        <v>214.51300000000001</v>
      </c>
      <c r="M14" s="309">
        <v>0</v>
      </c>
      <c r="N14" s="309">
        <v>2420863.9640000002</v>
      </c>
      <c r="O14" s="310">
        <v>30260799.550000001</v>
      </c>
      <c r="P14" s="309">
        <v>99.999853999999999</v>
      </c>
      <c r="Q14" s="309">
        <v>0</v>
      </c>
    </row>
    <row r="16" spans="1:18">
      <c r="D16" s="244" t="s">
        <v>897</v>
      </c>
    </row>
  </sheetData>
  <mergeCells count="9">
    <mergeCell ref="C2:R3"/>
    <mergeCell ref="E8:F9"/>
    <mergeCell ref="G8:H9"/>
    <mergeCell ref="I8:I10"/>
    <mergeCell ref="J8:J10"/>
    <mergeCell ref="K8:N9"/>
    <mergeCell ref="O8:O10"/>
    <mergeCell ref="P8:P10"/>
    <mergeCell ref="Q8:Q10"/>
  </mergeCells>
  <conditionalFormatting sqref="E11:J14">
    <cfRule type="cellIs" dxfId="11" priority="4" stopIfTrue="1" operator="lessThan">
      <formula>0</formula>
    </cfRule>
  </conditionalFormatting>
  <conditionalFormatting sqref="K12:Q14">
    <cfRule type="cellIs" dxfId="10" priority="1" stopIfTrue="1" operator="lessThan">
      <formula>0</formula>
    </cfRule>
  </conditionalFormatting>
  <conditionalFormatting sqref="L11:O11">
    <cfRule type="cellIs" dxfId="9"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3:F79"/>
  <sheetViews>
    <sheetView zoomScaleNormal="100" workbookViewId="0">
      <selection activeCell="B22" sqref="B22"/>
    </sheetView>
  </sheetViews>
  <sheetFormatPr baseColWidth="10" defaultColWidth="11.3984375" defaultRowHeight="13.5"/>
  <cols>
    <col min="1" max="1" width="11.1328125" style="2" bestFit="1" customWidth="1"/>
    <col min="2" max="2" width="16.3984375" style="5" bestFit="1" customWidth="1"/>
    <col min="3" max="3" width="18.73046875" style="19" customWidth="1"/>
    <col min="4" max="4" width="154.3984375" style="5" customWidth="1"/>
    <col min="5" max="16384" width="11.3984375" style="2"/>
  </cols>
  <sheetData>
    <row r="3" spans="2:4" ht="30">
      <c r="C3" s="23" t="s">
        <v>116</v>
      </c>
      <c r="D3" s="22"/>
    </row>
    <row r="6" spans="2:4" ht="44.25" customHeight="1">
      <c r="B6" s="13" t="s">
        <v>0</v>
      </c>
      <c r="C6" s="14" t="s">
        <v>115</v>
      </c>
      <c r="D6" s="15" t="s">
        <v>1</v>
      </c>
    </row>
    <row r="7" spans="2:4" ht="5.25" customHeight="1">
      <c r="B7" s="6"/>
      <c r="C7" s="17"/>
      <c r="D7" s="6"/>
    </row>
    <row r="8" spans="2:4" s="3" customFormat="1" ht="25.5" customHeight="1">
      <c r="B8" s="12" t="s">
        <v>2</v>
      </c>
      <c r="C8" s="12" t="s">
        <v>3</v>
      </c>
      <c r="D8" s="12"/>
    </row>
    <row r="9" spans="2:4" s="4" customFormat="1" ht="13.9">
      <c r="B9" s="413" t="s">
        <v>4</v>
      </c>
      <c r="C9" s="332" t="s">
        <v>5</v>
      </c>
      <c r="D9" s="414" t="s">
        <v>6</v>
      </c>
    </row>
    <row r="10" spans="2:4" ht="6.75" customHeight="1">
      <c r="B10" s="7"/>
      <c r="C10" s="18"/>
      <c r="D10" s="7"/>
    </row>
    <row r="11" spans="2:4" s="3" customFormat="1" ht="25.5" customHeight="1">
      <c r="B11" s="12" t="s">
        <v>8</v>
      </c>
      <c r="C11" s="16" t="s">
        <v>9</v>
      </c>
      <c r="D11" s="386"/>
    </row>
    <row r="12" spans="2:4" ht="7.5" customHeight="1">
      <c r="B12" s="7"/>
      <c r="C12" s="18"/>
      <c r="D12" s="8"/>
    </row>
    <row r="13" spans="2:4" s="3" customFormat="1" ht="25.5" customHeight="1">
      <c r="B13" s="12" t="s">
        <v>10</v>
      </c>
      <c r="C13" s="16" t="s">
        <v>11</v>
      </c>
      <c r="D13" s="386"/>
    </row>
    <row r="14" spans="2:4" s="3" customFormat="1" ht="13.9">
      <c r="B14" s="411" t="s">
        <v>7</v>
      </c>
      <c r="C14" s="331" t="s">
        <v>12</v>
      </c>
      <c r="D14" s="412" t="s">
        <v>13</v>
      </c>
    </row>
    <row r="15" spans="2:4" s="4" customFormat="1" ht="13.9">
      <c r="B15" s="413" t="s">
        <v>14</v>
      </c>
      <c r="C15" s="332" t="s">
        <v>16</v>
      </c>
      <c r="D15" s="414" t="s">
        <v>17</v>
      </c>
    </row>
    <row r="16" spans="2:4" s="4" customFormat="1" ht="13.9">
      <c r="B16" s="413" t="s">
        <v>15</v>
      </c>
      <c r="C16" s="332" t="s">
        <v>923</v>
      </c>
      <c r="D16" s="414" t="s">
        <v>924</v>
      </c>
    </row>
    <row r="17" spans="2:4" s="4" customFormat="1" ht="13.9">
      <c r="B17" s="413" t="s">
        <v>21</v>
      </c>
      <c r="C17" s="332"/>
      <c r="D17" s="414" t="s">
        <v>18</v>
      </c>
    </row>
    <row r="18" spans="2:4" ht="8.25" customHeight="1">
      <c r="B18" s="7"/>
      <c r="C18" s="18"/>
      <c r="D18" s="8"/>
    </row>
    <row r="19" spans="2:4" s="3" customFormat="1" ht="25.5" customHeight="1">
      <c r="B19" s="12" t="s">
        <v>19</v>
      </c>
      <c r="C19" s="16" t="s">
        <v>20</v>
      </c>
      <c r="D19" s="386"/>
    </row>
    <row r="20" spans="2:4" s="3" customFormat="1" ht="13.9">
      <c r="B20" s="411" t="s">
        <v>24</v>
      </c>
      <c r="C20" s="331" t="s">
        <v>22</v>
      </c>
      <c r="D20" s="412" t="s">
        <v>23</v>
      </c>
    </row>
    <row r="21" spans="2:4" s="4" customFormat="1" ht="13.9">
      <c r="B21" s="413" t="s">
        <v>28</v>
      </c>
      <c r="C21" s="332" t="s">
        <v>38</v>
      </c>
      <c r="D21" s="414" t="s">
        <v>39</v>
      </c>
    </row>
    <row r="22" spans="2:4" s="4" customFormat="1" ht="13.9">
      <c r="B22" s="413" t="s">
        <v>29</v>
      </c>
      <c r="C22" s="332" t="s">
        <v>41</v>
      </c>
      <c r="D22" s="414" t="s">
        <v>42</v>
      </c>
    </row>
    <row r="23" spans="2:4" s="4" customFormat="1" ht="13.9">
      <c r="B23" s="413" t="s">
        <v>30</v>
      </c>
      <c r="C23" s="332" t="s">
        <v>43</v>
      </c>
      <c r="D23" s="414" t="s">
        <v>44</v>
      </c>
    </row>
    <row r="24" spans="2:4" s="4" customFormat="1" ht="13.9">
      <c r="B24" s="413" t="s">
        <v>33</v>
      </c>
      <c r="C24" s="332" t="s">
        <v>46</v>
      </c>
      <c r="D24" s="414" t="s">
        <v>47</v>
      </c>
    </row>
    <row r="25" spans="2:4" s="4" customFormat="1" ht="13.9">
      <c r="B25" s="413" t="s">
        <v>36</v>
      </c>
      <c r="C25" s="332" t="s">
        <v>49</v>
      </c>
      <c r="D25" s="414" t="s">
        <v>50</v>
      </c>
    </row>
    <row r="26" spans="2:4" s="4" customFormat="1" ht="13.9">
      <c r="B26" s="413" t="s">
        <v>37</v>
      </c>
      <c r="C26" s="332" t="s">
        <v>52</v>
      </c>
      <c r="D26" s="414" t="s">
        <v>53</v>
      </c>
    </row>
    <row r="27" spans="2:4" s="4" customFormat="1" ht="13.9">
      <c r="B27" s="413" t="s">
        <v>40</v>
      </c>
      <c r="C27" s="332" t="s">
        <v>55</v>
      </c>
      <c r="D27" s="414" t="s">
        <v>985</v>
      </c>
    </row>
    <row r="28" spans="2:4" ht="8.25" customHeight="1">
      <c r="B28" s="7"/>
      <c r="C28" s="18"/>
      <c r="D28" s="8"/>
    </row>
    <row r="29" spans="2:4" s="3" customFormat="1" ht="25.5" customHeight="1">
      <c r="B29" s="12" t="s">
        <v>56</v>
      </c>
      <c r="C29" s="16" t="s">
        <v>57</v>
      </c>
      <c r="D29" s="386"/>
    </row>
    <row r="30" spans="2:4" s="4" customFormat="1" ht="13.9">
      <c r="B30" s="413" t="s">
        <v>45</v>
      </c>
      <c r="C30" s="332" t="s">
        <v>90</v>
      </c>
      <c r="D30" s="414" t="s">
        <v>91</v>
      </c>
    </row>
    <row r="31" spans="2:4" s="4" customFormat="1" ht="13.9">
      <c r="B31" s="413" t="s">
        <v>48</v>
      </c>
      <c r="C31" s="332" t="s">
        <v>92</v>
      </c>
      <c r="D31" s="414" t="s">
        <v>93</v>
      </c>
    </row>
    <row r="32" spans="2:4" s="4" customFormat="1" ht="13.9">
      <c r="B32" s="413" t="s">
        <v>51</v>
      </c>
      <c r="C32" s="332" t="s">
        <v>78</v>
      </c>
      <c r="D32" s="414" t="s">
        <v>79</v>
      </c>
    </row>
    <row r="33" spans="2:4" s="4" customFormat="1" ht="13.9">
      <c r="B33" s="413" t="s">
        <v>54</v>
      </c>
      <c r="C33" s="332" t="s">
        <v>80</v>
      </c>
      <c r="D33" s="414" t="s">
        <v>81</v>
      </c>
    </row>
    <row r="34" spans="2:4" s="4" customFormat="1" ht="13.9">
      <c r="B34" s="413" t="s">
        <v>58</v>
      </c>
      <c r="C34" s="332" t="s">
        <v>82</v>
      </c>
      <c r="D34" s="414" t="s">
        <v>83</v>
      </c>
    </row>
    <row r="35" spans="2:4" s="4" customFormat="1" ht="13.9">
      <c r="B35" s="413" t="s">
        <v>59</v>
      </c>
      <c r="C35" s="332" t="s">
        <v>85</v>
      </c>
      <c r="D35" s="414" t="s">
        <v>86</v>
      </c>
    </row>
    <row r="36" spans="2:4" s="4" customFormat="1" ht="13.9">
      <c r="B36" s="413" t="s">
        <v>60</v>
      </c>
      <c r="C36" s="332" t="s">
        <v>88</v>
      </c>
      <c r="D36" s="414" t="s">
        <v>89</v>
      </c>
    </row>
    <row r="37" spans="2:4" s="4" customFormat="1" ht="13.9">
      <c r="B37" s="413" t="s">
        <v>61</v>
      </c>
      <c r="C37" s="332" t="s">
        <v>94</v>
      </c>
      <c r="D37" s="414" t="s">
        <v>95</v>
      </c>
    </row>
    <row r="38" spans="2:4" ht="8.25" customHeight="1">
      <c r="B38" s="10"/>
      <c r="C38" s="20"/>
      <c r="D38" s="387"/>
    </row>
    <row r="39" spans="2:4" s="3" customFormat="1" ht="25.5" customHeight="1">
      <c r="B39" s="12" t="s">
        <v>96</v>
      </c>
      <c r="C39" s="16" t="s">
        <v>97</v>
      </c>
      <c r="D39" s="386"/>
    </row>
    <row r="40" spans="2:4" s="3" customFormat="1" ht="13.9">
      <c r="B40" s="413" t="s">
        <v>62</v>
      </c>
      <c r="C40" s="331" t="s">
        <v>925</v>
      </c>
      <c r="D40" s="412" t="s">
        <v>942</v>
      </c>
    </row>
    <row r="41" spans="2:4" s="4" customFormat="1" ht="13.9">
      <c r="B41" s="413" t="s">
        <v>63</v>
      </c>
      <c r="C41" s="332" t="s">
        <v>926</v>
      </c>
      <c r="D41" s="414" t="s">
        <v>943</v>
      </c>
    </row>
    <row r="42" spans="2:4" s="4" customFormat="1" ht="13.9">
      <c r="B42" s="413" t="s">
        <v>64</v>
      </c>
      <c r="C42" s="332" t="s">
        <v>98</v>
      </c>
      <c r="D42" s="414" t="s">
        <v>944</v>
      </c>
    </row>
    <row r="43" spans="2:4" s="4" customFormat="1" ht="13.9">
      <c r="B43" s="413" t="s">
        <v>65</v>
      </c>
      <c r="C43" s="332" t="s">
        <v>26</v>
      </c>
      <c r="D43" s="414" t="s">
        <v>27</v>
      </c>
    </row>
    <row r="44" spans="2:4" s="4" customFormat="1" ht="13.9">
      <c r="B44" s="413" t="s">
        <v>66</v>
      </c>
      <c r="C44" s="332" t="s">
        <v>31</v>
      </c>
      <c r="D44" s="414" t="s">
        <v>32</v>
      </c>
    </row>
    <row r="45" spans="2:4" s="4" customFormat="1" ht="13.9">
      <c r="B45" s="413" t="s">
        <v>67</v>
      </c>
      <c r="C45" s="332" t="s">
        <v>70</v>
      </c>
      <c r="D45" s="414" t="s">
        <v>945</v>
      </c>
    </row>
    <row r="46" spans="2:4" s="4" customFormat="1" ht="13.9">
      <c r="B46" s="413" t="s">
        <v>68</v>
      </c>
      <c r="C46" s="332" t="s">
        <v>72</v>
      </c>
      <c r="D46" s="414" t="s">
        <v>73</v>
      </c>
    </row>
    <row r="47" spans="2:4" s="4" customFormat="1" ht="13.9">
      <c r="B47" s="413" t="s">
        <v>69</v>
      </c>
      <c r="C47" s="332" t="s">
        <v>75</v>
      </c>
      <c r="D47" s="414" t="s">
        <v>76</v>
      </c>
    </row>
    <row r="48" spans="2:4" ht="8.25" customHeight="1">
      <c r="B48" s="7"/>
      <c r="C48" s="18"/>
      <c r="D48" s="8"/>
    </row>
    <row r="49" spans="2:4" s="3" customFormat="1" ht="25.5" customHeight="1">
      <c r="B49" s="12" t="s">
        <v>99</v>
      </c>
      <c r="C49" s="16" t="s">
        <v>100</v>
      </c>
      <c r="D49" s="386"/>
    </row>
    <row r="50" spans="2:4" ht="8.25" customHeight="1">
      <c r="B50" s="9"/>
      <c r="C50" s="21"/>
      <c r="D50" s="11"/>
    </row>
    <row r="51" spans="2:4" s="3" customFormat="1" ht="25.5" customHeight="1">
      <c r="B51" s="12" t="s">
        <v>101</v>
      </c>
      <c r="C51" s="16" t="s">
        <v>102</v>
      </c>
      <c r="D51" s="386"/>
    </row>
    <row r="52" spans="2:4" s="4" customFormat="1" ht="13.9">
      <c r="B52" s="413" t="s">
        <v>71</v>
      </c>
      <c r="C52" s="332" t="s">
        <v>103</v>
      </c>
      <c r="D52" s="414" t="s">
        <v>104</v>
      </c>
    </row>
    <row r="53" spans="2:4" ht="8.25" customHeight="1">
      <c r="B53" s="7"/>
      <c r="C53" s="18"/>
      <c r="D53" s="8"/>
    </row>
    <row r="54" spans="2:4" s="3" customFormat="1" ht="25.5" customHeight="1">
      <c r="B54" s="12" t="s">
        <v>105</v>
      </c>
      <c r="C54" s="16" t="s">
        <v>106</v>
      </c>
      <c r="D54" s="386"/>
    </row>
    <row r="55" spans="2:4" s="3" customFormat="1" ht="13.9">
      <c r="B55" s="413" t="s">
        <v>74</v>
      </c>
      <c r="C55" s="331" t="s">
        <v>107</v>
      </c>
      <c r="D55" s="412" t="s">
        <v>108</v>
      </c>
    </row>
    <row r="56" spans="2:4" s="4" customFormat="1" ht="13.9">
      <c r="B56" s="413" t="s">
        <v>77</v>
      </c>
      <c r="C56" s="332" t="s">
        <v>407</v>
      </c>
      <c r="D56" s="414" t="s">
        <v>25</v>
      </c>
    </row>
    <row r="57" spans="2:4" ht="8.25" customHeight="1">
      <c r="B57" s="7"/>
      <c r="C57" s="18"/>
      <c r="D57" s="8"/>
    </row>
    <row r="58" spans="2:4" s="3" customFormat="1" ht="25.5" customHeight="1">
      <c r="B58" s="12" t="s">
        <v>109</v>
      </c>
      <c r="C58" s="16" t="s">
        <v>110</v>
      </c>
      <c r="D58" s="386"/>
    </row>
    <row r="59" spans="2:4" s="4" customFormat="1" ht="13.9">
      <c r="B59" s="413" t="s">
        <v>84</v>
      </c>
      <c r="C59" s="332" t="s">
        <v>111</v>
      </c>
      <c r="D59" s="414" t="s">
        <v>112</v>
      </c>
    </row>
    <row r="60" spans="2:4" ht="8.25" customHeight="1">
      <c r="B60" s="7"/>
      <c r="C60" s="18"/>
      <c r="D60" s="8"/>
    </row>
    <row r="61" spans="2:4" s="3" customFormat="1" ht="25.5" customHeight="1">
      <c r="B61" s="12" t="s">
        <v>113</v>
      </c>
      <c r="C61" s="16" t="s">
        <v>114</v>
      </c>
      <c r="D61" s="386"/>
    </row>
    <row r="62" spans="2:4" s="4" customFormat="1" ht="13.9">
      <c r="B62" s="413" t="s">
        <v>87</v>
      </c>
      <c r="C62" s="332" t="s">
        <v>34</v>
      </c>
      <c r="D62" s="414" t="s">
        <v>35</v>
      </c>
    </row>
    <row r="63" spans="2:4" ht="8.25" customHeight="1">
      <c r="B63" s="9"/>
      <c r="C63" s="21"/>
      <c r="D63" s="11"/>
    </row>
    <row r="64" spans="2:4" s="3" customFormat="1" ht="25.5" customHeight="1">
      <c r="B64" s="12" t="s">
        <v>949</v>
      </c>
      <c r="C64" s="16"/>
      <c r="D64" s="386"/>
    </row>
    <row r="65" spans="2:6" s="3" customFormat="1" ht="26.25" customHeight="1">
      <c r="B65" s="411" t="s">
        <v>1132</v>
      </c>
      <c r="C65" s="331" t="s">
        <v>997</v>
      </c>
      <c r="D65" s="412" t="s">
        <v>1124</v>
      </c>
      <c r="F65" s="415"/>
    </row>
    <row r="66" spans="2:6" s="3" customFormat="1" ht="27">
      <c r="B66" s="411" t="s">
        <v>1133</v>
      </c>
      <c r="C66" s="331" t="s">
        <v>1069</v>
      </c>
      <c r="D66" s="412" t="s">
        <v>1125</v>
      </c>
      <c r="F66" s="415"/>
    </row>
    <row r="67" spans="2:6" s="3" customFormat="1" ht="13.9">
      <c r="B67" s="411" t="s">
        <v>1134</v>
      </c>
      <c r="C67" s="331" t="s">
        <v>1095</v>
      </c>
      <c r="D67" s="412" t="s">
        <v>1126</v>
      </c>
      <c r="F67" s="415"/>
    </row>
    <row r="68" spans="2:6" s="3" customFormat="1" ht="13.9">
      <c r="B68" s="411" t="s">
        <v>1135</v>
      </c>
      <c r="C68" s="331" t="s">
        <v>1096</v>
      </c>
      <c r="D68" s="412" t="s">
        <v>1127</v>
      </c>
      <c r="F68" s="415"/>
    </row>
    <row r="69" spans="2:6" s="3" customFormat="1" ht="13.9">
      <c r="B69" s="411" t="s">
        <v>1274</v>
      </c>
      <c r="C69" s="331" t="s">
        <v>1103</v>
      </c>
      <c r="D69" s="412" t="s">
        <v>1277</v>
      </c>
      <c r="F69" s="415"/>
    </row>
    <row r="70" spans="2:6" s="3" customFormat="1" ht="13.9">
      <c r="B70" s="411" t="s">
        <v>1275</v>
      </c>
      <c r="C70" s="331" t="s">
        <v>1103</v>
      </c>
      <c r="D70" s="412" t="s">
        <v>1278</v>
      </c>
      <c r="F70" s="415"/>
    </row>
    <row r="71" spans="2:6" s="3" customFormat="1" ht="13.9">
      <c r="B71" s="411" t="s">
        <v>1431</v>
      </c>
      <c r="C71" s="331" t="s">
        <v>1103</v>
      </c>
      <c r="D71" s="412" t="s">
        <v>1290</v>
      </c>
      <c r="F71" s="415"/>
    </row>
    <row r="72" spans="2:6" s="3" customFormat="1" ht="13.9">
      <c r="B72" s="411" t="s">
        <v>1276</v>
      </c>
      <c r="C72" s="331" t="s">
        <v>1142</v>
      </c>
      <c r="D72" s="412" t="s">
        <v>1273</v>
      </c>
      <c r="F72" s="415"/>
    </row>
    <row r="73" spans="2:6" s="3" customFormat="1" ht="13.9">
      <c r="B73" s="411" t="s">
        <v>1279</v>
      </c>
      <c r="C73" s="331" t="s">
        <v>1150</v>
      </c>
      <c r="D73" s="412" t="s">
        <v>1282</v>
      </c>
      <c r="F73" s="415"/>
    </row>
    <row r="74" spans="2:6" s="3" customFormat="1" ht="13.9">
      <c r="B74" s="411" t="s">
        <v>1280</v>
      </c>
      <c r="C74" s="331" t="s">
        <v>1204</v>
      </c>
      <c r="D74" s="412" t="s">
        <v>1283</v>
      </c>
      <c r="F74" s="415"/>
    </row>
    <row r="75" spans="2:6" s="3" customFormat="1" ht="13.9">
      <c r="B75" s="411" t="s">
        <v>1281</v>
      </c>
      <c r="C75" s="331" t="s">
        <v>1116</v>
      </c>
      <c r="D75" s="412" t="s">
        <v>1136</v>
      </c>
      <c r="F75" s="415"/>
    </row>
    <row r="76" spans="2:6" ht="7.5" customHeight="1">
      <c r="B76" s="9"/>
      <c r="C76" s="21"/>
      <c r="D76" s="11"/>
    </row>
    <row r="77" spans="2:6" ht="13.9">
      <c r="B77" s="12" t="s">
        <v>1383</v>
      </c>
      <c r="C77" s="16"/>
      <c r="D77" s="386"/>
    </row>
    <row r="78" spans="2:6" ht="13.9">
      <c r="B78" s="411" t="s">
        <v>1384</v>
      </c>
      <c r="C78" s="332" t="s">
        <v>1311</v>
      </c>
      <c r="D78" s="412" t="s">
        <v>1385</v>
      </c>
    </row>
    <row r="79" spans="2:6" ht="13.9">
      <c r="B79" s="411" t="s">
        <v>1386</v>
      </c>
      <c r="C79" s="331" t="s">
        <v>1387</v>
      </c>
      <c r="D79" s="412" t="s">
        <v>1388</v>
      </c>
    </row>
  </sheetData>
  <hyperlinks>
    <hyperlink ref="B9" location="'Tabla 2'!A1" display="Tabla 2" xr:uid="{00000000-0004-0000-0100-000001000000}"/>
    <hyperlink ref="B14" location="'Tabla 10'!A1" display="Tabla 10" xr:uid="{00000000-0004-0000-0100-000009000000}"/>
    <hyperlink ref="B15" location="'Tabla 12'!A1" display="Tabla 12" xr:uid="{00000000-0004-0000-0100-00000B000000}"/>
    <hyperlink ref="B16" location="'Tabla 13'!A1" display="Tabla 13" xr:uid="{00000000-0004-0000-0100-00000C000000}"/>
    <hyperlink ref="B17" location="'Tabla 15'!A1" display="Tabla 15" xr:uid="{00000000-0004-0000-0100-00000E000000}"/>
    <hyperlink ref="B20" location="'Tabla 16'!A1" display="Tabla 16" xr:uid="{00000000-0004-0000-0100-00000F000000}"/>
    <hyperlink ref="B21" location="'Tabla 18'!A1" display="Tabla 18" xr:uid="{00000000-0004-0000-0100-000011000000}"/>
    <hyperlink ref="B22" location="'Tabla 19'!A1" display="Tabla 19" xr:uid="{00000000-0004-0000-0100-000012000000}"/>
    <hyperlink ref="B23" location="'Tabla 20'!A1" display="Tabla 20" xr:uid="{00000000-0004-0000-0100-000013000000}"/>
    <hyperlink ref="B24" location="'Tabla 21'!A1" display="Tabla 21" xr:uid="{00000000-0004-0000-0100-000014000000}"/>
    <hyperlink ref="B25" location="'Tabla 22'!A1" display="Tabla 22" xr:uid="{00000000-0004-0000-0100-000015000000}"/>
    <hyperlink ref="B26" location="'Tabla 23'!A1" display="Tabla 23" xr:uid="{00000000-0004-0000-0100-000016000000}"/>
    <hyperlink ref="B27" location="'Tabla 24'!A1" display="Tabla 24" xr:uid="{00000000-0004-0000-0100-000017000000}"/>
    <hyperlink ref="B30" location="'Tabla 26'!A1" display="Tabla 26" xr:uid="{00000000-0004-0000-0100-000019000000}"/>
    <hyperlink ref="B31" location="'Tabla 27'!A1" display="Tabla 27" xr:uid="{00000000-0004-0000-0100-00001A000000}"/>
    <hyperlink ref="B32" location="'Tabla 28'!A1" display="Tabla 28" xr:uid="{00000000-0004-0000-0100-00001E000000}"/>
    <hyperlink ref="B33" location="'Tabla 29'!A1" display="Tabla 29" xr:uid="{00000000-0004-0000-0100-00001F000000}"/>
    <hyperlink ref="B34" location="'Tabla 30'!A1" display="Tabla 30" xr:uid="{00000000-0004-0000-0100-000020000000}"/>
    <hyperlink ref="B35" location="'Tabla 31'!A1" display="Tabla 31" xr:uid="{00000000-0004-0000-0100-000021000000}"/>
    <hyperlink ref="B36" location="'Tabla 32'!A1" display="Tabla 32" xr:uid="{00000000-0004-0000-0100-000022000000}"/>
    <hyperlink ref="B37" location="'Tabla 33'!A1" display="Tabla 33" xr:uid="{00000000-0004-0000-0100-000023000000}"/>
    <hyperlink ref="B40" location="'Tabla 34'!A1" display="Tabla 34" xr:uid="{00000000-0004-0000-0100-000024000000}"/>
    <hyperlink ref="B41" location="'Tabla 35'!A1" display="Tabla 35" xr:uid="{00000000-0004-0000-0100-000025000000}"/>
    <hyperlink ref="B42" location="'Tabla 36'!A1" display="Tabla 36" xr:uid="{00000000-0004-0000-0100-000026000000}"/>
    <hyperlink ref="B43" location="'Tabla 37'!A1" display="Tabla 37" xr:uid="{00000000-0004-0000-0100-000027000000}"/>
    <hyperlink ref="B44" location="'Tabla 38'!A1" display="Tabla 38" xr:uid="{00000000-0004-0000-0100-000028000000}"/>
    <hyperlink ref="B45" location="'Tabla 39'!A1" display="Tabla 39" xr:uid="{00000000-0004-0000-0100-000029000000}"/>
    <hyperlink ref="B46" location="'Tabla 40'!A1" display="Tabla 40" xr:uid="{00000000-0004-0000-0100-00002A000000}"/>
    <hyperlink ref="B47" location="'Tabla 41'!A1" display="Tabla 41" xr:uid="{00000000-0004-0000-0100-00002B000000}"/>
    <hyperlink ref="B52" location="'Tabla 43'!A1" display="Tabla 43" xr:uid="{00000000-0004-0000-0100-00002D000000}"/>
    <hyperlink ref="B55" location="'Tabla 44'!A1" display="Tabla 44" xr:uid="{00000000-0004-0000-0100-00002E000000}"/>
    <hyperlink ref="B56" location="'Tabla 45'!A1" display="Tabla 45" xr:uid="{00000000-0004-0000-0100-00002F000000}"/>
    <hyperlink ref="B59" location="'Tabla 48'!A1" display="Tabla 48" xr:uid="{00000000-0004-0000-0100-000032000000}"/>
    <hyperlink ref="B62" location="'Tabla 49'!A1" display="Tabla 49" xr:uid="{00000000-0004-0000-0100-000033000000}"/>
    <hyperlink ref="D9" location="'Tabla 2'!A1" display="Tabla 2" xr:uid="{00000000-0004-0000-0100-000043000000}"/>
    <hyperlink ref="D14" location="'Tabla 10'!A1" display="Tabla 10" xr:uid="{00000000-0004-0000-0100-00004B000000}"/>
    <hyperlink ref="D15" location="'Tabla 12'!A1" display="Tabla 12" xr:uid="{00000000-0004-0000-0100-00004D000000}"/>
    <hyperlink ref="D16" location="'Tabla 13'!A1" display="Tabla 13" xr:uid="{00000000-0004-0000-0100-00004E000000}"/>
    <hyperlink ref="D17" location="'Tabla 15'!A1" display="Tabla 15" xr:uid="{00000000-0004-0000-0100-000050000000}"/>
    <hyperlink ref="D20" location="'Tabla 16'!A1" display="Tabla 16" xr:uid="{00000000-0004-0000-0100-000051000000}"/>
    <hyperlink ref="D21" location="'Tabla 18'!A1" display="Tabla 18" xr:uid="{00000000-0004-0000-0100-000053000000}"/>
    <hyperlink ref="D22" location="'Tabla 19'!A1" display="Tabla 19" xr:uid="{00000000-0004-0000-0100-000054000000}"/>
    <hyperlink ref="D23" location="'Tabla 20'!A1" display="Tabla 20" xr:uid="{00000000-0004-0000-0100-000055000000}"/>
    <hyperlink ref="D24" location="'Tabla 21'!A1" display="Tabla 21" xr:uid="{00000000-0004-0000-0100-000056000000}"/>
    <hyperlink ref="D25" location="'Tabla 22'!A1" display="Tabla 22" xr:uid="{00000000-0004-0000-0100-000057000000}"/>
    <hyperlink ref="D26" location="'Tabla 23'!A1" display="Tabla 23" xr:uid="{00000000-0004-0000-0100-000058000000}"/>
    <hyperlink ref="D27" location="'Tabla 24'!A1" display="Tabla 24" xr:uid="{00000000-0004-0000-0100-000059000000}"/>
    <hyperlink ref="D30" location="'Tabla 26'!A1" display="Tabla 26" xr:uid="{00000000-0004-0000-0100-00005B000000}"/>
    <hyperlink ref="D31" location="'Tabla 27'!A1" display="Tabla 27" xr:uid="{00000000-0004-0000-0100-00005C000000}"/>
    <hyperlink ref="D32" location="'Tabla 31'!A1" display="Tabla 31" xr:uid="{00000000-0004-0000-0100-000060000000}"/>
    <hyperlink ref="D33" location="'Tabla 32'!A1" display="Tabla 32" xr:uid="{00000000-0004-0000-0100-000061000000}"/>
    <hyperlink ref="D34" location="'Tabla 33'!A1" display="Tabla 33" xr:uid="{00000000-0004-0000-0100-000062000000}"/>
    <hyperlink ref="D35" location="'Tabla 34'!A1" display="Tabla 34" xr:uid="{00000000-0004-0000-0100-000063000000}"/>
    <hyperlink ref="D36" location="'Tabla 35'!A1" display="Tabla 35" xr:uid="{00000000-0004-0000-0100-000064000000}"/>
    <hyperlink ref="D37" location="'Tabla 36'!A1" display="Tabla 36" xr:uid="{00000000-0004-0000-0100-000065000000}"/>
    <hyperlink ref="D40" location="'Tabla 37'!A1" display="Tabla 37" xr:uid="{00000000-0004-0000-0100-000066000000}"/>
    <hyperlink ref="D41" location="'Tabla 38'!A1" display="Tabla 38" xr:uid="{00000000-0004-0000-0100-000067000000}"/>
    <hyperlink ref="D42" location="'Tabla 39'!A1" display="Tabla 39" xr:uid="{00000000-0004-0000-0100-000068000000}"/>
    <hyperlink ref="D43" location="'Tabla 40'!A1" display="Tabla 40" xr:uid="{00000000-0004-0000-0100-000069000000}"/>
    <hyperlink ref="D44" location="'Tabla 41'!A1" display="Tabla 41" xr:uid="{00000000-0004-0000-0100-00006A000000}"/>
    <hyperlink ref="D45" location="'Tabla 42'!A1" display="Tabla 42" xr:uid="{00000000-0004-0000-0100-00006B000000}"/>
    <hyperlink ref="D46" location="'Tabla 43'!A1" display="Tabla 43" xr:uid="{00000000-0004-0000-0100-00006C000000}"/>
    <hyperlink ref="D47" location="'Tabla 44'!A1" display="Tabla 44" xr:uid="{00000000-0004-0000-0100-00006D000000}"/>
    <hyperlink ref="D52" location="'Tabla 46'!A1" display="Tabla 46" xr:uid="{00000000-0004-0000-0100-00006F000000}"/>
    <hyperlink ref="D55" location="'Tabla 47'!A1" display="Tabla 47" xr:uid="{00000000-0004-0000-0100-000070000000}"/>
    <hyperlink ref="D56" location="'Tabla 48'!A1" display="Tabla 48" xr:uid="{00000000-0004-0000-0100-000071000000}"/>
    <hyperlink ref="D59" location="'Tabla 51'!A1" display="Tabla 51" xr:uid="{00000000-0004-0000-0100-000074000000}"/>
    <hyperlink ref="D62" location="'Tabla 52'!A1" display="Tabla 52" xr:uid="{00000000-0004-0000-0100-000075000000}"/>
    <hyperlink ref="B65" location="'Tabla 76'!A1" display="Tabla 68" xr:uid="{00000000-0004-0000-0100-000090000000}"/>
    <hyperlink ref="D65" location="'Tabla 76'!A1" display="Cartera Bancaria - Indicadores del riesgo de transición potencial ligado al cambio climático: Calidad crediticia de las exposiciones por sector, emisiones y vencimiento residual" xr:uid="{00000000-0004-0000-0100-000091000000}"/>
    <hyperlink ref="B66" location="'Tabla 78'!A1" display="Tabla 78" xr:uid="{00000000-0004-0000-0100-000092000000}"/>
    <hyperlink ref="D66" location="'Tabla 78'!A1" display="Cartera Bancaria - Indicadores del riesgo de transición potencial ligado al cambio climático: Préstamos garantizados por bienes inmuebles - Eficiencia energética de las garantías reales" xr:uid="{00000000-0004-0000-0100-000093000000}"/>
    <hyperlink ref="B67" location="'Tabla 79'!A1" display="Tabla 79" xr:uid="{00000000-0004-0000-0100-000094000000}"/>
    <hyperlink ref="D67" location="'Tabla 79'!A1" display="Cartera Bancaria - Indicadores del riesgo de transición potencial ligado al cambio climático: métricas de alineamiento" xr:uid="{00000000-0004-0000-0100-000095000000}"/>
    <hyperlink ref="B68" location="'Tabla 80'!A1" display="Tabla 80" xr:uid="{00000000-0004-0000-0100-000096000000}"/>
    <hyperlink ref="D68" location="'Tabla 80'!A1" display="Cartera bancaria - Indicadores del riesgo de transición potencial ligado al cambio climático: Exposiciones frente a las veinte empresas con mayores emisiones de carbono" xr:uid="{00000000-0004-0000-0100-000097000000}"/>
    <hyperlink ref="B69" location="'Tabla 81'!A1" display="Tabla 81" xr:uid="{00000000-0004-0000-0100-000098000000}"/>
    <hyperlink ref="D69" location="'Tabla 81'!A1" display="Cartera bancaria - Indicadores del riesgo físico potencial ligado al cambio climático: Exposiciones sujetas al riesgo físico" xr:uid="{00000000-0004-0000-0100-000099000000}"/>
    <hyperlink ref="B75" location="'Tabla 82'!A1" display="Tabla 82" xr:uid="{00000000-0004-0000-0100-00009A000000}"/>
    <hyperlink ref="D75" location="'Tabla 82'!A1" display="Otras medidas de mitigación del cambio climático no incluidas en el Reglamento (UE) 2020/852" xr:uid="{00000000-0004-0000-0100-00009D000000}"/>
    <hyperlink ref="B70" location="'Tabla 81'!A1" display="Tabla 81" xr:uid="{4753BA2F-300D-4EFC-8055-BCDF94DBA805}"/>
    <hyperlink ref="D70" location="'Tabla 81'!A1" display="Cartera bancaria - Indicadores del riesgo físico potencial ligado al cambio climático: Exposiciones sujetas al riesgo físico" xr:uid="{16B370A9-A383-4A2B-89B0-AB00FB8F73A9}"/>
    <hyperlink ref="B72" location="'Tabla 81'!A1" display="Tabla 81" xr:uid="{F41262C1-99AC-4401-B463-C1037644EEC0}"/>
    <hyperlink ref="D72" location="'Tabla 81'!A1" display="Cartera bancaria - Indicadores del riesgo físico potencial ligado al cambio climático: Exposiciones sujetas al riesgo físico" xr:uid="{DD411CDC-2654-4518-80A2-0BBB9EDFBCBB}"/>
    <hyperlink ref="B73" location="'Tabla 81'!A1" display="Tabla 81" xr:uid="{B3A691D9-5551-47D2-B44B-FABF56A57B28}"/>
    <hyperlink ref="D73" location="'Tabla 81'!A1" display="Cartera bancaria - Indicadores del riesgo físico potencial ligado al cambio climático: Exposiciones sujetas al riesgo físico" xr:uid="{D0D1E03B-3936-414D-B165-174469CC6249}"/>
    <hyperlink ref="B74" location="'Tabla 81'!A1" display="Tabla 81" xr:uid="{6B484843-8778-442F-ADE6-9520DA65F61D}"/>
    <hyperlink ref="D74" location="'Tabla 81'!A1" display="Cartera bancaria - Indicadores del riesgo físico potencial ligado al cambio climático: Exposiciones sujetas al riesgo físico" xr:uid="{FE86BD18-0CBF-4E51-8713-3C7DEF504F67}"/>
    <hyperlink ref="B71" location="'Tabla 81'!A1" display="Tabla 81" xr:uid="{EBCC2743-8F7C-48D7-9EBD-4074FF8D791F}"/>
    <hyperlink ref="D71" location="'Tabla 81'!A1" display="Cartera bancaria - Indicadores del riesgo físico potencial ligado al cambio climático: Exposiciones sujetas al riesgo físico" xr:uid="{C9ED80F8-98F6-40F9-8E89-A7A7FB373658}"/>
    <hyperlink ref="B78" location="'Tabla 90'!A1" display="Tabla 90" xr:uid="{60094AB2-F961-47A1-BDDC-A80B0EDB32EB}"/>
    <hyperlink ref="D78" location="'Tabla 91'!A1" display=" Indicadores clave - MREL y, cuando proceda, requisito de fondos propios y pasivos admisibles aplicable a las EISM  " xr:uid="{3442E556-53EE-40C3-A951-EF69782A0501}"/>
    <hyperlink ref="B79" location="'Tabla 91'!A1" display="Tabla 91" xr:uid="{F3034F44-7004-4433-AB02-7A685695AD4E}"/>
    <hyperlink ref="D79" location="'Tabla 81'!A1" display="Cartera bancaria - Indicadores del riesgo físico potencial ligado al cambio climático: Exposiciones sujetas al riesgo físico" xr:uid="{806D7AF7-108A-47E3-820C-681D36E01E5E}"/>
  </hyperlinks>
  <pageMargins left="0.7" right="0.7" top="0.75" bottom="0.75" header="0.3" footer="0.3"/>
  <pageSetup paperSize="9" scale="43"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888</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59999389629810485"/>
  </sheetPr>
  <dimension ref="A2:L35"/>
  <sheetViews>
    <sheetView workbookViewId="0"/>
  </sheetViews>
  <sheetFormatPr baseColWidth="10" defaultColWidth="11.3984375" defaultRowHeight="14.25"/>
  <cols>
    <col min="1" max="1" width="12.1328125" style="1" customWidth="1"/>
    <col min="2" max="2" width="3.73046875" style="1" customWidth="1"/>
    <col min="3" max="3" width="5.1328125" style="1" customWidth="1"/>
    <col min="4" max="4" width="29.265625" style="1" customWidth="1"/>
    <col min="5" max="6" width="11.3984375" style="1" customWidth="1"/>
    <col min="7" max="9" width="11.3984375" style="1"/>
    <col min="10" max="10" width="22" style="1" customWidth="1"/>
    <col min="11" max="11" width="27" style="1" customWidth="1"/>
    <col min="12" max="16384" width="11.3984375" style="1"/>
  </cols>
  <sheetData>
    <row r="2" spans="1:12" ht="15" customHeight="1">
      <c r="C2" s="692" t="s">
        <v>928</v>
      </c>
      <c r="D2" s="692"/>
      <c r="E2" s="692"/>
      <c r="F2" s="692"/>
      <c r="G2" s="692"/>
      <c r="H2" s="692"/>
      <c r="I2" s="692"/>
      <c r="J2" s="692"/>
      <c r="K2" s="692"/>
      <c r="L2" s="692"/>
    </row>
    <row r="3" spans="1:12" ht="15" customHeight="1">
      <c r="C3" s="692"/>
      <c r="D3" s="692"/>
      <c r="E3" s="692"/>
      <c r="F3" s="692"/>
      <c r="G3" s="692"/>
      <c r="H3" s="692"/>
      <c r="I3" s="692"/>
      <c r="J3" s="692"/>
      <c r="K3" s="692"/>
      <c r="L3" s="692"/>
    </row>
    <row r="4" spans="1:12">
      <c r="A4" s="149" t="s">
        <v>117</v>
      </c>
    </row>
    <row r="5" spans="1:12" ht="15.4">
      <c r="A5" s="33" t="s">
        <v>90</v>
      </c>
      <c r="C5" s="2"/>
      <c r="D5" s="2"/>
      <c r="E5" s="2"/>
      <c r="F5" s="2"/>
      <c r="G5" s="2"/>
      <c r="H5" s="2"/>
      <c r="I5" s="2"/>
      <c r="J5" s="2"/>
      <c r="K5" s="2"/>
    </row>
    <row r="6" spans="1:12" ht="15">
      <c r="C6" s="471"/>
      <c r="D6" s="471"/>
      <c r="E6" s="207" t="s">
        <v>122</v>
      </c>
      <c r="F6" s="207" t="s">
        <v>123</v>
      </c>
      <c r="G6" s="207" t="s">
        <v>124</v>
      </c>
      <c r="H6" s="207" t="s">
        <v>125</v>
      </c>
      <c r="I6" s="207" t="s">
        <v>126</v>
      </c>
      <c r="J6" s="207" t="s">
        <v>850</v>
      </c>
      <c r="K6" s="207" t="s">
        <v>184</v>
      </c>
    </row>
    <row r="7" spans="1:12" ht="28.5" customHeight="1" thickBot="1">
      <c r="C7" s="471"/>
      <c r="D7" s="471"/>
      <c r="E7" s="720" t="s">
        <v>772</v>
      </c>
      <c r="F7" s="720"/>
      <c r="G7" s="720"/>
      <c r="H7" s="720"/>
      <c r="I7" s="721" t="s">
        <v>851</v>
      </c>
      <c r="J7" s="723" t="s">
        <v>852</v>
      </c>
      <c r="K7" s="725" t="s">
        <v>853</v>
      </c>
    </row>
    <row r="8" spans="1:12" ht="25.5" customHeight="1" thickBot="1">
      <c r="C8" s="179"/>
      <c r="D8" s="471"/>
      <c r="E8" s="208"/>
      <c r="F8" s="726" t="s">
        <v>854</v>
      </c>
      <c r="G8" s="726"/>
      <c r="H8" s="726" t="s">
        <v>855</v>
      </c>
      <c r="I8" s="721"/>
      <c r="J8" s="724"/>
      <c r="K8" s="725"/>
    </row>
    <row r="9" spans="1:12" ht="15.75" customHeight="1" thickBot="1">
      <c r="C9" s="471"/>
      <c r="D9" s="471"/>
      <c r="E9" s="209"/>
      <c r="F9" s="727"/>
      <c r="G9" s="726" t="s">
        <v>837</v>
      </c>
      <c r="H9" s="726"/>
      <c r="I9" s="721"/>
      <c r="J9" s="724"/>
      <c r="K9" s="725"/>
    </row>
    <row r="10" spans="1:12" ht="15.4" thickBot="1">
      <c r="C10" s="471"/>
      <c r="D10" s="471"/>
      <c r="E10" s="210"/>
      <c r="F10" s="727"/>
      <c r="G10" s="726"/>
      <c r="H10" s="726"/>
      <c r="I10" s="722"/>
      <c r="J10" s="724"/>
      <c r="K10" s="723"/>
    </row>
    <row r="11" spans="1:12" s="24" customFormat="1" ht="13.15">
      <c r="C11" s="312" t="s">
        <v>787</v>
      </c>
      <c r="D11" s="211" t="s">
        <v>443</v>
      </c>
      <c r="E11" s="212">
        <v>59496122.964999996</v>
      </c>
      <c r="F11" s="212" t="s">
        <v>1293</v>
      </c>
      <c r="G11" s="212">
        <v>1067640.1850000001</v>
      </c>
      <c r="H11" s="212" t="s">
        <v>1293</v>
      </c>
      <c r="I11" s="212">
        <v>-770983.00199999998</v>
      </c>
      <c r="J11" s="212" t="s">
        <v>1293</v>
      </c>
      <c r="K11" s="212" t="s">
        <v>1293</v>
      </c>
    </row>
    <row r="12" spans="1:12" s="24" customFormat="1" ht="13.15">
      <c r="C12" s="313" t="s">
        <v>789</v>
      </c>
      <c r="D12" s="463" t="s">
        <v>1294</v>
      </c>
      <c r="E12" s="101">
        <v>45946856.449999996</v>
      </c>
      <c r="F12" s="101" t="s">
        <v>1293</v>
      </c>
      <c r="G12" s="101">
        <v>1010490.841</v>
      </c>
      <c r="H12" s="101" t="s">
        <v>1293</v>
      </c>
      <c r="I12" s="101">
        <v>-707648.83900000004</v>
      </c>
      <c r="J12" s="462" t="s">
        <v>1293</v>
      </c>
      <c r="K12" s="462" t="s">
        <v>1293</v>
      </c>
    </row>
    <row r="13" spans="1:12" s="24" customFormat="1" ht="13.15">
      <c r="C13" s="313" t="s">
        <v>791</v>
      </c>
      <c r="D13" s="463" t="s">
        <v>1296</v>
      </c>
      <c r="E13" s="101">
        <v>5504068.4160000002</v>
      </c>
      <c r="F13" s="101" t="s">
        <v>1293</v>
      </c>
      <c r="G13" s="101">
        <v>0.193</v>
      </c>
      <c r="H13" s="101" t="s">
        <v>1293</v>
      </c>
      <c r="I13" s="101">
        <v>-382.86399999999998</v>
      </c>
      <c r="J13" s="462" t="s">
        <v>1293</v>
      </c>
      <c r="K13" s="462" t="s">
        <v>1293</v>
      </c>
    </row>
    <row r="14" spans="1:12" s="24" customFormat="1" ht="13.15">
      <c r="C14" s="313" t="s">
        <v>793</v>
      </c>
      <c r="D14" s="463" t="s">
        <v>1295</v>
      </c>
      <c r="E14" s="101">
        <v>3333463.6669999999</v>
      </c>
      <c r="F14" s="101" t="s">
        <v>1293</v>
      </c>
      <c r="G14" s="101">
        <v>39766.231</v>
      </c>
      <c r="H14" s="101" t="s">
        <v>1293</v>
      </c>
      <c r="I14" s="101">
        <v>-40543.271999999997</v>
      </c>
      <c r="J14" s="462" t="s">
        <v>1293</v>
      </c>
      <c r="K14" s="462" t="s">
        <v>1293</v>
      </c>
    </row>
    <row r="15" spans="1:12" s="24" customFormat="1" ht="13.15">
      <c r="C15" s="313" t="s">
        <v>795</v>
      </c>
      <c r="D15" s="463" t="s">
        <v>1297</v>
      </c>
      <c r="E15" s="101">
        <v>1069461.25</v>
      </c>
      <c r="F15" s="101" t="s">
        <v>1293</v>
      </c>
      <c r="G15" s="101">
        <v>0</v>
      </c>
      <c r="H15" s="101" t="s">
        <v>1293</v>
      </c>
      <c r="I15" s="101">
        <v>-3567.721</v>
      </c>
      <c r="J15" s="462" t="s">
        <v>1293</v>
      </c>
      <c r="K15" s="462" t="s">
        <v>1293</v>
      </c>
    </row>
    <row r="16" spans="1:12" s="24" customFormat="1" ht="13.15">
      <c r="C16" s="313" t="s">
        <v>797</v>
      </c>
      <c r="D16" s="463" t="s">
        <v>1298</v>
      </c>
      <c r="E16" s="101">
        <v>938906.62699999998</v>
      </c>
      <c r="F16" s="101" t="s">
        <v>1293</v>
      </c>
      <c r="G16" s="101">
        <v>905.40700000000004</v>
      </c>
      <c r="H16" s="101" t="s">
        <v>1293</v>
      </c>
      <c r="I16" s="101">
        <v>-3395.4029999999998</v>
      </c>
      <c r="J16" s="462" t="s">
        <v>1293</v>
      </c>
      <c r="K16" s="462" t="s">
        <v>1293</v>
      </c>
    </row>
    <row r="17" spans="3:11" s="24" customFormat="1" ht="13.15">
      <c r="C17" s="313" t="s">
        <v>799</v>
      </c>
      <c r="D17" s="463" t="s">
        <v>1299</v>
      </c>
      <c r="E17" s="101">
        <v>385206.84899999999</v>
      </c>
      <c r="F17" s="101" t="s">
        <v>1293</v>
      </c>
      <c r="G17" s="101">
        <v>6565.799</v>
      </c>
      <c r="H17" s="101" t="s">
        <v>1293</v>
      </c>
      <c r="I17" s="101">
        <v>-2161.8310000000001</v>
      </c>
      <c r="J17" s="462" t="s">
        <v>1293</v>
      </c>
      <c r="K17" s="462" t="s">
        <v>1293</v>
      </c>
    </row>
    <row r="18" spans="3:11" s="24" customFormat="1" ht="13.15">
      <c r="C18" s="313" t="s">
        <v>801</v>
      </c>
      <c r="D18" s="463" t="s">
        <v>1300</v>
      </c>
      <c r="E18" s="101">
        <v>345292.24599999998</v>
      </c>
      <c r="F18" s="101" t="s">
        <v>1293</v>
      </c>
      <c r="G18" s="101">
        <v>1682.52</v>
      </c>
      <c r="H18" s="101" t="s">
        <v>1293</v>
      </c>
      <c r="I18" s="101">
        <v>-3012.0329999999999</v>
      </c>
      <c r="J18" s="462" t="s">
        <v>1293</v>
      </c>
      <c r="K18" s="462" t="s">
        <v>1293</v>
      </c>
    </row>
    <row r="19" spans="3:11" s="24" customFormat="1" ht="13.15">
      <c r="C19" s="313" t="s">
        <v>803</v>
      </c>
      <c r="D19" s="463" t="s">
        <v>1301</v>
      </c>
      <c r="E19" s="101">
        <v>286490.79200000002</v>
      </c>
      <c r="F19" s="101" t="s">
        <v>1293</v>
      </c>
      <c r="G19" s="101">
        <v>5.7759999999999998</v>
      </c>
      <c r="H19" s="101" t="s">
        <v>1293</v>
      </c>
      <c r="I19" s="101">
        <v>-1877.222</v>
      </c>
      <c r="J19" s="462" t="s">
        <v>1293</v>
      </c>
      <c r="K19" s="462" t="s">
        <v>1293</v>
      </c>
    </row>
    <row r="20" spans="3:11" s="24" customFormat="1" ht="13.15">
      <c r="C20" s="313" t="s">
        <v>805</v>
      </c>
      <c r="D20" s="463" t="s">
        <v>1302</v>
      </c>
      <c r="E20" s="101">
        <v>269548.75700000004</v>
      </c>
      <c r="F20" s="101" t="s">
        <v>1293</v>
      </c>
      <c r="G20" s="101">
        <v>299.01600000000002</v>
      </c>
      <c r="H20" s="101" t="s">
        <v>1293</v>
      </c>
      <c r="I20" s="101">
        <v>-1145.2439999999999</v>
      </c>
      <c r="J20" s="462" t="s">
        <v>1293</v>
      </c>
      <c r="K20" s="462" t="s">
        <v>1293</v>
      </c>
    </row>
    <row r="21" spans="3:11" s="24" customFormat="1" ht="13.15">
      <c r="C21" s="313" t="s">
        <v>806</v>
      </c>
      <c r="D21" s="463" t="s">
        <v>1303</v>
      </c>
      <c r="E21" s="101">
        <v>1416827.9110000001</v>
      </c>
      <c r="F21" s="101" t="s">
        <v>1293</v>
      </c>
      <c r="G21" s="101">
        <v>7924.402</v>
      </c>
      <c r="H21" s="101" t="s">
        <v>1293</v>
      </c>
      <c r="I21" s="101">
        <v>-7248.5730000000003</v>
      </c>
      <c r="J21" s="462" t="s">
        <v>1293</v>
      </c>
      <c r="K21" s="462" t="s">
        <v>1293</v>
      </c>
    </row>
    <row r="22" spans="3:11" s="24" customFormat="1" ht="25.5" customHeight="1">
      <c r="C22" s="312" t="s">
        <v>807</v>
      </c>
      <c r="D22" s="211" t="s">
        <v>444</v>
      </c>
      <c r="E22" s="212">
        <v>14642726.070999999</v>
      </c>
      <c r="F22" s="212" t="s">
        <v>1293</v>
      </c>
      <c r="G22" s="212">
        <v>151287.62300000002</v>
      </c>
      <c r="H22" s="212" t="s">
        <v>1293</v>
      </c>
      <c r="I22" s="212" t="s">
        <v>1293</v>
      </c>
      <c r="J22" s="212">
        <v>92303.532999999967</v>
      </c>
      <c r="K22" s="212" t="s">
        <v>1293</v>
      </c>
    </row>
    <row r="23" spans="3:11" s="24" customFormat="1" ht="13.15">
      <c r="C23" s="313" t="s">
        <v>808</v>
      </c>
      <c r="D23" s="463" t="s">
        <v>1294</v>
      </c>
      <c r="E23" s="101">
        <v>12035103.907</v>
      </c>
      <c r="F23" s="462" t="s">
        <v>1293</v>
      </c>
      <c r="G23" s="462">
        <v>115789.928</v>
      </c>
      <c r="H23" s="462" t="s">
        <v>1293</v>
      </c>
      <c r="I23" s="462" t="s">
        <v>1293</v>
      </c>
      <c r="J23" s="101">
        <v>82616.843999999997</v>
      </c>
      <c r="K23" s="101" t="s">
        <v>1293</v>
      </c>
    </row>
    <row r="24" spans="3:11" s="24" customFormat="1" ht="13.15">
      <c r="C24" s="313" t="s">
        <v>809</v>
      </c>
      <c r="D24" s="463" t="s">
        <v>1295</v>
      </c>
      <c r="E24" s="101">
        <v>544941.18000000005</v>
      </c>
      <c r="F24" s="462" t="s">
        <v>1293</v>
      </c>
      <c r="G24" s="462">
        <v>5301.5649999999996</v>
      </c>
      <c r="H24" s="462" t="s">
        <v>1293</v>
      </c>
      <c r="I24" s="462" t="s">
        <v>1293</v>
      </c>
      <c r="J24" s="101">
        <v>3859.6689999999999</v>
      </c>
      <c r="K24" s="101" t="s">
        <v>1293</v>
      </c>
    </row>
    <row r="25" spans="3:11" s="24" customFormat="1" ht="13.15">
      <c r="C25" s="313" t="s">
        <v>810</v>
      </c>
      <c r="D25" s="463" t="s">
        <v>1298</v>
      </c>
      <c r="E25" s="101">
        <v>464237.484</v>
      </c>
      <c r="F25" s="462" t="s">
        <v>1293</v>
      </c>
      <c r="G25" s="462">
        <v>0</v>
      </c>
      <c r="H25" s="462" t="s">
        <v>1293</v>
      </c>
      <c r="I25" s="462" t="s">
        <v>1293</v>
      </c>
      <c r="J25" s="101">
        <v>48.366</v>
      </c>
      <c r="K25" s="101" t="s">
        <v>1293</v>
      </c>
    </row>
    <row r="26" spans="3:11" s="24" customFormat="1" ht="13.15">
      <c r="C26" s="313" t="s">
        <v>811</v>
      </c>
      <c r="D26" s="463" t="s">
        <v>1299</v>
      </c>
      <c r="E26" s="101">
        <v>231765.95499999999</v>
      </c>
      <c r="F26" s="462" t="s">
        <v>1293</v>
      </c>
      <c r="G26" s="462">
        <v>0</v>
      </c>
      <c r="H26" s="462" t="s">
        <v>1293</v>
      </c>
      <c r="I26" s="462" t="s">
        <v>1293</v>
      </c>
      <c r="J26" s="101">
        <v>3.8479999999999999</v>
      </c>
      <c r="K26" s="101" t="s">
        <v>1293</v>
      </c>
    </row>
    <row r="27" spans="3:11" s="24" customFormat="1" ht="13.15">
      <c r="C27" s="313" t="s">
        <v>812</v>
      </c>
      <c r="D27" s="463" t="s">
        <v>1304</v>
      </c>
      <c r="E27" s="101">
        <v>198152.48499999999</v>
      </c>
      <c r="F27" s="462" t="s">
        <v>1293</v>
      </c>
      <c r="G27" s="462">
        <v>349.41399999999999</v>
      </c>
      <c r="H27" s="462" t="s">
        <v>1293</v>
      </c>
      <c r="I27" s="462" t="s">
        <v>1293</v>
      </c>
      <c r="J27" s="101">
        <v>61.003</v>
      </c>
      <c r="K27" s="101" t="s">
        <v>1293</v>
      </c>
    </row>
    <row r="28" spans="3:11" s="24" customFormat="1" ht="13.15">
      <c r="C28" s="313" t="s">
        <v>813</v>
      </c>
      <c r="D28" s="463" t="s">
        <v>1301</v>
      </c>
      <c r="E28" s="101">
        <v>172902.60200000001</v>
      </c>
      <c r="F28" s="462" t="s">
        <v>1293</v>
      </c>
      <c r="G28" s="462">
        <v>0</v>
      </c>
      <c r="H28" s="462" t="s">
        <v>1293</v>
      </c>
      <c r="I28" s="462" t="s">
        <v>1293</v>
      </c>
      <c r="J28" s="101">
        <v>187.18199999999999</v>
      </c>
      <c r="K28" s="101" t="s">
        <v>1293</v>
      </c>
    </row>
    <row r="29" spans="3:11" s="24" customFormat="1" ht="13.15">
      <c r="C29" s="313" t="s">
        <v>814</v>
      </c>
      <c r="D29" s="463" t="s">
        <v>1305</v>
      </c>
      <c r="E29" s="101">
        <v>111987.18700000001</v>
      </c>
      <c r="F29" s="462" t="s">
        <v>1293</v>
      </c>
      <c r="G29" s="462">
        <v>0</v>
      </c>
      <c r="H29" s="462" t="s">
        <v>1293</v>
      </c>
      <c r="I29" s="462" t="s">
        <v>1293</v>
      </c>
      <c r="J29" s="101">
        <v>36.293999999999997</v>
      </c>
      <c r="K29" s="101" t="s">
        <v>1293</v>
      </c>
    </row>
    <row r="30" spans="3:11" s="24" customFormat="1" ht="13.15">
      <c r="C30" s="313" t="s">
        <v>815</v>
      </c>
      <c r="D30" s="463" t="s">
        <v>1306</v>
      </c>
      <c r="E30" s="101">
        <v>76339.202999999994</v>
      </c>
      <c r="F30" s="462" t="s">
        <v>1293</v>
      </c>
      <c r="G30" s="462">
        <v>0</v>
      </c>
      <c r="H30" s="462" t="s">
        <v>1293</v>
      </c>
      <c r="I30" s="462" t="s">
        <v>1293</v>
      </c>
      <c r="J30" s="101">
        <v>4.298</v>
      </c>
      <c r="K30" s="101" t="s">
        <v>1293</v>
      </c>
    </row>
    <row r="31" spans="3:11" s="24" customFormat="1" ht="13.15">
      <c r="C31" s="313" t="s">
        <v>816</v>
      </c>
      <c r="D31" s="463" t="s">
        <v>1307</v>
      </c>
      <c r="E31" s="101">
        <v>65806.885999999999</v>
      </c>
      <c r="F31" s="462" t="s">
        <v>1293</v>
      </c>
      <c r="G31" s="462">
        <v>77.766999999999996</v>
      </c>
      <c r="H31" s="462" t="s">
        <v>1293</v>
      </c>
      <c r="I31" s="462" t="s">
        <v>1293</v>
      </c>
      <c r="J31" s="101">
        <v>34.225999999999999</v>
      </c>
      <c r="K31" s="101" t="s">
        <v>1293</v>
      </c>
    </row>
    <row r="32" spans="3:11" s="24" customFormat="1" ht="13.15">
      <c r="C32" s="313" t="s">
        <v>817</v>
      </c>
      <c r="D32" s="463" t="s">
        <v>1303</v>
      </c>
      <c r="E32" s="101">
        <v>741489.18200000003</v>
      </c>
      <c r="F32" s="462" t="s">
        <v>1293</v>
      </c>
      <c r="G32" s="462">
        <v>29768.949000000001</v>
      </c>
      <c r="H32" s="462" t="s">
        <v>1293</v>
      </c>
      <c r="I32" s="462" t="s">
        <v>1293</v>
      </c>
      <c r="J32" s="101">
        <v>5451.8029999999999</v>
      </c>
      <c r="K32" s="101" t="s">
        <v>1293</v>
      </c>
    </row>
    <row r="33" spans="3:11" ht="23.25" customHeight="1">
      <c r="C33" s="313" t="s">
        <v>856</v>
      </c>
      <c r="D33" s="99" t="s">
        <v>208</v>
      </c>
      <c r="E33" s="110">
        <v>74138849.035999998</v>
      </c>
      <c r="F33" s="110"/>
      <c r="G33" s="110">
        <v>1218927.8080000002</v>
      </c>
      <c r="H33" s="110" t="s">
        <v>1293</v>
      </c>
      <c r="I33" s="110">
        <v>-770983.00199999998</v>
      </c>
      <c r="J33" s="261">
        <v>92303.532999999967</v>
      </c>
      <c r="K33" s="261" t="s">
        <v>1293</v>
      </c>
    </row>
    <row r="34" spans="3:11">
      <c r="C34" s="2"/>
      <c r="D34" s="2"/>
      <c r="E34" s="2"/>
      <c r="F34" s="2"/>
      <c r="G34" s="2"/>
      <c r="H34" s="2"/>
      <c r="I34" s="2"/>
      <c r="J34" s="2"/>
      <c r="K34" s="2"/>
    </row>
    <row r="35" spans="3:11">
      <c r="D35" s="244" t="s">
        <v>897</v>
      </c>
    </row>
  </sheetData>
  <mergeCells count="9">
    <mergeCell ref="C2:L3"/>
    <mergeCell ref="E7:H7"/>
    <mergeCell ref="I7:I10"/>
    <mergeCell ref="J7:J10"/>
    <mergeCell ref="K7:K10"/>
    <mergeCell ref="F8:G8"/>
    <mergeCell ref="H8:H10"/>
    <mergeCell ref="F9:F10"/>
    <mergeCell ref="G9:G10"/>
  </mergeCells>
  <pageMargins left="0.7" right="0.7" top="0.75" bottom="0.75" header="0.3" footer="0.3"/>
  <ignoredErrors>
    <ignoredError sqref="C11:C33" numberStoredAsText="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59999389629810485"/>
  </sheetPr>
  <dimension ref="A2:K32"/>
  <sheetViews>
    <sheetView workbookViewId="0"/>
  </sheetViews>
  <sheetFormatPr baseColWidth="10" defaultColWidth="11.3984375" defaultRowHeight="14.25"/>
  <cols>
    <col min="1" max="1" width="12.1328125" style="1" customWidth="1"/>
    <col min="2" max="2" width="3.73046875" style="1" customWidth="1"/>
    <col min="3" max="3" width="4.59765625" style="1" bestFit="1" customWidth="1"/>
    <col min="4" max="4" width="48.86328125" style="1" customWidth="1"/>
    <col min="5" max="6" width="11.3984375" style="1" customWidth="1"/>
    <col min="7" max="7" width="11.3984375" style="1"/>
    <col min="8" max="8" width="19.59765625" style="1" customWidth="1"/>
    <col min="9" max="9" width="14.3984375" style="1" customWidth="1"/>
    <col min="10" max="10" width="22.1328125" style="1" customWidth="1"/>
    <col min="11" max="16384" width="11.3984375" style="1"/>
  </cols>
  <sheetData>
    <row r="2" spans="1:11" ht="15" customHeight="1">
      <c r="C2" s="692" t="s">
        <v>927</v>
      </c>
      <c r="D2" s="692"/>
      <c r="E2" s="692"/>
      <c r="F2" s="692"/>
      <c r="G2" s="692"/>
      <c r="H2" s="692"/>
      <c r="I2" s="692"/>
      <c r="J2" s="692"/>
      <c r="K2" s="692"/>
    </row>
    <row r="3" spans="1:11" ht="15" customHeight="1">
      <c r="C3" s="692"/>
      <c r="D3" s="692"/>
      <c r="E3" s="692"/>
      <c r="F3" s="692"/>
      <c r="G3" s="692"/>
      <c r="H3" s="692"/>
      <c r="I3" s="692"/>
      <c r="J3" s="692"/>
      <c r="K3" s="692"/>
    </row>
    <row r="4" spans="1:11">
      <c r="A4" s="149" t="s">
        <v>117</v>
      </c>
    </row>
    <row r="5" spans="1:11" ht="15.4">
      <c r="A5" s="33" t="s">
        <v>92</v>
      </c>
      <c r="C5" s="2"/>
      <c r="D5" s="2"/>
      <c r="E5" s="2"/>
      <c r="F5" s="2"/>
      <c r="G5" s="2"/>
      <c r="H5" s="2"/>
      <c r="I5" s="2"/>
      <c r="J5" s="2"/>
      <c r="K5" s="2"/>
    </row>
    <row r="6" spans="1:11" s="2" customFormat="1" ht="15">
      <c r="C6" s="471"/>
      <c r="D6" s="471"/>
      <c r="E6" s="207" t="s">
        <v>122</v>
      </c>
      <c r="F6" s="207" t="s">
        <v>123</v>
      </c>
      <c r="G6" s="207" t="s">
        <v>124</v>
      </c>
      <c r="H6" s="207" t="s">
        <v>125</v>
      </c>
      <c r="I6" s="207" t="s">
        <v>126</v>
      </c>
      <c r="J6" s="207" t="s">
        <v>183</v>
      </c>
    </row>
    <row r="7" spans="1:11" s="2" customFormat="1" ht="18.75" customHeight="1" thickBot="1">
      <c r="C7" s="471"/>
      <c r="D7" s="471"/>
      <c r="E7" s="728" t="s">
        <v>736</v>
      </c>
      <c r="F7" s="728"/>
      <c r="G7" s="728"/>
      <c r="H7" s="728"/>
      <c r="I7" s="729" t="s">
        <v>851</v>
      </c>
      <c r="J7" s="729" t="s">
        <v>853</v>
      </c>
    </row>
    <row r="8" spans="1:11" s="2" customFormat="1" ht="21" customHeight="1" thickBot="1">
      <c r="C8" s="179"/>
      <c r="D8" s="179"/>
      <c r="E8" s="731"/>
      <c r="F8" s="734" t="s">
        <v>854</v>
      </c>
      <c r="G8" s="734"/>
      <c r="H8" s="735" t="s">
        <v>857</v>
      </c>
      <c r="I8" s="730"/>
      <c r="J8" s="730"/>
    </row>
    <row r="9" spans="1:11" s="2" customFormat="1" ht="15.4" thickBot="1">
      <c r="C9" s="471"/>
      <c r="D9" s="179"/>
      <c r="E9" s="732"/>
      <c r="F9" s="727"/>
      <c r="G9" s="738" t="s">
        <v>837</v>
      </c>
      <c r="H9" s="736"/>
      <c r="I9" s="730"/>
      <c r="J9" s="730"/>
    </row>
    <row r="10" spans="1:11" s="2" customFormat="1" ht="34.5" customHeight="1" thickBot="1">
      <c r="C10" s="471"/>
      <c r="D10" s="471"/>
      <c r="E10" s="733"/>
      <c r="F10" s="727"/>
      <c r="G10" s="738"/>
      <c r="H10" s="737"/>
      <c r="I10" s="730"/>
      <c r="J10" s="730"/>
    </row>
    <row r="11" spans="1:11" s="34" customFormat="1" ht="12.75">
      <c r="C11" s="416" t="s">
        <v>787</v>
      </c>
      <c r="D11" s="473" t="s">
        <v>858</v>
      </c>
      <c r="E11" s="108">
        <v>491585.86900000001</v>
      </c>
      <c r="F11" s="108">
        <v>19259.868999999999</v>
      </c>
      <c r="G11" s="108">
        <v>19259.868999999999</v>
      </c>
      <c r="H11" s="108">
        <v>491585.86900000001</v>
      </c>
      <c r="I11" s="108">
        <v>-14688.869000000001</v>
      </c>
      <c r="J11" s="108">
        <v>0</v>
      </c>
    </row>
    <row r="12" spans="1:11" s="34" customFormat="1" ht="12.75">
      <c r="C12" s="416" t="s">
        <v>789</v>
      </c>
      <c r="D12" s="463" t="s">
        <v>859</v>
      </c>
      <c r="E12" s="462">
        <v>61820</v>
      </c>
      <c r="F12" s="462">
        <v>2580</v>
      </c>
      <c r="G12" s="462">
        <v>2580</v>
      </c>
      <c r="H12" s="462">
        <v>61820</v>
      </c>
      <c r="I12" s="462">
        <v>-1539</v>
      </c>
      <c r="J12" s="462">
        <v>0</v>
      </c>
    </row>
    <row r="13" spans="1:11" s="34" customFormat="1" ht="12.75">
      <c r="C13" s="416" t="s">
        <v>791</v>
      </c>
      <c r="D13" s="463" t="s">
        <v>860</v>
      </c>
      <c r="E13" s="462">
        <v>2932278.906</v>
      </c>
      <c r="F13" s="462">
        <v>154352.66800000001</v>
      </c>
      <c r="G13" s="462">
        <v>154352.66800000001</v>
      </c>
      <c r="H13" s="462">
        <v>2932278.906</v>
      </c>
      <c r="I13" s="462">
        <v>-96381.567999999999</v>
      </c>
      <c r="J13" s="462">
        <v>0</v>
      </c>
    </row>
    <row r="14" spans="1:11" s="34" customFormat="1" ht="25.5">
      <c r="C14" s="416" t="s">
        <v>793</v>
      </c>
      <c r="D14" s="463" t="s">
        <v>861</v>
      </c>
      <c r="E14" s="462">
        <v>1200541</v>
      </c>
      <c r="F14" s="462">
        <v>1641</v>
      </c>
      <c r="G14" s="462">
        <v>1641</v>
      </c>
      <c r="H14" s="462">
        <v>1200541</v>
      </c>
      <c r="I14" s="462">
        <v>-8652</v>
      </c>
      <c r="J14" s="462">
        <v>0</v>
      </c>
    </row>
    <row r="15" spans="1:11" s="34" customFormat="1" ht="12.75">
      <c r="C15" s="416" t="s">
        <v>795</v>
      </c>
      <c r="D15" s="463" t="s">
        <v>862</v>
      </c>
      <c r="E15" s="462">
        <v>94204</v>
      </c>
      <c r="F15" s="462">
        <v>2919</v>
      </c>
      <c r="G15" s="462">
        <v>2919</v>
      </c>
      <c r="H15" s="462">
        <v>94204</v>
      </c>
      <c r="I15" s="462">
        <v>-2036</v>
      </c>
      <c r="J15" s="462">
        <v>0</v>
      </c>
    </row>
    <row r="16" spans="1:11" s="34" customFormat="1" ht="12.75">
      <c r="C16" s="416" t="s">
        <v>797</v>
      </c>
      <c r="D16" s="463" t="s">
        <v>863</v>
      </c>
      <c r="E16" s="462">
        <v>1536692.1189999999</v>
      </c>
      <c r="F16" s="462">
        <v>78209</v>
      </c>
      <c r="G16" s="462">
        <v>78209</v>
      </c>
      <c r="H16" s="462">
        <v>1536692.1189999999</v>
      </c>
      <c r="I16" s="462">
        <v>-48523</v>
      </c>
      <c r="J16" s="462">
        <v>0</v>
      </c>
    </row>
    <row r="17" spans="3:10" s="34" customFormat="1" ht="12.75">
      <c r="C17" s="416" t="s">
        <v>799</v>
      </c>
      <c r="D17" s="463" t="s">
        <v>864</v>
      </c>
      <c r="E17" s="462">
        <v>2344178.2820000001</v>
      </c>
      <c r="F17" s="462">
        <v>150004.67300000001</v>
      </c>
      <c r="G17" s="462">
        <v>150004.67300000001</v>
      </c>
      <c r="H17" s="462">
        <v>2344178.2820000001</v>
      </c>
      <c r="I17" s="462">
        <v>-92988.034</v>
      </c>
      <c r="J17" s="462">
        <v>0</v>
      </c>
    </row>
    <row r="18" spans="3:10" s="34" customFormat="1" ht="12.75">
      <c r="C18" s="416" t="s">
        <v>801</v>
      </c>
      <c r="D18" s="463" t="s">
        <v>865</v>
      </c>
      <c r="E18" s="462">
        <v>1625104.2479999999</v>
      </c>
      <c r="F18" s="462">
        <v>41285</v>
      </c>
      <c r="G18" s="462">
        <v>41285</v>
      </c>
      <c r="H18" s="462">
        <v>1625104.2479999999</v>
      </c>
      <c r="I18" s="462">
        <v>-39025</v>
      </c>
      <c r="J18" s="462">
        <v>0</v>
      </c>
    </row>
    <row r="19" spans="3:10" s="34" customFormat="1" ht="12.75">
      <c r="C19" s="416" t="s">
        <v>803</v>
      </c>
      <c r="D19" s="463" t="s">
        <v>210</v>
      </c>
      <c r="E19" s="462">
        <v>987049.946</v>
      </c>
      <c r="F19" s="462">
        <v>52514</v>
      </c>
      <c r="G19" s="462">
        <v>52514</v>
      </c>
      <c r="H19" s="462">
        <v>987049.946</v>
      </c>
      <c r="I19" s="462">
        <v>-27709.817999999999</v>
      </c>
      <c r="J19" s="462">
        <v>0</v>
      </c>
    </row>
    <row r="20" spans="3:10" s="34" customFormat="1" ht="12.75">
      <c r="C20" s="416" t="s">
        <v>805</v>
      </c>
      <c r="D20" s="463" t="s">
        <v>866</v>
      </c>
      <c r="E20" s="462">
        <v>388785</v>
      </c>
      <c r="F20" s="462">
        <v>15408</v>
      </c>
      <c r="G20" s="462">
        <v>15408</v>
      </c>
      <c r="H20" s="462">
        <v>388785</v>
      </c>
      <c r="I20" s="462">
        <v>-10131</v>
      </c>
      <c r="J20" s="462">
        <v>0</v>
      </c>
    </row>
    <row r="21" spans="3:10" s="34" customFormat="1" ht="12.75">
      <c r="C21" s="416" t="s">
        <v>806</v>
      </c>
      <c r="D21" s="463" t="s">
        <v>867</v>
      </c>
      <c r="E21" s="462">
        <v>1895171</v>
      </c>
      <c r="F21" s="462">
        <v>16809</v>
      </c>
      <c r="G21" s="462">
        <v>16809</v>
      </c>
      <c r="H21" s="462">
        <v>1895171</v>
      </c>
      <c r="I21" s="462">
        <v>-23047</v>
      </c>
      <c r="J21" s="462">
        <v>0</v>
      </c>
    </row>
    <row r="22" spans="3:10" s="34" customFormat="1" ht="12.75">
      <c r="C22" s="416" t="s">
        <v>807</v>
      </c>
      <c r="D22" s="463" t="s">
        <v>868</v>
      </c>
      <c r="E22" s="462">
        <v>2137259</v>
      </c>
      <c r="F22" s="462">
        <v>24761</v>
      </c>
      <c r="G22" s="462">
        <v>24761</v>
      </c>
      <c r="H22" s="462">
        <v>2137259</v>
      </c>
      <c r="I22" s="462">
        <v>-31495</v>
      </c>
      <c r="J22" s="462">
        <v>0</v>
      </c>
    </row>
    <row r="23" spans="3:10" s="34" customFormat="1" ht="12.75">
      <c r="C23" s="416" t="s">
        <v>808</v>
      </c>
      <c r="D23" s="463" t="s">
        <v>869</v>
      </c>
      <c r="E23" s="462">
        <v>891286.76100000006</v>
      </c>
      <c r="F23" s="462">
        <v>38324</v>
      </c>
      <c r="G23" s="462">
        <v>38324</v>
      </c>
      <c r="H23" s="462">
        <v>891286.76100000006</v>
      </c>
      <c r="I23" s="462">
        <v>-29345</v>
      </c>
      <c r="J23" s="462">
        <v>0</v>
      </c>
    </row>
    <row r="24" spans="3:10" s="34" customFormat="1" ht="12.75">
      <c r="C24" s="416" t="s">
        <v>809</v>
      </c>
      <c r="D24" s="463" t="s">
        <v>870</v>
      </c>
      <c r="E24" s="462">
        <v>413223.10600000003</v>
      </c>
      <c r="F24" s="462">
        <v>16968</v>
      </c>
      <c r="G24" s="462">
        <v>16968</v>
      </c>
      <c r="H24" s="462">
        <v>413223.10600000003</v>
      </c>
      <c r="I24" s="462">
        <v>-11099</v>
      </c>
      <c r="J24" s="462">
        <v>0</v>
      </c>
    </row>
    <row r="25" spans="3:10" s="34" customFormat="1" ht="25.5">
      <c r="C25" s="416" t="s">
        <v>810</v>
      </c>
      <c r="D25" s="463" t="s">
        <v>871</v>
      </c>
      <c r="E25" s="462">
        <v>17584</v>
      </c>
      <c r="F25" s="462">
        <v>0</v>
      </c>
      <c r="G25" s="462">
        <v>0</v>
      </c>
      <c r="H25" s="462">
        <v>17584</v>
      </c>
      <c r="I25" s="462">
        <v>0</v>
      </c>
      <c r="J25" s="462">
        <v>0</v>
      </c>
    </row>
    <row r="26" spans="3:10" s="34" customFormat="1" ht="12.75">
      <c r="C26" s="416" t="s">
        <v>811</v>
      </c>
      <c r="D26" s="463" t="s">
        <v>872</v>
      </c>
      <c r="E26" s="462">
        <v>59154</v>
      </c>
      <c r="F26" s="462">
        <v>1198</v>
      </c>
      <c r="G26" s="462">
        <v>1198</v>
      </c>
      <c r="H26" s="462">
        <v>59154</v>
      </c>
      <c r="I26" s="462">
        <v>-1148</v>
      </c>
      <c r="J26" s="462">
        <v>0</v>
      </c>
    </row>
    <row r="27" spans="3:10" s="34" customFormat="1" ht="12.75">
      <c r="C27" s="416" t="s">
        <v>812</v>
      </c>
      <c r="D27" s="463" t="s">
        <v>873</v>
      </c>
      <c r="E27" s="462">
        <v>254613</v>
      </c>
      <c r="F27" s="462">
        <v>2938</v>
      </c>
      <c r="G27" s="462">
        <v>2938</v>
      </c>
      <c r="H27" s="462">
        <v>254613</v>
      </c>
      <c r="I27" s="462">
        <v>-3812</v>
      </c>
      <c r="J27" s="462">
        <v>0</v>
      </c>
    </row>
    <row r="28" spans="3:10" s="34" customFormat="1" ht="12.75">
      <c r="C28" s="416" t="s">
        <v>813</v>
      </c>
      <c r="D28" s="463" t="s">
        <v>874</v>
      </c>
      <c r="E28" s="462">
        <v>123135</v>
      </c>
      <c r="F28" s="462">
        <v>5458</v>
      </c>
      <c r="G28" s="462">
        <v>5458</v>
      </c>
      <c r="H28" s="462">
        <v>123135</v>
      </c>
      <c r="I28" s="462">
        <v>-3985</v>
      </c>
      <c r="J28" s="462">
        <v>0</v>
      </c>
    </row>
    <row r="29" spans="3:10" s="34" customFormat="1" ht="12.75">
      <c r="C29" s="416" t="s">
        <v>814</v>
      </c>
      <c r="D29" s="463" t="s">
        <v>211</v>
      </c>
      <c r="E29" s="462">
        <v>227186.99799999999</v>
      </c>
      <c r="F29" s="462">
        <v>19890.998</v>
      </c>
      <c r="G29" s="462">
        <v>19890.998</v>
      </c>
      <c r="H29" s="462">
        <v>227186.99799999999</v>
      </c>
      <c r="I29" s="462">
        <v>-95289.998000000007</v>
      </c>
      <c r="J29" s="462">
        <v>0</v>
      </c>
    </row>
    <row r="30" spans="3:10" s="34" customFormat="1" ht="13.15">
      <c r="C30" s="416" t="s">
        <v>815</v>
      </c>
      <c r="D30" s="100" t="s">
        <v>208</v>
      </c>
      <c r="E30" s="153">
        <v>17680852.236000001</v>
      </c>
      <c r="F30" s="153">
        <v>644520.20799999998</v>
      </c>
      <c r="G30" s="153">
        <v>644520.20799999998</v>
      </c>
      <c r="H30" s="153">
        <v>17680852.236000001</v>
      </c>
      <c r="I30" s="153">
        <v>-540895.28599999996</v>
      </c>
      <c r="J30" s="153">
        <v>0</v>
      </c>
    </row>
    <row r="31" spans="3:10" s="2" customFormat="1" ht="13.5"/>
    <row r="32" spans="3:10">
      <c r="D32" s="244" t="s">
        <v>897</v>
      </c>
    </row>
  </sheetData>
  <mergeCells count="9">
    <mergeCell ref="C2:K3"/>
    <mergeCell ref="E7:H7"/>
    <mergeCell ref="I7:I10"/>
    <mergeCell ref="J7:J10"/>
    <mergeCell ref="E8:E10"/>
    <mergeCell ref="F8:G8"/>
    <mergeCell ref="H8:H10"/>
    <mergeCell ref="F9:F10"/>
    <mergeCell ref="G9:G1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59999389629810485"/>
  </sheetPr>
  <dimension ref="A2:T34"/>
  <sheetViews>
    <sheetView zoomScale="70" zoomScaleNormal="70" workbookViewId="0"/>
  </sheetViews>
  <sheetFormatPr baseColWidth="10" defaultColWidth="11.3984375" defaultRowHeight="14.25"/>
  <cols>
    <col min="1" max="1" width="12.1328125" style="1" customWidth="1"/>
    <col min="2" max="2" width="3.73046875" style="1" customWidth="1"/>
    <col min="3" max="3" width="4.59765625" style="1" bestFit="1" customWidth="1"/>
    <col min="4" max="4" width="30.265625" style="1" customWidth="1"/>
    <col min="5" max="5" width="14" style="1" customWidth="1"/>
    <col min="6" max="6" width="12.265625" style="1" customWidth="1"/>
    <col min="7" max="7" width="13.59765625" style="1" bestFit="1" customWidth="1"/>
    <col min="8" max="8" width="12.265625" style="1" bestFit="1" customWidth="1"/>
    <col min="9" max="9" width="11.59765625" style="1" bestFit="1" customWidth="1"/>
    <col min="10" max="10" width="12.265625" style="1" bestFit="1" customWidth="1"/>
    <col min="11" max="17" width="11.59765625" style="1" bestFit="1" customWidth="1"/>
    <col min="18" max="18" width="13.59765625" style="1" bestFit="1" customWidth="1"/>
    <col min="19" max="19" width="11.59765625" style="1" bestFit="1" customWidth="1"/>
    <col min="20" max="16384" width="11.3984375" style="1"/>
  </cols>
  <sheetData>
    <row r="2" spans="1:20" ht="15" customHeight="1">
      <c r="C2" s="692" t="s">
        <v>1244</v>
      </c>
      <c r="D2" s="692"/>
      <c r="E2" s="692"/>
      <c r="F2" s="692"/>
      <c r="G2" s="692"/>
      <c r="H2" s="692"/>
      <c r="I2" s="692"/>
      <c r="J2" s="692"/>
      <c r="K2" s="692"/>
      <c r="L2" s="692"/>
      <c r="M2" s="692"/>
      <c r="N2" s="692"/>
      <c r="O2" s="692"/>
      <c r="P2" s="692"/>
      <c r="Q2" s="692"/>
      <c r="R2" s="692"/>
      <c r="S2" s="692"/>
      <c r="T2" s="692"/>
    </row>
    <row r="3" spans="1:20" ht="15" customHeight="1">
      <c r="C3" s="692"/>
      <c r="D3" s="692"/>
      <c r="E3" s="692"/>
      <c r="F3" s="692"/>
      <c r="G3" s="692"/>
      <c r="H3" s="692"/>
      <c r="I3" s="692"/>
      <c r="J3" s="692"/>
      <c r="K3" s="692"/>
      <c r="L3" s="692"/>
      <c r="M3" s="692"/>
      <c r="N3" s="692"/>
      <c r="O3" s="692"/>
      <c r="P3" s="692"/>
      <c r="Q3" s="692"/>
      <c r="R3" s="692"/>
      <c r="S3" s="692"/>
      <c r="T3" s="692"/>
    </row>
    <row r="4" spans="1:20">
      <c r="A4" s="149" t="s">
        <v>117</v>
      </c>
    </row>
    <row r="5" spans="1:20" ht="15.4">
      <c r="A5" s="33" t="s">
        <v>78</v>
      </c>
      <c r="C5" s="2"/>
      <c r="D5" s="2"/>
      <c r="E5" s="2"/>
      <c r="F5" s="2"/>
      <c r="G5" s="2"/>
      <c r="H5" s="2"/>
      <c r="I5" s="2"/>
      <c r="J5" s="2"/>
      <c r="K5" s="2"/>
    </row>
    <row r="6" spans="1:20" ht="15.4" thickBot="1">
      <c r="C6" s="471"/>
      <c r="D6" s="471"/>
      <c r="E6" s="475" t="s">
        <v>122</v>
      </c>
      <c r="F6" s="475" t="s">
        <v>123</v>
      </c>
      <c r="G6" s="475" t="s">
        <v>124</v>
      </c>
      <c r="H6" s="475" t="s">
        <v>125</v>
      </c>
      <c r="I6" s="475" t="s">
        <v>126</v>
      </c>
      <c r="J6" s="475" t="s">
        <v>183</v>
      </c>
      <c r="K6" s="475" t="s">
        <v>184</v>
      </c>
      <c r="L6" s="475" t="s">
        <v>209</v>
      </c>
      <c r="M6" s="475" t="s">
        <v>719</v>
      </c>
      <c r="N6" s="475" t="s">
        <v>720</v>
      </c>
      <c r="O6" s="475" t="s">
        <v>721</v>
      </c>
      <c r="P6" s="475" t="s">
        <v>722</v>
      </c>
      <c r="Q6" s="475" t="s">
        <v>723</v>
      </c>
      <c r="R6" s="475" t="s">
        <v>734</v>
      </c>
      <c r="S6" s="475" t="s">
        <v>735</v>
      </c>
    </row>
    <row r="7" spans="1:20" ht="38.25" customHeight="1" thickBot="1">
      <c r="C7" s="471"/>
      <c r="D7" s="471"/>
      <c r="E7" s="739" t="s">
        <v>772</v>
      </c>
      <c r="F7" s="739"/>
      <c r="G7" s="739"/>
      <c r="H7" s="739"/>
      <c r="I7" s="739"/>
      <c r="J7" s="739"/>
      <c r="K7" s="739" t="s">
        <v>773</v>
      </c>
      <c r="L7" s="739"/>
      <c r="M7" s="739"/>
      <c r="N7" s="739"/>
      <c r="O7" s="739"/>
      <c r="P7" s="739"/>
      <c r="Q7" s="740" t="s">
        <v>774</v>
      </c>
      <c r="R7" s="739" t="s">
        <v>775</v>
      </c>
      <c r="S7" s="739"/>
    </row>
    <row r="8" spans="1:20" s="184" customFormat="1" ht="67.5" customHeight="1" thickBot="1">
      <c r="C8" s="471"/>
      <c r="D8" s="471"/>
      <c r="E8" s="730" t="s">
        <v>776</v>
      </c>
      <c r="F8" s="730"/>
      <c r="G8" s="730"/>
      <c r="H8" s="730" t="s">
        <v>777</v>
      </c>
      <c r="I8" s="730"/>
      <c r="J8" s="730"/>
      <c r="K8" s="741" t="s">
        <v>778</v>
      </c>
      <c r="L8" s="730"/>
      <c r="M8" s="730"/>
      <c r="N8" s="730" t="s">
        <v>779</v>
      </c>
      <c r="O8" s="730"/>
      <c r="P8" s="730"/>
      <c r="Q8" s="721"/>
      <c r="R8" s="730" t="s">
        <v>780</v>
      </c>
      <c r="S8" s="730" t="s">
        <v>781</v>
      </c>
    </row>
    <row r="9" spans="1:20" ht="21.75" thickBot="1">
      <c r="C9" s="471"/>
      <c r="D9" s="179"/>
      <c r="E9" s="182"/>
      <c r="F9" s="183" t="s">
        <v>782</v>
      </c>
      <c r="G9" s="183" t="s">
        <v>783</v>
      </c>
      <c r="H9" s="183"/>
      <c r="I9" s="183" t="s">
        <v>783</v>
      </c>
      <c r="J9" s="183" t="s">
        <v>784</v>
      </c>
      <c r="K9" s="183"/>
      <c r="L9" s="183" t="s">
        <v>782</v>
      </c>
      <c r="M9" s="183" t="s">
        <v>783</v>
      </c>
      <c r="N9" s="183"/>
      <c r="O9" s="183" t="s">
        <v>783</v>
      </c>
      <c r="P9" s="183" t="s">
        <v>784</v>
      </c>
      <c r="Q9" s="722"/>
      <c r="R9" s="730"/>
      <c r="S9" s="730"/>
    </row>
    <row r="10" spans="1:20" s="24" customFormat="1" ht="38.25">
      <c r="C10" s="325" t="s">
        <v>785</v>
      </c>
      <c r="D10" s="463" t="s">
        <v>786</v>
      </c>
      <c r="E10" s="447">
        <v>6180891</v>
      </c>
      <c r="F10" s="447">
        <v>6180891</v>
      </c>
      <c r="G10" s="448">
        <v>0</v>
      </c>
      <c r="H10" s="108">
        <v>0</v>
      </c>
      <c r="I10" s="108">
        <v>0</v>
      </c>
      <c r="J10" s="108">
        <v>0</v>
      </c>
      <c r="K10" s="108">
        <v>0</v>
      </c>
      <c r="L10" s="108">
        <v>0</v>
      </c>
      <c r="M10" s="108">
        <v>0</v>
      </c>
      <c r="N10" s="108">
        <v>0</v>
      </c>
      <c r="O10" s="108">
        <v>0</v>
      </c>
      <c r="P10" s="108">
        <v>0</v>
      </c>
      <c r="Q10" s="108">
        <v>0</v>
      </c>
      <c r="R10" s="108">
        <v>0</v>
      </c>
      <c r="S10" s="108">
        <v>0</v>
      </c>
    </row>
    <row r="11" spans="1:20" s="24" customFormat="1" ht="17.25" customHeight="1">
      <c r="C11" s="325" t="s">
        <v>787</v>
      </c>
      <c r="D11" s="463" t="s">
        <v>788</v>
      </c>
      <c r="E11" s="101">
        <v>46173774.028999999</v>
      </c>
      <c r="F11" s="101">
        <v>44252841.028999999</v>
      </c>
      <c r="G11" s="101">
        <v>1920933</v>
      </c>
      <c r="H11" s="462">
        <v>1067639.2080000001</v>
      </c>
      <c r="I11" s="462">
        <v>0</v>
      </c>
      <c r="J11" s="462">
        <v>1067639.2080000001</v>
      </c>
      <c r="K11" s="462">
        <v>-270921.23300000001</v>
      </c>
      <c r="L11" s="462">
        <v>-189005.23300000001</v>
      </c>
      <c r="M11" s="462">
        <v>-81916</v>
      </c>
      <c r="N11" s="462">
        <v>-500061.05300000001</v>
      </c>
      <c r="O11" s="462">
        <v>0</v>
      </c>
      <c r="P11" s="462">
        <v>-500061.05300000001</v>
      </c>
      <c r="Q11" s="462">
        <v>0</v>
      </c>
      <c r="R11" s="462">
        <v>22176028.342999998</v>
      </c>
      <c r="S11" s="462">
        <v>339196.90299999999</v>
      </c>
    </row>
    <row r="12" spans="1:20" s="24" customFormat="1" ht="17.25" customHeight="1">
      <c r="C12" s="325" t="s">
        <v>789</v>
      </c>
      <c r="D12" s="180" t="s">
        <v>790</v>
      </c>
      <c r="E12" s="449">
        <v>0</v>
      </c>
      <c r="F12" s="449">
        <v>0</v>
      </c>
      <c r="G12" s="449">
        <v>0</v>
      </c>
      <c r="H12" s="489">
        <v>0</v>
      </c>
      <c r="I12" s="489">
        <v>0</v>
      </c>
      <c r="J12" s="489">
        <v>0</v>
      </c>
      <c r="K12" s="489">
        <v>0</v>
      </c>
      <c r="L12" s="489">
        <v>0</v>
      </c>
      <c r="M12" s="489">
        <v>0</v>
      </c>
      <c r="N12" s="489">
        <v>0</v>
      </c>
      <c r="O12" s="489">
        <v>0</v>
      </c>
      <c r="P12" s="489">
        <v>0</v>
      </c>
      <c r="Q12" s="489">
        <v>0</v>
      </c>
      <c r="R12" s="489">
        <v>0</v>
      </c>
      <c r="S12" s="489">
        <v>0</v>
      </c>
    </row>
    <row r="13" spans="1:20" s="24" customFormat="1" ht="17.25" customHeight="1">
      <c r="C13" s="325" t="s">
        <v>791</v>
      </c>
      <c r="D13" s="180" t="s">
        <v>792</v>
      </c>
      <c r="E13" s="449">
        <v>7441715</v>
      </c>
      <c r="F13" s="449">
        <v>7441701</v>
      </c>
      <c r="G13" s="449">
        <v>14</v>
      </c>
      <c r="H13" s="489">
        <v>31</v>
      </c>
      <c r="I13" s="489">
        <v>0</v>
      </c>
      <c r="J13" s="489">
        <v>31</v>
      </c>
      <c r="K13" s="489">
        <v>0</v>
      </c>
      <c r="L13" s="489">
        <v>0</v>
      </c>
      <c r="M13" s="489">
        <v>0</v>
      </c>
      <c r="N13" s="489">
        <v>-17</v>
      </c>
      <c r="O13" s="489">
        <v>0</v>
      </c>
      <c r="P13" s="489">
        <v>-17</v>
      </c>
      <c r="Q13" s="489">
        <v>0</v>
      </c>
      <c r="R13" s="489">
        <v>22842</v>
      </c>
      <c r="S13" s="489">
        <v>0</v>
      </c>
    </row>
    <row r="14" spans="1:20" s="24" customFormat="1" ht="17.25" customHeight="1">
      <c r="C14" s="325" t="s">
        <v>793</v>
      </c>
      <c r="D14" s="180" t="s">
        <v>794</v>
      </c>
      <c r="E14" s="449">
        <v>855540</v>
      </c>
      <c r="F14" s="449">
        <v>855540</v>
      </c>
      <c r="G14" s="449">
        <v>0</v>
      </c>
      <c r="H14" s="489">
        <v>3</v>
      </c>
      <c r="I14" s="489">
        <v>0</v>
      </c>
      <c r="J14" s="489">
        <v>3</v>
      </c>
      <c r="K14" s="489">
        <v>0</v>
      </c>
      <c r="L14" s="489">
        <v>0</v>
      </c>
      <c r="M14" s="489">
        <v>0</v>
      </c>
      <c r="N14" s="489">
        <v>-3</v>
      </c>
      <c r="O14" s="489">
        <v>0</v>
      </c>
      <c r="P14" s="489">
        <v>-3</v>
      </c>
      <c r="Q14" s="489">
        <v>0</v>
      </c>
      <c r="R14" s="489">
        <v>0</v>
      </c>
      <c r="S14" s="489">
        <v>0</v>
      </c>
    </row>
    <row r="15" spans="1:20" s="24" customFormat="1" ht="17.25" customHeight="1">
      <c r="C15" s="325" t="s">
        <v>795</v>
      </c>
      <c r="D15" s="180" t="s">
        <v>796</v>
      </c>
      <c r="E15" s="449">
        <v>952511</v>
      </c>
      <c r="F15" s="449">
        <v>948823</v>
      </c>
      <c r="G15" s="449">
        <v>3688</v>
      </c>
      <c r="H15" s="489">
        <v>17644</v>
      </c>
      <c r="I15" s="489">
        <v>0</v>
      </c>
      <c r="J15" s="489">
        <v>17644</v>
      </c>
      <c r="K15" s="489">
        <v>-4160</v>
      </c>
      <c r="L15" s="489">
        <v>-4007</v>
      </c>
      <c r="M15" s="489">
        <v>-153</v>
      </c>
      <c r="N15" s="489">
        <v>-11738</v>
      </c>
      <c r="O15" s="489">
        <v>0</v>
      </c>
      <c r="P15" s="489">
        <v>-11738</v>
      </c>
      <c r="Q15" s="489">
        <v>0</v>
      </c>
      <c r="R15" s="489">
        <v>260215</v>
      </c>
      <c r="S15" s="489">
        <v>199</v>
      </c>
    </row>
    <row r="16" spans="1:20" s="24" customFormat="1" ht="17.25" customHeight="1">
      <c r="C16" s="325" t="s">
        <v>797</v>
      </c>
      <c r="D16" s="180" t="s">
        <v>798</v>
      </c>
      <c r="E16" s="449">
        <v>17036332.028999999</v>
      </c>
      <c r="F16" s="449">
        <v>15830050.028999999</v>
      </c>
      <c r="G16" s="449">
        <v>1206282</v>
      </c>
      <c r="H16" s="489">
        <v>644520.20799999998</v>
      </c>
      <c r="I16" s="489">
        <v>0</v>
      </c>
      <c r="J16" s="489">
        <v>644520.20799999998</v>
      </c>
      <c r="K16" s="489">
        <v>-208157.23300000001</v>
      </c>
      <c r="L16" s="489">
        <v>-152029.23300000001</v>
      </c>
      <c r="M16" s="489">
        <v>-56128</v>
      </c>
      <c r="N16" s="489">
        <v>-332738.05300000001</v>
      </c>
      <c r="O16" s="489">
        <v>0</v>
      </c>
      <c r="P16" s="489">
        <v>-332738.05300000001</v>
      </c>
      <c r="Q16" s="489">
        <v>0</v>
      </c>
      <c r="R16" s="489">
        <v>5756720.3430000003</v>
      </c>
      <c r="S16" s="489">
        <v>137635.90299999999</v>
      </c>
    </row>
    <row r="17" spans="3:19" s="24" customFormat="1" ht="17.25" customHeight="1">
      <c r="C17" s="325" t="s">
        <v>799</v>
      </c>
      <c r="D17" s="181" t="s">
        <v>800</v>
      </c>
      <c r="E17" s="449">
        <v>7998639.4239999996</v>
      </c>
      <c r="F17" s="449">
        <v>7213418.4239999996</v>
      </c>
      <c r="G17" s="449">
        <v>785221</v>
      </c>
      <c r="H17" s="489">
        <v>396123.90600000002</v>
      </c>
      <c r="I17" s="489">
        <v>0</v>
      </c>
      <c r="J17" s="489">
        <v>396123.90600000002</v>
      </c>
      <c r="K17" s="489">
        <v>-148765.25</v>
      </c>
      <c r="L17" s="489">
        <v>-108969.25</v>
      </c>
      <c r="M17" s="489">
        <v>-39796</v>
      </c>
      <c r="N17" s="489">
        <v>-190455.00700000001</v>
      </c>
      <c r="O17" s="489">
        <v>0</v>
      </c>
      <c r="P17" s="489">
        <v>-190455.00700000001</v>
      </c>
      <c r="Q17" s="489">
        <v>0</v>
      </c>
      <c r="R17" s="489">
        <v>4136910</v>
      </c>
      <c r="S17" s="489">
        <v>94408.906000000003</v>
      </c>
    </row>
    <row r="18" spans="3:19" s="24" customFormat="1" ht="17.25" customHeight="1">
      <c r="C18" s="325" t="s">
        <v>801</v>
      </c>
      <c r="D18" s="180" t="s">
        <v>802</v>
      </c>
      <c r="E18" s="449">
        <v>19887676</v>
      </c>
      <c r="F18" s="449">
        <v>19176727</v>
      </c>
      <c r="G18" s="449">
        <v>710949</v>
      </c>
      <c r="H18" s="489">
        <v>405441</v>
      </c>
      <c r="I18" s="489">
        <v>0</v>
      </c>
      <c r="J18" s="489">
        <v>405441</v>
      </c>
      <c r="K18" s="489">
        <v>-58604</v>
      </c>
      <c r="L18" s="489">
        <v>-32969</v>
      </c>
      <c r="M18" s="489">
        <v>-25635</v>
      </c>
      <c r="N18" s="489">
        <v>-155565</v>
      </c>
      <c r="O18" s="489">
        <v>0</v>
      </c>
      <c r="P18" s="489">
        <v>-155565</v>
      </c>
      <c r="Q18" s="489">
        <v>0</v>
      </c>
      <c r="R18" s="489">
        <v>16136251</v>
      </c>
      <c r="S18" s="489">
        <v>201362</v>
      </c>
    </row>
    <row r="19" spans="3:19" s="24" customFormat="1" ht="17.25" customHeight="1">
      <c r="C19" s="325" t="s">
        <v>803</v>
      </c>
      <c r="D19" s="463" t="s">
        <v>804</v>
      </c>
      <c r="E19" s="449">
        <v>12254710</v>
      </c>
      <c r="F19" s="449">
        <v>12254599</v>
      </c>
      <c r="G19" s="449">
        <v>0</v>
      </c>
      <c r="H19" s="462">
        <v>0</v>
      </c>
      <c r="I19" s="462">
        <v>0</v>
      </c>
      <c r="J19" s="462">
        <v>0</v>
      </c>
      <c r="K19" s="462">
        <v>0</v>
      </c>
      <c r="L19" s="462">
        <v>0</v>
      </c>
      <c r="M19" s="462">
        <v>0</v>
      </c>
      <c r="N19" s="462">
        <v>0</v>
      </c>
      <c r="O19" s="462">
        <v>0</v>
      </c>
      <c r="P19" s="462">
        <v>0</v>
      </c>
      <c r="Q19" s="462">
        <v>0</v>
      </c>
      <c r="R19" s="462">
        <v>0</v>
      </c>
      <c r="S19" s="462">
        <v>0</v>
      </c>
    </row>
    <row r="20" spans="3:19" s="24" customFormat="1" ht="17.25" customHeight="1">
      <c r="C20" s="325" t="s">
        <v>805</v>
      </c>
      <c r="D20" s="180" t="s">
        <v>790</v>
      </c>
      <c r="E20" s="449">
        <v>0</v>
      </c>
      <c r="F20" s="449">
        <v>0</v>
      </c>
      <c r="G20" s="449">
        <v>0</v>
      </c>
      <c r="H20" s="489">
        <v>0</v>
      </c>
      <c r="I20" s="489">
        <v>0</v>
      </c>
      <c r="J20" s="489">
        <v>0</v>
      </c>
      <c r="K20" s="489">
        <v>0</v>
      </c>
      <c r="L20" s="489">
        <v>0</v>
      </c>
      <c r="M20" s="489">
        <v>0</v>
      </c>
      <c r="N20" s="489">
        <v>0</v>
      </c>
      <c r="O20" s="489">
        <v>0</v>
      </c>
      <c r="P20" s="489">
        <v>0</v>
      </c>
      <c r="Q20" s="489">
        <v>0</v>
      </c>
      <c r="R20" s="489">
        <v>0</v>
      </c>
      <c r="S20" s="489">
        <v>0</v>
      </c>
    </row>
    <row r="21" spans="3:19" s="24" customFormat="1" ht="17.25" customHeight="1">
      <c r="C21" s="325" t="s">
        <v>806</v>
      </c>
      <c r="D21" s="180" t="s">
        <v>792</v>
      </c>
      <c r="E21" s="449">
        <v>11343363</v>
      </c>
      <c r="F21" s="449">
        <v>11343363</v>
      </c>
      <c r="G21" s="449">
        <v>0</v>
      </c>
      <c r="H21" s="489">
        <v>0</v>
      </c>
      <c r="I21" s="489">
        <v>0</v>
      </c>
      <c r="J21" s="489">
        <v>0</v>
      </c>
      <c r="K21" s="489">
        <v>0</v>
      </c>
      <c r="L21" s="489">
        <v>0</v>
      </c>
      <c r="M21" s="489">
        <v>0</v>
      </c>
      <c r="N21" s="489">
        <v>0</v>
      </c>
      <c r="O21" s="489">
        <v>0</v>
      </c>
      <c r="P21" s="489">
        <v>0</v>
      </c>
      <c r="Q21" s="489">
        <v>0</v>
      </c>
      <c r="R21" s="489">
        <v>0</v>
      </c>
      <c r="S21" s="489">
        <v>0</v>
      </c>
    </row>
    <row r="22" spans="3:19" s="24" customFormat="1" ht="17.25" customHeight="1">
      <c r="C22" s="325" t="s">
        <v>807</v>
      </c>
      <c r="D22" s="180" t="s">
        <v>794</v>
      </c>
      <c r="E22" s="449">
        <v>475876</v>
      </c>
      <c r="F22" s="449">
        <v>475876</v>
      </c>
      <c r="G22" s="449">
        <v>0</v>
      </c>
      <c r="H22" s="489">
        <v>0</v>
      </c>
      <c r="I22" s="489">
        <v>0</v>
      </c>
      <c r="J22" s="489">
        <v>0</v>
      </c>
      <c r="K22" s="489">
        <v>0</v>
      </c>
      <c r="L22" s="489">
        <v>0</v>
      </c>
      <c r="M22" s="489">
        <v>0</v>
      </c>
      <c r="N22" s="489">
        <v>0</v>
      </c>
      <c r="O22" s="489">
        <v>0</v>
      </c>
      <c r="P22" s="489">
        <v>0</v>
      </c>
      <c r="Q22" s="489">
        <v>0</v>
      </c>
      <c r="R22" s="489">
        <v>0</v>
      </c>
      <c r="S22" s="489">
        <v>0</v>
      </c>
    </row>
    <row r="23" spans="3:19" s="24" customFormat="1" ht="17.25" customHeight="1">
      <c r="C23" s="325" t="s">
        <v>808</v>
      </c>
      <c r="D23" s="180" t="s">
        <v>796</v>
      </c>
      <c r="E23" s="449">
        <v>266786</v>
      </c>
      <c r="F23" s="449">
        <v>266786</v>
      </c>
      <c r="G23" s="449">
        <v>0</v>
      </c>
      <c r="H23" s="489">
        <v>0</v>
      </c>
      <c r="I23" s="489">
        <v>0</v>
      </c>
      <c r="J23" s="489">
        <v>0</v>
      </c>
      <c r="K23" s="489">
        <v>0</v>
      </c>
      <c r="L23" s="489">
        <v>0</v>
      </c>
      <c r="M23" s="489">
        <v>0</v>
      </c>
      <c r="N23" s="489">
        <v>0</v>
      </c>
      <c r="O23" s="489">
        <v>0</v>
      </c>
      <c r="P23" s="489">
        <v>0</v>
      </c>
      <c r="Q23" s="489">
        <v>0</v>
      </c>
      <c r="R23" s="489">
        <v>0</v>
      </c>
      <c r="S23" s="489">
        <v>0</v>
      </c>
    </row>
    <row r="24" spans="3:19" s="24" customFormat="1" ht="17.25" customHeight="1">
      <c r="C24" s="325" t="s">
        <v>809</v>
      </c>
      <c r="D24" s="180" t="s">
        <v>798</v>
      </c>
      <c r="E24" s="449">
        <v>168685</v>
      </c>
      <c r="F24" s="449">
        <v>168574</v>
      </c>
      <c r="G24" s="449">
        <v>0</v>
      </c>
      <c r="H24" s="489">
        <v>0</v>
      </c>
      <c r="I24" s="489">
        <v>0</v>
      </c>
      <c r="J24" s="489">
        <v>0</v>
      </c>
      <c r="K24" s="489">
        <v>0</v>
      </c>
      <c r="L24" s="489">
        <v>0</v>
      </c>
      <c r="M24" s="489">
        <v>0</v>
      </c>
      <c r="N24" s="489">
        <v>0</v>
      </c>
      <c r="O24" s="489">
        <v>0</v>
      </c>
      <c r="P24" s="489">
        <v>0</v>
      </c>
      <c r="Q24" s="489">
        <v>0</v>
      </c>
      <c r="R24" s="489">
        <v>0</v>
      </c>
      <c r="S24" s="489">
        <v>0</v>
      </c>
    </row>
    <row r="25" spans="3:19" s="24" customFormat="1" ht="17.25" customHeight="1">
      <c r="C25" s="325" t="s">
        <v>810</v>
      </c>
      <c r="D25" s="463" t="s">
        <v>444</v>
      </c>
      <c r="E25" s="490">
        <v>14491438</v>
      </c>
      <c r="F25" s="490">
        <v>14352566</v>
      </c>
      <c r="G25" s="490">
        <v>138872</v>
      </c>
      <c r="H25" s="489">
        <v>151287</v>
      </c>
      <c r="I25" s="489">
        <v>0</v>
      </c>
      <c r="J25" s="489">
        <v>151287</v>
      </c>
      <c r="K25" s="489">
        <v>27278</v>
      </c>
      <c r="L25" s="489">
        <v>21701</v>
      </c>
      <c r="M25" s="489">
        <v>5577</v>
      </c>
      <c r="N25" s="489">
        <v>65026</v>
      </c>
      <c r="O25" s="489">
        <v>0</v>
      </c>
      <c r="P25" s="489">
        <v>65026</v>
      </c>
      <c r="Q25" s="489" t="s">
        <v>1293</v>
      </c>
      <c r="R25" s="489">
        <v>788721</v>
      </c>
      <c r="S25" s="489">
        <v>3183</v>
      </c>
    </row>
    <row r="26" spans="3:19" s="24" customFormat="1" ht="17.25" customHeight="1">
      <c r="C26" s="325" t="s">
        <v>811</v>
      </c>
      <c r="D26" s="180" t="s">
        <v>790</v>
      </c>
      <c r="E26" s="490">
        <v>0</v>
      </c>
      <c r="F26" s="490">
        <v>0</v>
      </c>
      <c r="G26" s="490">
        <v>0</v>
      </c>
      <c r="H26" s="489">
        <v>0</v>
      </c>
      <c r="I26" s="489">
        <v>0</v>
      </c>
      <c r="J26" s="489">
        <v>0</v>
      </c>
      <c r="K26" s="489">
        <v>0</v>
      </c>
      <c r="L26" s="489">
        <v>0</v>
      </c>
      <c r="M26" s="489">
        <v>0</v>
      </c>
      <c r="N26" s="489">
        <v>0</v>
      </c>
      <c r="O26" s="489">
        <v>0</v>
      </c>
      <c r="P26" s="489">
        <v>0</v>
      </c>
      <c r="Q26" s="489" t="s">
        <v>1293</v>
      </c>
      <c r="R26" s="489">
        <v>0</v>
      </c>
      <c r="S26" s="489">
        <v>0</v>
      </c>
    </row>
    <row r="27" spans="3:19" s="24" customFormat="1" ht="17.25" customHeight="1">
      <c r="C27" s="325" t="s">
        <v>812</v>
      </c>
      <c r="D27" s="180" t="s">
        <v>792</v>
      </c>
      <c r="E27" s="490">
        <v>1314310</v>
      </c>
      <c r="F27" s="490">
        <v>1314310</v>
      </c>
      <c r="G27" s="490">
        <v>0</v>
      </c>
      <c r="H27" s="489">
        <v>0</v>
      </c>
      <c r="I27" s="489">
        <v>0</v>
      </c>
      <c r="J27" s="489">
        <v>0</v>
      </c>
      <c r="K27" s="489">
        <v>0</v>
      </c>
      <c r="L27" s="489">
        <v>0</v>
      </c>
      <c r="M27" s="489">
        <v>0</v>
      </c>
      <c r="N27" s="489">
        <v>0</v>
      </c>
      <c r="O27" s="489">
        <v>0</v>
      </c>
      <c r="P27" s="489">
        <v>0</v>
      </c>
      <c r="Q27" s="489" t="s">
        <v>1293</v>
      </c>
      <c r="R27" s="489">
        <v>1016</v>
      </c>
      <c r="S27" s="489">
        <v>0</v>
      </c>
    </row>
    <row r="28" spans="3:19" s="24" customFormat="1" ht="17.25" customHeight="1">
      <c r="C28" s="325" t="s">
        <v>813</v>
      </c>
      <c r="D28" s="180" t="s">
        <v>794</v>
      </c>
      <c r="E28" s="490">
        <v>1150652</v>
      </c>
      <c r="F28" s="490">
        <v>1150652</v>
      </c>
      <c r="G28" s="490">
        <v>0</v>
      </c>
      <c r="H28" s="489">
        <v>0</v>
      </c>
      <c r="I28" s="489">
        <v>0</v>
      </c>
      <c r="J28" s="489">
        <v>0</v>
      </c>
      <c r="K28" s="489">
        <v>0</v>
      </c>
      <c r="L28" s="489">
        <v>0</v>
      </c>
      <c r="M28" s="489">
        <v>0</v>
      </c>
      <c r="N28" s="489">
        <v>0</v>
      </c>
      <c r="O28" s="489">
        <v>0</v>
      </c>
      <c r="P28" s="489">
        <v>0</v>
      </c>
      <c r="Q28" s="489" t="s">
        <v>1293</v>
      </c>
      <c r="R28" s="489">
        <v>0</v>
      </c>
      <c r="S28" s="489">
        <v>0</v>
      </c>
    </row>
    <row r="29" spans="3:19" s="24" customFormat="1" ht="17.25" customHeight="1">
      <c r="C29" s="325" t="s">
        <v>814</v>
      </c>
      <c r="D29" s="180" t="s">
        <v>796</v>
      </c>
      <c r="E29" s="490">
        <v>263172</v>
      </c>
      <c r="F29" s="490">
        <v>263154</v>
      </c>
      <c r="G29" s="490">
        <v>18</v>
      </c>
      <c r="H29" s="489">
        <v>1</v>
      </c>
      <c r="I29" s="489">
        <v>0</v>
      </c>
      <c r="J29" s="489">
        <v>1</v>
      </c>
      <c r="K29" s="489">
        <v>262</v>
      </c>
      <c r="L29" s="489">
        <v>261</v>
      </c>
      <c r="M29" s="489">
        <v>1</v>
      </c>
      <c r="N29" s="489">
        <v>1</v>
      </c>
      <c r="O29" s="489">
        <v>0</v>
      </c>
      <c r="P29" s="489">
        <v>1</v>
      </c>
      <c r="Q29" s="489" t="s">
        <v>1293</v>
      </c>
      <c r="R29" s="489">
        <v>18039</v>
      </c>
      <c r="S29" s="489">
        <v>0</v>
      </c>
    </row>
    <row r="30" spans="3:19" s="24" customFormat="1" ht="17.25" customHeight="1">
      <c r="C30" s="325" t="s">
        <v>815</v>
      </c>
      <c r="D30" s="180" t="s">
        <v>798</v>
      </c>
      <c r="E30" s="490">
        <v>9461914</v>
      </c>
      <c r="F30" s="490">
        <v>9333855</v>
      </c>
      <c r="G30" s="490">
        <v>128059</v>
      </c>
      <c r="H30" s="489">
        <v>147519</v>
      </c>
      <c r="I30" s="489">
        <v>0</v>
      </c>
      <c r="J30" s="489">
        <v>147519</v>
      </c>
      <c r="K30" s="489">
        <v>25566</v>
      </c>
      <c r="L30" s="489">
        <v>20240</v>
      </c>
      <c r="M30" s="489">
        <v>5326</v>
      </c>
      <c r="N30" s="489">
        <v>63617</v>
      </c>
      <c r="O30" s="489">
        <v>0</v>
      </c>
      <c r="P30" s="489">
        <v>63617</v>
      </c>
      <c r="Q30" s="489" t="s">
        <v>1293</v>
      </c>
      <c r="R30" s="489">
        <v>620091</v>
      </c>
      <c r="S30" s="489">
        <v>3083</v>
      </c>
    </row>
    <row r="31" spans="3:19" s="24" customFormat="1" ht="17.25" customHeight="1">
      <c r="C31" s="325" t="s">
        <v>816</v>
      </c>
      <c r="D31" s="180" t="s">
        <v>802</v>
      </c>
      <c r="E31" s="490">
        <v>2301390</v>
      </c>
      <c r="F31" s="490">
        <v>2290595</v>
      </c>
      <c r="G31" s="490">
        <v>10795</v>
      </c>
      <c r="H31" s="489">
        <v>3767</v>
      </c>
      <c r="I31" s="489">
        <v>0</v>
      </c>
      <c r="J31" s="489">
        <v>3767</v>
      </c>
      <c r="K31" s="489">
        <v>1450</v>
      </c>
      <c r="L31" s="489">
        <v>1200</v>
      </c>
      <c r="M31" s="489">
        <v>250</v>
      </c>
      <c r="N31" s="489">
        <v>1408</v>
      </c>
      <c r="O31" s="489">
        <v>0</v>
      </c>
      <c r="P31" s="489">
        <v>1408</v>
      </c>
      <c r="Q31" s="489" t="s">
        <v>1293</v>
      </c>
      <c r="R31" s="489">
        <v>149575</v>
      </c>
      <c r="S31" s="489">
        <v>100</v>
      </c>
    </row>
    <row r="32" spans="3:19" s="24" customFormat="1" ht="32.25" customHeight="1">
      <c r="C32" s="347" t="s">
        <v>817</v>
      </c>
      <c r="D32" s="177" t="s">
        <v>208</v>
      </c>
      <c r="E32" s="450">
        <v>79100813.028999999</v>
      </c>
      <c r="F32" s="450">
        <v>77040897.028999999</v>
      </c>
      <c r="G32" s="450">
        <v>2059805</v>
      </c>
      <c r="H32" s="178">
        <v>1218926.2080000001</v>
      </c>
      <c r="I32" s="178">
        <v>0</v>
      </c>
      <c r="J32" s="178">
        <v>1218926.2080000001</v>
      </c>
      <c r="K32" s="178">
        <v>-243643.23300000001</v>
      </c>
      <c r="L32" s="178">
        <v>-167304.23300000001</v>
      </c>
      <c r="M32" s="178">
        <v>-76339</v>
      </c>
      <c r="N32" s="178">
        <v>-435035.05300000001</v>
      </c>
      <c r="O32" s="178">
        <v>0</v>
      </c>
      <c r="P32" s="178">
        <v>-435035.05300000001</v>
      </c>
      <c r="Q32" s="178">
        <v>0</v>
      </c>
      <c r="R32" s="178">
        <v>22964749.342999998</v>
      </c>
      <c r="S32" s="178">
        <v>342379.90299999999</v>
      </c>
    </row>
    <row r="34" spans="4:4">
      <c r="D34" s="244" t="s">
        <v>897</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59999389629810485"/>
  </sheetPr>
  <dimension ref="A2:K14"/>
  <sheetViews>
    <sheetView workbookViewId="0"/>
  </sheetViews>
  <sheetFormatPr baseColWidth="10" defaultColWidth="11.3984375" defaultRowHeight="14.25"/>
  <cols>
    <col min="1" max="1" width="12.1328125" style="1" customWidth="1"/>
    <col min="2" max="2" width="3.73046875" style="1" customWidth="1"/>
    <col min="3" max="3" width="5.86328125" style="1" bestFit="1" customWidth="1"/>
    <col min="4" max="4" width="33.1328125" style="1" customWidth="1"/>
    <col min="5" max="6" width="11.3984375" style="1" customWidth="1"/>
    <col min="7" max="7" width="11.86328125" style="1" bestFit="1" customWidth="1"/>
    <col min="8" max="8" width="12" style="1" bestFit="1" customWidth="1"/>
    <col min="9" max="9" width="16.86328125" style="1" customWidth="1"/>
    <col min="10" max="10" width="12" style="1" bestFit="1" customWidth="1"/>
    <col min="11" max="16384" width="11.3984375" style="1"/>
  </cols>
  <sheetData>
    <row r="2" spans="1:11" ht="15" customHeight="1">
      <c r="C2" s="692" t="s">
        <v>1245</v>
      </c>
      <c r="D2" s="692"/>
      <c r="E2" s="692"/>
      <c r="F2" s="692"/>
      <c r="G2" s="692"/>
      <c r="H2" s="692"/>
      <c r="I2" s="692"/>
      <c r="J2" s="692"/>
      <c r="K2" s="692"/>
    </row>
    <row r="3" spans="1:11" ht="15" customHeight="1">
      <c r="C3" s="692"/>
      <c r="D3" s="692"/>
      <c r="E3" s="692"/>
      <c r="F3" s="692"/>
      <c r="G3" s="692"/>
      <c r="H3" s="692"/>
      <c r="I3" s="692"/>
      <c r="J3" s="692"/>
      <c r="K3" s="692"/>
    </row>
    <row r="4" spans="1:11">
      <c r="A4" s="149" t="s">
        <v>117</v>
      </c>
    </row>
    <row r="5" spans="1:11" ht="15.4">
      <c r="A5" s="33" t="s">
        <v>80</v>
      </c>
      <c r="C5" s="2"/>
      <c r="D5" s="2"/>
      <c r="E5" s="2"/>
      <c r="F5" s="2"/>
      <c r="G5" s="2"/>
      <c r="H5" s="2"/>
      <c r="I5" s="2"/>
      <c r="J5" s="2"/>
      <c r="K5" s="2"/>
    </row>
    <row r="6" spans="1:11" ht="15.4">
      <c r="A6" s="33"/>
      <c r="C6" s="2"/>
      <c r="D6" s="2"/>
      <c r="E6" s="2"/>
      <c r="F6" s="2"/>
      <c r="G6" s="2"/>
      <c r="H6" s="2"/>
      <c r="I6" s="2"/>
      <c r="J6" s="2"/>
      <c r="K6" s="2"/>
    </row>
    <row r="7" spans="1:11">
      <c r="C7" s="185"/>
      <c r="D7" s="2"/>
      <c r="E7" s="193" t="s">
        <v>122</v>
      </c>
      <c r="F7" s="193" t="s">
        <v>123</v>
      </c>
      <c r="G7" s="193" t="s">
        <v>124</v>
      </c>
      <c r="H7" s="193" t="s">
        <v>125</v>
      </c>
      <c r="I7" s="193" t="s">
        <v>126</v>
      </c>
      <c r="J7" s="193" t="s">
        <v>183</v>
      </c>
    </row>
    <row r="8" spans="1:11" ht="32.25" customHeight="1" thickBot="1">
      <c r="C8" s="186"/>
      <c r="D8" s="2"/>
      <c r="E8" s="742" t="s">
        <v>818</v>
      </c>
      <c r="F8" s="742"/>
      <c r="G8" s="742"/>
      <c r="H8" s="742"/>
      <c r="I8" s="742"/>
      <c r="J8" s="742"/>
    </row>
    <row r="9" spans="1:11" ht="30.4" thickBot="1">
      <c r="C9" s="186"/>
      <c r="D9" s="2"/>
      <c r="E9" s="187" t="s">
        <v>733</v>
      </c>
      <c r="F9" s="187" t="s">
        <v>819</v>
      </c>
      <c r="G9" s="187" t="s">
        <v>820</v>
      </c>
      <c r="H9" s="187" t="s">
        <v>821</v>
      </c>
      <c r="I9" s="187" t="s">
        <v>822</v>
      </c>
      <c r="J9" s="188" t="s">
        <v>208</v>
      </c>
    </row>
    <row r="10" spans="1:11" s="398" customFormat="1" ht="24" customHeight="1">
      <c r="C10" s="189">
        <v>1</v>
      </c>
      <c r="D10" s="107" t="s">
        <v>788</v>
      </c>
      <c r="E10" s="191">
        <v>1065093.7392099993</v>
      </c>
      <c r="F10" s="191">
        <v>3896113.3021299997</v>
      </c>
      <c r="G10" s="191">
        <v>7172233.10922</v>
      </c>
      <c r="H10" s="191">
        <v>33808906.738480002</v>
      </c>
      <c r="I10" s="191">
        <v>528084.37094000005</v>
      </c>
      <c r="J10" s="191">
        <v>46470431.259980001</v>
      </c>
    </row>
    <row r="11" spans="1:11" s="398" customFormat="1" ht="24" customHeight="1">
      <c r="C11" s="189">
        <v>2</v>
      </c>
      <c r="D11" s="104" t="s">
        <v>804</v>
      </c>
      <c r="E11" s="192">
        <v>0</v>
      </c>
      <c r="F11" s="192">
        <v>149955</v>
      </c>
      <c r="G11" s="192">
        <v>3197174.9978799997</v>
      </c>
      <c r="H11" s="192">
        <v>8944817.0278500002</v>
      </c>
      <c r="I11" s="192">
        <v>-2.3510000000000003E-2</v>
      </c>
      <c r="J11" s="192">
        <v>12291947.002220001</v>
      </c>
    </row>
    <row r="12" spans="1:11" s="184" customFormat="1" ht="24" customHeight="1">
      <c r="C12" s="190">
        <v>3</v>
      </c>
      <c r="D12" s="472" t="s">
        <v>208</v>
      </c>
      <c r="E12" s="176">
        <v>1065093.7392099993</v>
      </c>
      <c r="F12" s="176">
        <v>4046068.3021299997</v>
      </c>
      <c r="G12" s="176">
        <v>10369408.107099999</v>
      </c>
      <c r="H12" s="176">
        <v>42753723.766330004</v>
      </c>
      <c r="I12" s="176">
        <v>528084.34743000008</v>
      </c>
      <c r="J12" s="176">
        <v>58762378.262199998</v>
      </c>
    </row>
    <row r="14" spans="1:11">
      <c r="D14" s="244" t="s">
        <v>897</v>
      </c>
    </row>
  </sheetData>
  <mergeCells count="2">
    <mergeCell ref="C2:K3"/>
    <mergeCell ref="E8:J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59999389629810485"/>
  </sheetPr>
  <dimension ref="A2:F17"/>
  <sheetViews>
    <sheetView workbookViewId="0"/>
  </sheetViews>
  <sheetFormatPr baseColWidth="10" defaultColWidth="11.3984375" defaultRowHeight="14.25"/>
  <cols>
    <col min="1" max="1" width="12.1328125" style="1" customWidth="1"/>
    <col min="2" max="2" width="3.73046875" style="1" customWidth="1"/>
    <col min="3" max="3" width="5.59765625" style="1" customWidth="1"/>
    <col min="4" max="4" width="60.3984375" style="1" customWidth="1"/>
    <col min="5" max="5" width="23.59765625" style="1" bestFit="1" customWidth="1"/>
    <col min="6" max="6" width="11.3984375" style="1" customWidth="1"/>
    <col min="7" max="16384" width="11.3984375" style="1"/>
  </cols>
  <sheetData>
    <row r="2" spans="1:6" ht="15" customHeight="1">
      <c r="C2" s="692" t="s">
        <v>1246</v>
      </c>
      <c r="D2" s="692"/>
      <c r="E2" s="692"/>
      <c r="F2" s="692"/>
    </row>
    <row r="3" spans="1:6" ht="15" customHeight="1">
      <c r="C3" s="692"/>
      <c r="D3" s="692"/>
      <c r="E3" s="692"/>
      <c r="F3" s="692"/>
    </row>
    <row r="4" spans="1:6">
      <c r="A4" s="149" t="s">
        <v>117</v>
      </c>
    </row>
    <row r="5" spans="1:6" ht="15.4">
      <c r="A5" s="33" t="s">
        <v>82</v>
      </c>
      <c r="C5" s="2"/>
      <c r="D5" s="2"/>
      <c r="E5" s="2"/>
      <c r="F5" s="2"/>
    </row>
    <row r="6" spans="1:6">
      <c r="D6" s="2"/>
      <c r="E6" s="2"/>
      <c r="F6" s="2"/>
    </row>
    <row r="7" spans="1:6" ht="14.65" thickBot="1">
      <c r="D7" s="2"/>
      <c r="E7" s="2"/>
      <c r="F7" s="2"/>
    </row>
    <row r="8" spans="1:6" ht="15">
      <c r="C8" s="194"/>
      <c r="D8" s="2"/>
      <c r="E8" s="474" t="s">
        <v>122</v>
      </c>
    </row>
    <row r="9" spans="1:6" ht="33.75" customHeight="1">
      <c r="C9" s="195"/>
      <c r="D9" s="198"/>
      <c r="E9" s="476" t="s">
        <v>823</v>
      </c>
    </row>
    <row r="10" spans="1:6">
      <c r="B10" s="316"/>
      <c r="C10" s="452" t="s">
        <v>787</v>
      </c>
      <c r="D10" s="399" t="s">
        <v>824</v>
      </c>
      <c r="E10" s="400">
        <v>1129741.8419999999</v>
      </c>
    </row>
    <row r="11" spans="1:6">
      <c r="B11" s="316"/>
      <c r="C11" s="348" t="s">
        <v>789</v>
      </c>
      <c r="D11" s="197" t="s">
        <v>825</v>
      </c>
      <c r="E11" s="200">
        <v>203831</v>
      </c>
    </row>
    <row r="12" spans="1:6">
      <c r="B12" s="316"/>
      <c r="C12" s="348" t="s">
        <v>791</v>
      </c>
      <c r="D12" s="197" t="s">
        <v>826</v>
      </c>
      <c r="E12" s="200">
        <v>-265934</v>
      </c>
    </row>
    <row r="13" spans="1:6">
      <c r="B13" s="316"/>
      <c r="C13" s="348" t="s">
        <v>793</v>
      </c>
      <c r="D13" s="196" t="s">
        <v>827</v>
      </c>
      <c r="E13" s="200">
        <v>-90591</v>
      </c>
    </row>
    <row r="14" spans="1:6">
      <c r="B14" s="316"/>
      <c r="C14" s="348" t="s">
        <v>795</v>
      </c>
      <c r="D14" s="197" t="s">
        <v>828</v>
      </c>
      <c r="E14" s="200">
        <v>-175343</v>
      </c>
    </row>
    <row r="15" spans="1:6">
      <c r="B15" s="316"/>
      <c r="C15" s="452" t="s">
        <v>797</v>
      </c>
      <c r="D15" s="472" t="s">
        <v>829</v>
      </c>
      <c r="E15" s="199">
        <v>1067639.2080000001</v>
      </c>
    </row>
    <row r="16" spans="1:6">
      <c r="B16" s="316"/>
      <c r="C16" s="316"/>
    </row>
    <row r="17" spans="4:4">
      <c r="D17" s="244" t="s">
        <v>897</v>
      </c>
    </row>
  </sheetData>
  <mergeCells count="1">
    <mergeCell ref="C2:F3"/>
  </mergeCells>
  <pageMargins left="0.7" right="0.7" top="0.75" bottom="0.75" header="0.3" footer="0.3"/>
  <ignoredErrors>
    <ignoredError sqref="C10:C15" numberStoredAsText="1"/>
  </ignoredError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59999389629810485"/>
  </sheetPr>
  <dimension ref="A2:M22"/>
  <sheetViews>
    <sheetView workbookViewId="0"/>
  </sheetViews>
  <sheetFormatPr baseColWidth="10" defaultColWidth="11.3984375" defaultRowHeight="14.25"/>
  <cols>
    <col min="1" max="1" width="12.1328125" style="1" customWidth="1"/>
    <col min="2" max="2" width="3.73046875" style="1" customWidth="1"/>
    <col min="3" max="3" width="4.3984375" style="1" bestFit="1" customWidth="1"/>
    <col min="4" max="4" width="32.59765625" style="1" customWidth="1"/>
    <col min="5" max="5" width="16" style="1" customWidth="1"/>
    <col min="6" max="6" width="11.3984375" style="1" customWidth="1"/>
    <col min="7" max="8" width="11.3984375" style="1"/>
    <col min="9" max="10" width="16.265625" style="1" customWidth="1"/>
    <col min="11" max="11" width="11.3984375" style="1"/>
    <col min="12" max="12" width="24.86328125" style="1" customWidth="1"/>
    <col min="13" max="16384" width="11.3984375" style="1"/>
  </cols>
  <sheetData>
    <row r="2" spans="1:13" ht="15" customHeight="1">
      <c r="C2" s="692" t="s">
        <v>1247</v>
      </c>
      <c r="D2" s="692"/>
      <c r="E2" s="692"/>
      <c r="F2" s="692"/>
      <c r="G2" s="692"/>
      <c r="H2" s="692"/>
      <c r="I2" s="692"/>
      <c r="J2" s="692"/>
      <c r="K2" s="692"/>
      <c r="L2" s="692"/>
      <c r="M2" s="692"/>
    </row>
    <row r="3" spans="1:13" ht="15" customHeight="1">
      <c r="C3" s="692"/>
      <c r="D3" s="692"/>
      <c r="E3" s="692"/>
      <c r="F3" s="692"/>
      <c r="G3" s="692"/>
      <c r="H3" s="692"/>
      <c r="I3" s="692"/>
      <c r="J3" s="692"/>
      <c r="K3" s="692"/>
      <c r="L3" s="692"/>
      <c r="M3" s="692"/>
    </row>
    <row r="4" spans="1:13">
      <c r="A4" s="149" t="s">
        <v>117</v>
      </c>
    </row>
    <row r="5" spans="1:13" ht="15.4">
      <c r="A5" s="33" t="s">
        <v>85</v>
      </c>
      <c r="C5" s="2"/>
      <c r="D5" s="2"/>
      <c r="E5" s="2"/>
      <c r="F5" s="2"/>
      <c r="G5" s="2"/>
      <c r="H5" s="2"/>
      <c r="I5" s="2"/>
      <c r="J5" s="2"/>
      <c r="K5" s="2"/>
    </row>
    <row r="6" spans="1:13" ht="15">
      <c r="C6" s="471"/>
      <c r="D6" s="471"/>
      <c r="E6" s="466" t="s">
        <v>122</v>
      </c>
      <c r="F6" s="466" t="s">
        <v>123</v>
      </c>
      <c r="G6" s="466" t="s">
        <v>124</v>
      </c>
      <c r="H6" s="466" t="s">
        <v>125</v>
      </c>
      <c r="I6" s="466" t="s">
        <v>126</v>
      </c>
      <c r="J6" s="466" t="s">
        <v>183</v>
      </c>
      <c r="K6" s="466" t="s">
        <v>184</v>
      </c>
      <c r="L6" s="466" t="s">
        <v>209</v>
      </c>
    </row>
    <row r="7" spans="1:13" ht="76.5" customHeight="1" thickBot="1">
      <c r="C7" s="471"/>
      <c r="D7" s="471"/>
      <c r="E7" s="743" t="s">
        <v>830</v>
      </c>
      <c r="F7" s="743"/>
      <c r="G7" s="743"/>
      <c r="H7" s="743"/>
      <c r="I7" s="743" t="s">
        <v>773</v>
      </c>
      <c r="J7" s="743"/>
      <c r="K7" s="744" t="s">
        <v>831</v>
      </c>
      <c r="L7" s="743"/>
    </row>
    <row r="8" spans="1:13" ht="42" customHeight="1" thickBot="1">
      <c r="C8" s="471"/>
      <c r="D8" s="471"/>
      <c r="E8" s="745" t="s">
        <v>832</v>
      </c>
      <c r="F8" s="746" t="s">
        <v>833</v>
      </c>
      <c r="G8" s="746"/>
      <c r="H8" s="746"/>
      <c r="I8" s="747" t="s">
        <v>834</v>
      </c>
      <c r="J8" s="747" t="s">
        <v>835</v>
      </c>
      <c r="K8" s="202"/>
      <c r="L8" s="747" t="s">
        <v>836</v>
      </c>
    </row>
    <row r="9" spans="1:13" ht="52.15" thickBot="1">
      <c r="C9" s="471"/>
      <c r="D9" s="471"/>
      <c r="E9" s="745"/>
      <c r="F9" s="470"/>
      <c r="G9" s="465" t="s">
        <v>837</v>
      </c>
      <c r="H9" s="465" t="s">
        <v>838</v>
      </c>
      <c r="I9" s="747"/>
      <c r="J9" s="747"/>
      <c r="K9" s="467"/>
      <c r="L9" s="747"/>
    </row>
    <row r="10" spans="1:13" s="24" customFormat="1" ht="25.5">
      <c r="C10" s="473" t="s">
        <v>785</v>
      </c>
      <c r="D10" s="473" t="s">
        <v>786</v>
      </c>
      <c r="E10" s="203">
        <v>0</v>
      </c>
      <c r="F10" s="203">
        <v>0</v>
      </c>
      <c r="G10" s="203">
        <v>0</v>
      </c>
      <c r="H10" s="204">
        <v>0</v>
      </c>
      <c r="I10" s="204">
        <v>0</v>
      </c>
      <c r="J10" s="204">
        <v>0</v>
      </c>
      <c r="K10" s="204">
        <v>0</v>
      </c>
      <c r="L10" s="204">
        <v>0</v>
      </c>
    </row>
    <row r="11" spans="1:13" s="24" customFormat="1" ht="16.5" customHeight="1">
      <c r="C11" s="473" t="s">
        <v>787</v>
      </c>
      <c r="D11" s="473" t="s">
        <v>788</v>
      </c>
      <c r="E11" s="203">
        <v>361246</v>
      </c>
      <c r="F11" s="203">
        <v>416569</v>
      </c>
      <c r="G11" s="203">
        <v>416568</v>
      </c>
      <c r="H11" s="204">
        <v>416568</v>
      </c>
      <c r="I11" s="204">
        <v>-17408</v>
      </c>
      <c r="J11" s="204">
        <v>-211476</v>
      </c>
      <c r="K11" s="204">
        <v>400625</v>
      </c>
      <c r="L11" s="204">
        <v>128173</v>
      </c>
    </row>
    <row r="12" spans="1:13" s="24" customFormat="1" ht="16.5" customHeight="1">
      <c r="C12" s="206" t="s">
        <v>789</v>
      </c>
      <c r="D12" s="206" t="s">
        <v>790</v>
      </c>
      <c r="E12" s="203">
        <v>0</v>
      </c>
      <c r="F12" s="203">
        <v>0</v>
      </c>
      <c r="G12" s="203">
        <v>0</v>
      </c>
      <c r="H12" s="204">
        <v>0</v>
      </c>
      <c r="I12" s="204">
        <v>0</v>
      </c>
      <c r="J12" s="204">
        <v>0</v>
      </c>
      <c r="K12" s="204">
        <v>0</v>
      </c>
      <c r="L12" s="204">
        <v>0</v>
      </c>
    </row>
    <row r="13" spans="1:13" s="24" customFormat="1" ht="16.5" customHeight="1">
      <c r="C13" s="206" t="s">
        <v>791</v>
      </c>
      <c r="D13" s="206" t="s">
        <v>792</v>
      </c>
      <c r="E13" s="203">
        <v>4317</v>
      </c>
      <c r="F13" s="203">
        <v>29</v>
      </c>
      <c r="G13" s="203">
        <v>29</v>
      </c>
      <c r="H13" s="204">
        <v>29</v>
      </c>
      <c r="I13" s="204">
        <v>0</v>
      </c>
      <c r="J13" s="204">
        <v>-17</v>
      </c>
      <c r="K13" s="204">
        <v>11</v>
      </c>
      <c r="L13" s="204">
        <v>11</v>
      </c>
    </row>
    <row r="14" spans="1:13" s="24" customFormat="1" ht="16.5" customHeight="1">
      <c r="C14" s="206" t="s">
        <v>793</v>
      </c>
      <c r="D14" s="206" t="s">
        <v>794</v>
      </c>
      <c r="E14" s="203">
        <v>0</v>
      </c>
      <c r="F14" s="203">
        <v>0</v>
      </c>
      <c r="G14" s="203">
        <v>0</v>
      </c>
      <c r="H14" s="204">
        <v>0</v>
      </c>
      <c r="I14" s="204">
        <v>0</v>
      </c>
      <c r="J14" s="204">
        <v>0</v>
      </c>
      <c r="K14" s="204">
        <v>0</v>
      </c>
      <c r="L14" s="204">
        <v>0</v>
      </c>
    </row>
    <row r="15" spans="1:13" s="24" customFormat="1" ht="16.5" customHeight="1">
      <c r="C15" s="206" t="s">
        <v>795</v>
      </c>
      <c r="D15" s="206" t="s">
        <v>796</v>
      </c>
      <c r="E15" s="203">
        <v>129</v>
      </c>
      <c r="F15" s="203">
        <v>17114</v>
      </c>
      <c r="G15" s="203">
        <v>17114</v>
      </c>
      <c r="H15" s="204">
        <v>17114</v>
      </c>
      <c r="I15" s="204">
        <v>-5</v>
      </c>
      <c r="J15" s="204">
        <v>-11419</v>
      </c>
      <c r="K15" s="204">
        <v>162</v>
      </c>
      <c r="L15" s="204">
        <v>62</v>
      </c>
    </row>
    <row r="16" spans="1:13" s="24" customFormat="1" ht="16.5" customHeight="1">
      <c r="C16" s="206" t="s">
        <v>797</v>
      </c>
      <c r="D16" s="206" t="s">
        <v>798</v>
      </c>
      <c r="E16" s="203">
        <v>164032</v>
      </c>
      <c r="F16" s="203">
        <v>291512</v>
      </c>
      <c r="G16" s="203">
        <v>291511</v>
      </c>
      <c r="H16" s="204">
        <v>291511</v>
      </c>
      <c r="I16" s="204">
        <v>-10751</v>
      </c>
      <c r="J16" s="204">
        <v>-156461</v>
      </c>
      <c r="K16" s="204">
        <v>159653</v>
      </c>
      <c r="L16" s="204">
        <v>63765</v>
      </c>
    </row>
    <row r="17" spans="3:12" s="24" customFormat="1" ht="16.5" customHeight="1">
      <c r="C17" s="206" t="s">
        <v>799</v>
      </c>
      <c r="D17" s="206" t="s">
        <v>802</v>
      </c>
      <c r="E17" s="203">
        <v>192768</v>
      </c>
      <c r="F17" s="203">
        <v>107914</v>
      </c>
      <c r="G17" s="203">
        <v>107914</v>
      </c>
      <c r="H17" s="204">
        <v>107914</v>
      </c>
      <c r="I17" s="204">
        <v>-6652</v>
      </c>
      <c r="J17" s="204">
        <v>-43579</v>
      </c>
      <c r="K17" s="204">
        <v>240799</v>
      </c>
      <c r="L17" s="204">
        <v>64335</v>
      </c>
    </row>
    <row r="18" spans="3:12" s="24" customFormat="1" ht="16.5" customHeight="1">
      <c r="C18" s="473" t="s">
        <v>801</v>
      </c>
      <c r="D18" s="473" t="s">
        <v>804</v>
      </c>
      <c r="E18" s="203">
        <v>0</v>
      </c>
      <c r="F18" s="203">
        <v>0</v>
      </c>
      <c r="G18" s="203">
        <v>0</v>
      </c>
      <c r="H18" s="204">
        <v>0</v>
      </c>
      <c r="I18" s="204">
        <v>0</v>
      </c>
      <c r="J18" s="204">
        <v>0</v>
      </c>
      <c r="K18" s="204">
        <v>0</v>
      </c>
      <c r="L18" s="204">
        <v>0</v>
      </c>
    </row>
    <row r="19" spans="3:12" s="24" customFormat="1" ht="13.15">
      <c r="C19" s="473" t="s">
        <v>803</v>
      </c>
      <c r="D19" s="473" t="s">
        <v>839</v>
      </c>
      <c r="E19" s="203">
        <v>9895</v>
      </c>
      <c r="F19" s="203">
        <v>2561</v>
      </c>
      <c r="G19" s="203">
        <v>2561</v>
      </c>
      <c r="H19" s="204">
        <v>2561</v>
      </c>
      <c r="I19" s="204">
        <v>0</v>
      </c>
      <c r="J19" s="204">
        <v>0</v>
      </c>
      <c r="K19" s="204">
        <v>0</v>
      </c>
      <c r="L19" s="204">
        <v>0</v>
      </c>
    </row>
    <row r="20" spans="3:12" s="201" customFormat="1" ht="27.75" customHeight="1">
      <c r="C20" s="205">
        <v>100</v>
      </c>
      <c r="D20" s="205" t="s">
        <v>208</v>
      </c>
      <c r="E20" s="205">
        <v>371141</v>
      </c>
      <c r="F20" s="205">
        <v>419130</v>
      </c>
      <c r="G20" s="205">
        <v>419129</v>
      </c>
      <c r="H20" s="205">
        <v>419129</v>
      </c>
      <c r="I20" s="205">
        <v>-17408</v>
      </c>
      <c r="J20" s="205">
        <v>-211476</v>
      </c>
      <c r="K20" s="205">
        <v>400625</v>
      </c>
      <c r="L20" s="205">
        <v>128173</v>
      </c>
    </row>
    <row r="22" spans="3:12">
      <c r="D22" s="244" t="s">
        <v>897</v>
      </c>
    </row>
  </sheetData>
  <mergeCells count="9">
    <mergeCell ref="C2:M3"/>
    <mergeCell ref="E7:H7"/>
    <mergeCell ref="I7:J7"/>
    <mergeCell ref="K7:L7"/>
    <mergeCell ref="E8:E9"/>
    <mergeCell ref="F8:H8"/>
    <mergeCell ref="I8:I9"/>
    <mergeCell ref="J8:J9"/>
    <mergeCell ref="L8:L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4" tint="0.59999389629810485"/>
  </sheetPr>
  <dimension ref="A2:Q42"/>
  <sheetViews>
    <sheetView zoomScaleNormal="100" workbookViewId="0"/>
  </sheetViews>
  <sheetFormatPr baseColWidth="10" defaultColWidth="11.3984375" defaultRowHeight="14.25"/>
  <cols>
    <col min="1" max="1" width="12.1328125" style="1" customWidth="1"/>
    <col min="2" max="2" width="3.73046875" style="1" customWidth="1"/>
    <col min="3" max="3" width="5" style="1" bestFit="1" customWidth="1"/>
    <col min="4" max="4" width="33.3984375" style="1" customWidth="1"/>
    <col min="5" max="6" width="11.3984375" style="1" customWidth="1"/>
    <col min="7" max="16384" width="11.3984375" style="1"/>
  </cols>
  <sheetData>
    <row r="2" spans="1:17" ht="15" customHeight="1">
      <c r="C2" s="692" t="s">
        <v>1248</v>
      </c>
      <c r="D2" s="692"/>
      <c r="E2" s="692"/>
      <c r="F2" s="692"/>
      <c r="G2" s="692"/>
      <c r="H2" s="692"/>
      <c r="I2" s="692"/>
      <c r="J2" s="692"/>
      <c r="K2" s="692"/>
      <c r="L2" s="692"/>
      <c r="M2" s="692"/>
      <c r="N2" s="692"/>
      <c r="O2" s="692"/>
      <c r="P2" s="692"/>
      <c r="Q2" s="692"/>
    </row>
    <row r="3" spans="1:17" ht="15" customHeight="1">
      <c r="C3" s="692"/>
      <c r="D3" s="692"/>
      <c r="E3" s="692"/>
      <c r="F3" s="692"/>
      <c r="G3" s="692"/>
      <c r="H3" s="692"/>
      <c r="I3" s="692"/>
      <c r="J3" s="692"/>
      <c r="K3" s="692"/>
      <c r="L3" s="692"/>
      <c r="M3" s="692"/>
      <c r="N3" s="692"/>
      <c r="O3" s="692"/>
      <c r="P3" s="692"/>
      <c r="Q3" s="692"/>
    </row>
    <row r="4" spans="1:17">
      <c r="A4" s="149" t="s">
        <v>117</v>
      </c>
    </row>
    <row r="5" spans="1:17" ht="15.4">
      <c r="A5" s="33" t="s">
        <v>88</v>
      </c>
      <c r="C5" s="2"/>
      <c r="D5" s="2"/>
      <c r="E5" s="2"/>
      <c r="F5" s="2"/>
      <c r="G5" s="2"/>
      <c r="H5" s="2"/>
      <c r="I5" s="2"/>
      <c r="J5" s="2"/>
      <c r="K5" s="2"/>
    </row>
    <row r="6" spans="1:17" s="2" customFormat="1" ht="15">
      <c r="C6" s="471"/>
      <c r="D6" s="471"/>
      <c r="E6" s="317" t="s">
        <v>122</v>
      </c>
      <c r="F6" s="318" t="s">
        <v>123</v>
      </c>
      <c r="G6" s="318" t="s">
        <v>124</v>
      </c>
      <c r="H6" s="317" t="s">
        <v>125</v>
      </c>
      <c r="I6" s="318" t="s">
        <v>126</v>
      </c>
      <c r="J6" s="318" t="s">
        <v>183</v>
      </c>
      <c r="K6" s="318" t="s">
        <v>184</v>
      </c>
      <c r="L6" s="318" t="s">
        <v>209</v>
      </c>
      <c r="M6" s="318" t="s">
        <v>719</v>
      </c>
      <c r="N6" s="318" t="s">
        <v>720</v>
      </c>
      <c r="O6" s="318" t="s">
        <v>721</v>
      </c>
      <c r="P6" s="318" t="s">
        <v>722</v>
      </c>
    </row>
    <row r="7" spans="1:17" s="2" customFormat="1" ht="39.75" customHeight="1" thickBot="1">
      <c r="C7" s="471"/>
      <c r="D7" s="471"/>
      <c r="E7" s="750" t="s">
        <v>772</v>
      </c>
      <c r="F7" s="750"/>
      <c r="G7" s="750"/>
      <c r="H7" s="750"/>
      <c r="I7" s="750"/>
      <c r="J7" s="750"/>
      <c r="K7" s="750"/>
      <c r="L7" s="750"/>
      <c r="M7" s="750"/>
      <c r="N7" s="750"/>
      <c r="O7" s="750"/>
      <c r="P7" s="750"/>
    </row>
    <row r="8" spans="1:17" s="2" customFormat="1" ht="47.25" customHeight="1" thickBot="1">
      <c r="C8" s="471"/>
      <c r="D8" s="471"/>
      <c r="E8" s="751" t="s">
        <v>776</v>
      </c>
      <c r="F8" s="752"/>
      <c r="G8" s="752"/>
      <c r="H8" s="752" t="s">
        <v>777</v>
      </c>
      <c r="I8" s="752"/>
      <c r="J8" s="752"/>
      <c r="K8" s="752"/>
      <c r="L8" s="752"/>
      <c r="M8" s="752"/>
      <c r="N8" s="752"/>
      <c r="O8" s="752"/>
      <c r="P8" s="753"/>
    </row>
    <row r="9" spans="1:17" s="2" customFormat="1" ht="13.9" thickBot="1">
      <c r="C9" s="754"/>
      <c r="D9" s="754"/>
      <c r="E9" s="755"/>
      <c r="F9" s="757" t="s">
        <v>840</v>
      </c>
      <c r="G9" s="758" t="s">
        <v>841</v>
      </c>
      <c r="H9" s="761"/>
      <c r="I9" s="748" t="s">
        <v>842</v>
      </c>
      <c r="J9" s="749" t="s">
        <v>843</v>
      </c>
      <c r="K9" s="749" t="s">
        <v>844</v>
      </c>
      <c r="L9" s="749" t="s">
        <v>845</v>
      </c>
      <c r="M9" s="749" t="s">
        <v>846</v>
      </c>
      <c r="N9" s="749" t="s">
        <v>847</v>
      </c>
      <c r="O9" s="749" t="s">
        <v>848</v>
      </c>
      <c r="P9" s="764" t="s">
        <v>837</v>
      </c>
    </row>
    <row r="10" spans="1:17" s="2" customFormat="1" ht="13.9" thickBot="1">
      <c r="C10" s="754"/>
      <c r="D10" s="754"/>
      <c r="E10" s="756"/>
      <c r="F10" s="757"/>
      <c r="G10" s="759"/>
      <c r="H10" s="762"/>
      <c r="I10" s="748"/>
      <c r="J10" s="749"/>
      <c r="K10" s="749"/>
      <c r="L10" s="749"/>
      <c r="M10" s="749"/>
      <c r="N10" s="749"/>
      <c r="O10" s="749"/>
      <c r="P10" s="764"/>
    </row>
    <row r="11" spans="1:17" s="2" customFormat="1" ht="15.4" thickBot="1">
      <c r="C11" s="471"/>
      <c r="D11" s="471"/>
      <c r="E11" s="319"/>
      <c r="F11" s="757"/>
      <c r="G11" s="760"/>
      <c r="H11" s="763"/>
      <c r="I11" s="748"/>
      <c r="J11" s="749"/>
      <c r="K11" s="749"/>
      <c r="L11" s="749"/>
      <c r="M11" s="749"/>
      <c r="N11" s="749"/>
      <c r="O11" s="749"/>
      <c r="P11" s="764"/>
    </row>
    <row r="12" spans="1:17" s="26" customFormat="1" ht="40.5" customHeight="1">
      <c r="C12" s="326" t="s">
        <v>785</v>
      </c>
      <c r="D12" s="327" t="s">
        <v>786</v>
      </c>
      <c r="E12" s="328">
        <v>6180891</v>
      </c>
      <c r="F12" s="329">
        <v>6180891</v>
      </c>
      <c r="G12" s="329">
        <v>0</v>
      </c>
      <c r="H12" s="328">
        <v>0</v>
      </c>
      <c r="I12" s="329">
        <v>0</v>
      </c>
      <c r="J12" s="329">
        <v>0</v>
      </c>
      <c r="K12" s="329">
        <v>0</v>
      </c>
      <c r="L12" s="329">
        <v>0</v>
      </c>
      <c r="M12" s="329">
        <v>0</v>
      </c>
      <c r="N12" s="329">
        <v>0</v>
      </c>
      <c r="O12" s="329">
        <v>0</v>
      </c>
      <c r="P12" s="329">
        <v>0</v>
      </c>
    </row>
    <row r="13" spans="1:17" s="26" customFormat="1" ht="18" customHeight="1">
      <c r="C13" s="320" t="s">
        <v>787</v>
      </c>
      <c r="D13" s="116" t="s">
        <v>788</v>
      </c>
      <c r="E13" s="321">
        <v>46173774.028999999</v>
      </c>
      <c r="F13" s="322">
        <v>46114988.028999999</v>
      </c>
      <c r="G13" s="322">
        <v>58786</v>
      </c>
      <c r="H13" s="321">
        <v>1067639.2080000001</v>
      </c>
      <c r="I13" s="322">
        <v>378180</v>
      </c>
      <c r="J13" s="322">
        <v>81685.998999999996</v>
      </c>
      <c r="K13" s="322">
        <v>132718.90599999999</v>
      </c>
      <c r="L13" s="322">
        <v>155293.761</v>
      </c>
      <c r="M13" s="322">
        <v>215483.54199999999</v>
      </c>
      <c r="N13" s="322">
        <v>48096</v>
      </c>
      <c r="O13" s="322">
        <v>56181</v>
      </c>
      <c r="P13" s="322">
        <v>1067639.2080000001</v>
      </c>
    </row>
    <row r="14" spans="1:17" s="26" customFormat="1" ht="18" customHeight="1">
      <c r="C14" s="323" t="s">
        <v>789</v>
      </c>
      <c r="D14" s="438" t="s">
        <v>790</v>
      </c>
      <c r="E14" s="321">
        <v>0</v>
      </c>
      <c r="F14" s="322">
        <v>0</v>
      </c>
      <c r="G14" s="322">
        <v>0</v>
      </c>
      <c r="H14" s="321">
        <v>0</v>
      </c>
      <c r="I14" s="322">
        <v>0</v>
      </c>
      <c r="J14" s="322">
        <v>0</v>
      </c>
      <c r="K14" s="322">
        <v>0</v>
      </c>
      <c r="L14" s="322">
        <v>0</v>
      </c>
      <c r="M14" s="322">
        <v>0</v>
      </c>
      <c r="N14" s="322">
        <v>0</v>
      </c>
      <c r="O14" s="322">
        <v>0</v>
      </c>
      <c r="P14" s="322">
        <v>0</v>
      </c>
    </row>
    <row r="15" spans="1:17" s="26" customFormat="1" ht="18" customHeight="1">
      <c r="C15" s="323" t="s">
        <v>791</v>
      </c>
      <c r="D15" s="438" t="s">
        <v>792</v>
      </c>
      <c r="E15" s="321">
        <v>7441715</v>
      </c>
      <c r="F15" s="322">
        <v>7441713</v>
      </c>
      <c r="G15" s="322">
        <v>2</v>
      </c>
      <c r="H15" s="321">
        <v>31</v>
      </c>
      <c r="I15" s="322">
        <v>31</v>
      </c>
      <c r="J15" s="322">
        <v>0</v>
      </c>
      <c r="K15" s="322">
        <v>0</v>
      </c>
      <c r="L15" s="322">
        <v>0</v>
      </c>
      <c r="M15" s="322">
        <v>0</v>
      </c>
      <c r="N15" s="322">
        <v>0</v>
      </c>
      <c r="O15" s="322">
        <v>0</v>
      </c>
      <c r="P15" s="322">
        <v>31</v>
      </c>
    </row>
    <row r="16" spans="1:17" s="26" customFormat="1" ht="18" customHeight="1">
      <c r="C16" s="323" t="s">
        <v>793</v>
      </c>
      <c r="D16" s="438" t="s">
        <v>794</v>
      </c>
      <c r="E16" s="321">
        <v>855540</v>
      </c>
      <c r="F16" s="322">
        <v>855540</v>
      </c>
      <c r="G16" s="322">
        <v>0</v>
      </c>
      <c r="H16" s="321">
        <v>3</v>
      </c>
      <c r="I16" s="322">
        <v>0</v>
      </c>
      <c r="J16" s="322">
        <v>0</v>
      </c>
      <c r="K16" s="322">
        <v>0</v>
      </c>
      <c r="L16" s="322">
        <v>3</v>
      </c>
      <c r="M16" s="322">
        <v>0</v>
      </c>
      <c r="N16" s="322">
        <v>0</v>
      </c>
      <c r="O16" s="322">
        <v>0</v>
      </c>
      <c r="P16" s="322">
        <v>3</v>
      </c>
    </row>
    <row r="17" spans="3:16" s="26" customFormat="1" ht="18" customHeight="1">
      <c r="C17" s="323" t="s">
        <v>795</v>
      </c>
      <c r="D17" s="438" t="s">
        <v>796</v>
      </c>
      <c r="E17" s="321">
        <v>952511</v>
      </c>
      <c r="F17" s="322">
        <v>952493</v>
      </c>
      <c r="G17" s="322">
        <v>18</v>
      </c>
      <c r="H17" s="321">
        <v>17644</v>
      </c>
      <c r="I17" s="322">
        <v>17089</v>
      </c>
      <c r="J17" s="322">
        <v>285</v>
      </c>
      <c r="K17" s="322">
        <v>0</v>
      </c>
      <c r="L17" s="322">
        <v>86</v>
      </c>
      <c r="M17" s="322">
        <v>0</v>
      </c>
      <c r="N17" s="322">
        <v>0</v>
      </c>
      <c r="O17" s="322">
        <v>184</v>
      </c>
      <c r="P17" s="322">
        <v>17644</v>
      </c>
    </row>
    <row r="18" spans="3:16" s="26" customFormat="1" ht="18" customHeight="1">
      <c r="C18" s="323" t="s">
        <v>797</v>
      </c>
      <c r="D18" s="438" t="s">
        <v>798</v>
      </c>
      <c r="E18" s="321">
        <v>17036332.028999999</v>
      </c>
      <c r="F18" s="322">
        <v>17012541.028999999</v>
      </c>
      <c r="G18" s="322">
        <v>23791</v>
      </c>
      <c r="H18" s="321">
        <v>644520.20799999998</v>
      </c>
      <c r="I18" s="322">
        <v>243968</v>
      </c>
      <c r="J18" s="322">
        <v>42041.999000000003</v>
      </c>
      <c r="K18" s="322">
        <v>70157.906000000003</v>
      </c>
      <c r="L18" s="322">
        <v>105056.761</v>
      </c>
      <c r="M18" s="322">
        <v>145899.54199999999</v>
      </c>
      <c r="N18" s="322">
        <v>25303</v>
      </c>
      <c r="O18" s="322">
        <v>12093</v>
      </c>
      <c r="P18" s="322">
        <v>644520.20799999998</v>
      </c>
    </row>
    <row r="19" spans="3:16" s="26" customFormat="1" ht="18" customHeight="1">
      <c r="C19" s="323" t="s">
        <v>799</v>
      </c>
      <c r="D19" s="438" t="s">
        <v>849</v>
      </c>
      <c r="E19" s="321">
        <v>7998639.4239999996</v>
      </c>
      <c r="F19" s="322">
        <v>7981551.4239999996</v>
      </c>
      <c r="G19" s="322">
        <v>17088</v>
      </c>
      <c r="H19" s="321">
        <v>396123.90600000002</v>
      </c>
      <c r="I19" s="322">
        <v>97267</v>
      </c>
      <c r="J19" s="322">
        <v>25168</v>
      </c>
      <c r="K19" s="322">
        <v>45188.906000000003</v>
      </c>
      <c r="L19" s="322">
        <v>89283</v>
      </c>
      <c r="M19" s="322">
        <v>102043</v>
      </c>
      <c r="N19" s="322">
        <v>25303</v>
      </c>
      <c r="O19" s="322">
        <v>11871</v>
      </c>
      <c r="P19" s="322">
        <v>396123.90600000002</v>
      </c>
    </row>
    <row r="20" spans="3:16" s="26" customFormat="1" ht="18" customHeight="1">
      <c r="C20" s="323" t="s">
        <v>801</v>
      </c>
      <c r="D20" s="438" t="s">
        <v>802</v>
      </c>
      <c r="E20" s="321">
        <v>19887676</v>
      </c>
      <c r="F20" s="322">
        <v>19852701</v>
      </c>
      <c r="G20" s="322">
        <v>34975</v>
      </c>
      <c r="H20" s="321">
        <v>405441</v>
      </c>
      <c r="I20" s="322">
        <v>117092</v>
      </c>
      <c r="J20" s="322">
        <v>39359</v>
      </c>
      <c r="K20" s="322">
        <v>62561</v>
      </c>
      <c r="L20" s="322">
        <v>50148</v>
      </c>
      <c r="M20" s="322">
        <v>69584</v>
      </c>
      <c r="N20" s="322">
        <v>22793</v>
      </c>
      <c r="O20" s="322">
        <v>43904</v>
      </c>
      <c r="P20" s="322">
        <v>405441</v>
      </c>
    </row>
    <row r="21" spans="3:16" s="26" customFormat="1" ht="18" customHeight="1">
      <c r="C21" s="320" t="s">
        <v>803</v>
      </c>
      <c r="D21" s="116" t="s">
        <v>804</v>
      </c>
      <c r="E21" s="321">
        <v>12254710</v>
      </c>
      <c r="F21" s="322">
        <v>12254710</v>
      </c>
      <c r="G21" s="322">
        <v>0</v>
      </c>
      <c r="H21" s="321">
        <v>0</v>
      </c>
      <c r="I21" s="322">
        <v>0</v>
      </c>
      <c r="J21" s="322">
        <v>0</v>
      </c>
      <c r="K21" s="322">
        <v>0</v>
      </c>
      <c r="L21" s="322">
        <v>0</v>
      </c>
      <c r="M21" s="322">
        <v>0</v>
      </c>
      <c r="N21" s="322">
        <v>0</v>
      </c>
      <c r="O21" s="322">
        <v>0</v>
      </c>
      <c r="P21" s="322">
        <v>0</v>
      </c>
    </row>
    <row r="22" spans="3:16" s="26" customFormat="1" ht="18" customHeight="1">
      <c r="C22" s="323" t="s">
        <v>805</v>
      </c>
      <c r="D22" s="438" t="s">
        <v>790</v>
      </c>
      <c r="E22" s="321">
        <v>0</v>
      </c>
      <c r="F22" s="322">
        <v>0</v>
      </c>
      <c r="G22" s="322">
        <v>0</v>
      </c>
      <c r="H22" s="321">
        <v>0</v>
      </c>
      <c r="I22" s="322">
        <v>0</v>
      </c>
      <c r="J22" s="322">
        <v>0</v>
      </c>
      <c r="K22" s="322">
        <v>0</v>
      </c>
      <c r="L22" s="322">
        <v>0</v>
      </c>
      <c r="M22" s="322">
        <v>0</v>
      </c>
      <c r="N22" s="322">
        <v>0</v>
      </c>
      <c r="O22" s="322">
        <v>0</v>
      </c>
      <c r="P22" s="322">
        <v>0</v>
      </c>
    </row>
    <row r="23" spans="3:16" s="26" customFormat="1" ht="18" customHeight="1">
      <c r="C23" s="323" t="s">
        <v>806</v>
      </c>
      <c r="D23" s="438" t="s">
        <v>792</v>
      </c>
      <c r="E23" s="321">
        <v>11343363</v>
      </c>
      <c r="F23" s="322">
        <v>11343363</v>
      </c>
      <c r="G23" s="322">
        <v>0</v>
      </c>
      <c r="H23" s="321">
        <v>0</v>
      </c>
      <c r="I23" s="322">
        <v>0</v>
      </c>
      <c r="J23" s="322">
        <v>0</v>
      </c>
      <c r="K23" s="322">
        <v>0</v>
      </c>
      <c r="L23" s="322">
        <v>0</v>
      </c>
      <c r="M23" s="322">
        <v>0</v>
      </c>
      <c r="N23" s="322">
        <v>0</v>
      </c>
      <c r="O23" s="322">
        <v>0</v>
      </c>
      <c r="P23" s="322">
        <v>0</v>
      </c>
    </row>
    <row r="24" spans="3:16" s="26" customFormat="1" ht="18" customHeight="1">
      <c r="C24" s="323" t="s">
        <v>807</v>
      </c>
      <c r="D24" s="438" t="s">
        <v>794</v>
      </c>
      <c r="E24" s="321">
        <v>475876</v>
      </c>
      <c r="F24" s="322">
        <v>475876</v>
      </c>
      <c r="G24" s="322">
        <v>0</v>
      </c>
      <c r="H24" s="321">
        <v>0</v>
      </c>
      <c r="I24" s="322">
        <v>0</v>
      </c>
      <c r="J24" s="322">
        <v>0</v>
      </c>
      <c r="K24" s="322">
        <v>0</v>
      </c>
      <c r="L24" s="322">
        <v>0</v>
      </c>
      <c r="M24" s="322">
        <v>0</v>
      </c>
      <c r="N24" s="322">
        <v>0</v>
      </c>
      <c r="O24" s="322">
        <v>0</v>
      </c>
      <c r="P24" s="322">
        <v>0</v>
      </c>
    </row>
    <row r="25" spans="3:16" s="26" customFormat="1" ht="18" customHeight="1">
      <c r="C25" s="323" t="s">
        <v>808</v>
      </c>
      <c r="D25" s="438" t="s">
        <v>796</v>
      </c>
      <c r="E25" s="321">
        <v>266786</v>
      </c>
      <c r="F25" s="322">
        <v>266786</v>
      </c>
      <c r="G25" s="322">
        <v>0</v>
      </c>
      <c r="H25" s="321">
        <v>0</v>
      </c>
      <c r="I25" s="322">
        <v>0</v>
      </c>
      <c r="J25" s="322">
        <v>0</v>
      </c>
      <c r="K25" s="322">
        <v>0</v>
      </c>
      <c r="L25" s="322">
        <v>0</v>
      </c>
      <c r="M25" s="322">
        <v>0</v>
      </c>
      <c r="N25" s="322">
        <v>0</v>
      </c>
      <c r="O25" s="322">
        <v>0</v>
      </c>
      <c r="P25" s="322">
        <v>0</v>
      </c>
    </row>
    <row r="26" spans="3:16" s="26" customFormat="1" ht="18" customHeight="1">
      <c r="C26" s="323" t="s">
        <v>809</v>
      </c>
      <c r="D26" s="438" t="s">
        <v>798</v>
      </c>
      <c r="E26" s="321">
        <v>168685</v>
      </c>
      <c r="F26" s="322">
        <v>168685</v>
      </c>
      <c r="G26" s="322">
        <v>0</v>
      </c>
      <c r="H26" s="321">
        <v>0</v>
      </c>
      <c r="I26" s="322">
        <v>0</v>
      </c>
      <c r="J26" s="322">
        <v>0</v>
      </c>
      <c r="K26" s="322">
        <v>0</v>
      </c>
      <c r="L26" s="322">
        <v>0</v>
      </c>
      <c r="M26" s="322">
        <v>0</v>
      </c>
      <c r="N26" s="322">
        <v>0</v>
      </c>
      <c r="O26" s="322">
        <v>0</v>
      </c>
      <c r="P26" s="322">
        <v>0</v>
      </c>
    </row>
    <row r="27" spans="3:16" s="26" customFormat="1" ht="18" customHeight="1">
      <c r="C27" s="320" t="s">
        <v>810</v>
      </c>
      <c r="D27" s="116" t="s">
        <v>444</v>
      </c>
      <c r="E27" s="321">
        <v>14491438</v>
      </c>
      <c r="F27" s="322" t="s">
        <v>1293</v>
      </c>
      <c r="G27" s="322" t="s">
        <v>1293</v>
      </c>
      <c r="H27" s="321">
        <v>151287</v>
      </c>
      <c r="I27" s="322" t="s">
        <v>1293</v>
      </c>
      <c r="J27" s="322" t="s">
        <v>1293</v>
      </c>
      <c r="K27" s="322" t="s">
        <v>1293</v>
      </c>
      <c r="L27" s="322" t="s">
        <v>1293</v>
      </c>
      <c r="M27" s="322" t="s">
        <v>1293</v>
      </c>
      <c r="N27" s="322" t="s">
        <v>1293</v>
      </c>
      <c r="O27" s="322" t="s">
        <v>1293</v>
      </c>
      <c r="P27" s="322">
        <v>151287</v>
      </c>
    </row>
    <row r="28" spans="3:16" s="26" customFormat="1" ht="18" customHeight="1">
      <c r="C28" s="323" t="s">
        <v>811</v>
      </c>
      <c r="D28" s="438" t="s">
        <v>790</v>
      </c>
      <c r="E28" s="321">
        <v>0</v>
      </c>
      <c r="F28" s="322" t="s">
        <v>1293</v>
      </c>
      <c r="G28" s="322" t="s">
        <v>1293</v>
      </c>
      <c r="H28" s="321">
        <v>0</v>
      </c>
      <c r="I28" s="322" t="s">
        <v>1293</v>
      </c>
      <c r="J28" s="322" t="s">
        <v>1293</v>
      </c>
      <c r="K28" s="322" t="s">
        <v>1293</v>
      </c>
      <c r="L28" s="322" t="s">
        <v>1293</v>
      </c>
      <c r="M28" s="322" t="s">
        <v>1293</v>
      </c>
      <c r="N28" s="322" t="s">
        <v>1293</v>
      </c>
      <c r="O28" s="322" t="s">
        <v>1293</v>
      </c>
      <c r="P28" s="322">
        <v>0</v>
      </c>
    </row>
    <row r="29" spans="3:16" s="26" customFormat="1" ht="18" customHeight="1">
      <c r="C29" s="323" t="s">
        <v>812</v>
      </c>
      <c r="D29" s="438" t="s">
        <v>792</v>
      </c>
      <c r="E29" s="321">
        <v>1314310</v>
      </c>
      <c r="F29" s="322" t="s">
        <v>1293</v>
      </c>
      <c r="G29" s="322" t="s">
        <v>1293</v>
      </c>
      <c r="H29" s="321">
        <v>0</v>
      </c>
      <c r="I29" s="322" t="s">
        <v>1293</v>
      </c>
      <c r="J29" s="322" t="s">
        <v>1293</v>
      </c>
      <c r="K29" s="322" t="s">
        <v>1293</v>
      </c>
      <c r="L29" s="322" t="s">
        <v>1293</v>
      </c>
      <c r="M29" s="322" t="s">
        <v>1293</v>
      </c>
      <c r="N29" s="322" t="s">
        <v>1293</v>
      </c>
      <c r="O29" s="322" t="s">
        <v>1293</v>
      </c>
      <c r="P29" s="322">
        <v>0</v>
      </c>
    </row>
    <row r="30" spans="3:16" s="26" customFormat="1" ht="18" customHeight="1">
      <c r="C30" s="323" t="s">
        <v>813</v>
      </c>
      <c r="D30" s="438" t="s">
        <v>794</v>
      </c>
      <c r="E30" s="321">
        <v>1150652</v>
      </c>
      <c r="F30" s="322" t="s">
        <v>1293</v>
      </c>
      <c r="G30" s="322" t="s">
        <v>1293</v>
      </c>
      <c r="H30" s="321">
        <v>0</v>
      </c>
      <c r="I30" s="322" t="s">
        <v>1293</v>
      </c>
      <c r="J30" s="322" t="s">
        <v>1293</v>
      </c>
      <c r="K30" s="322" t="s">
        <v>1293</v>
      </c>
      <c r="L30" s="322" t="s">
        <v>1293</v>
      </c>
      <c r="M30" s="322" t="s">
        <v>1293</v>
      </c>
      <c r="N30" s="322" t="s">
        <v>1293</v>
      </c>
      <c r="O30" s="322" t="s">
        <v>1293</v>
      </c>
      <c r="P30" s="322">
        <v>0</v>
      </c>
    </row>
    <row r="31" spans="3:16" s="26" customFormat="1" ht="18" customHeight="1">
      <c r="C31" s="323" t="s">
        <v>814</v>
      </c>
      <c r="D31" s="438" t="s">
        <v>796</v>
      </c>
      <c r="E31" s="321">
        <v>263172</v>
      </c>
      <c r="F31" s="322" t="s">
        <v>1293</v>
      </c>
      <c r="G31" s="322" t="s">
        <v>1293</v>
      </c>
      <c r="H31" s="321">
        <v>1</v>
      </c>
      <c r="I31" s="322" t="s">
        <v>1293</v>
      </c>
      <c r="J31" s="322" t="s">
        <v>1293</v>
      </c>
      <c r="K31" s="322" t="s">
        <v>1293</v>
      </c>
      <c r="L31" s="322" t="s">
        <v>1293</v>
      </c>
      <c r="M31" s="322" t="s">
        <v>1293</v>
      </c>
      <c r="N31" s="322" t="s">
        <v>1293</v>
      </c>
      <c r="O31" s="322" t="s">
        <v>1293</v>
      </c>
      <c r="P31" s="322">
        <v>1</v>
      </c>
    </row>
    <row r="32" spans="3:16" s="26" customFormat="1" ht="18" customHeight="1">
      <c r="C32" s="323" t="s">
        <v>815</v>
      </c>
      <c r="D32" s="438" t="s">
        <v>798</v>
      </c>
      <c r="E32" s="321">
        <v>9461914</v>
      </c>
      <c r="F32" s="322" t="s">
        <v>1293</v>
      </c>
      <c r="G32" s="322" t="s">
        <v>1293</v>
      </c>
      <c r="H32" s="321">
        <v>147519</v>
      </c>
      <c r="I32" s="322" t="s">
        <v>1293</v>
      </c>
      <c r="J32" s="322" t="s">
        <v>1293</v>
      </c>
      <c r="K32" s="322" t="s">
        <v>1293</v>
      </c>
      <c r="L32" s="322" t="s">
        <v>1293</v>
      </c>
      <c r="M32" s="322" t="s">
        <v>1293</v>
      </c>
      <c r="N32" s="322" t="s">
        <v>1293</v>
      </c>
      <c r="O32" s="322" t="s">
        <v>1293</v>
      </c>
      <c r="P32" s="322">
        <v>147519</v>
      </c>
    </row>
    <row r="33" spans="3:16" s="26" customFormat="1" ht="18" customHeight="1">
      <c r="C33" s="323" t="s">
        <v>816</v>
      </c>
      <c r="D33" s="438" t="s">
        <v>802</v>
      </c>
      <c r="E33" s="321">
        <v>2301390</v>
      </c>
      <c r="F33" s="322" t="s">
        <v>1293</v>
      </c>
      <c r="G33" s="322" t="s">
        <v>1293</v>
      </c>
      <c r="H33" s="321">
        <v>3767</v>
      </c>
      <c r="I33" s="322" t="s">
        <v>1293</v>
      </c>
      <c r="J33" s="322" t="s">
        <v>1293</v>
      </c>
      <c r="K33" s="322" t="s">
        <v>1293</v>
      </c>
      <c r="L33" s="322" t="s">
        <v>1293</v>
      </c>
      <c r="M33" s="322" t="s">
        <v>1293</v>
      </c>
      <c r="N33" s="322" t="s">
        <v>1293</v>
      </c>
      <c r="O33" s="322" t="s">
        <v>1293</v>
      </c>
      <c r="P33" s="322">
        <v>3767</v>
      </c>
    </row>
    <row r="34" spans="3:16" s="26" customFormat="1" ht="18" customHeight="1">
      <c r="C34" s="323" t="s">
        <v>817</v>
      </c>
      <c r="D34" s="324" t="s">
        <v>208</v>
      </c>
      <c r="E34" s="321">
        <v>79100813.028999999</v>
      </c>
      <c r="F34" s="322">
        <v>64550589.028999999</v>
      </c>
      <c r="G34" s="322">
        <v>58786</v>
      </c>
      <c r="H34" s="321">
        <v>1218926.2080000001</v>
      </c>
      <c r="I34" s="322">
        <v>378180</v>
      </c>
      <c r="J34" s="322">
        <v>81685.998999999996</v>
      </c>
      <c r="K34" s="322">
        <v>132718.90599999999</v>
      </c>
      <c r="L34" s="322">
        <v>155293.761</v>
      </c>
      <c r="M34" s="322">
        <v>215483.54199999999</v>
      </c>
      <c r="N34" s="322">
        <v>48096</v>
      </c>
      <c r="O34" s="322">
        <v>56181</v>
      </c>
      <c r="P34" s="322">
        <v>1218926.2080000001</v>
      </c>
    </row>
    <row r="35" spans="3:16" s="2" customFormat="1" ht="13.5"/>
    <row r="36" spans="3:16" s="2" customFormat="1" ht="13.5">
      <c r="D36" s="244" t="s">
        <v>897</v>
      </c>
    </row>
    <row r="37" spans="3:16" s="2" customFormat="1" ht="13.5"/>
    <row r="38" spans="3:16" s="2" customFormat="1" ht="13.5"/>
    <row r="39" spans="3:16" s="2" customFormat="1" ht="13.5"/>
    <row r="40" spans="3:16" s="2" customFormat="1" ht="13.5"/>
    <row r="41" spans="3:16" s="2" customFormat="1" ht="13.5"/>
    <row r="42" spans="3:16" s="2" customFormat="1" ht="13.5"/>
  </sheetData>
  <mergeCells count="18">
    <mergeCell ref="N9:N11"/>
    <mergeCell ref="C2:Q3"/>
    <mergeCell ref="E7:P7"/>
    <mergeCell ref="E8:G8"/>
    <mergeCell ref="H8:P8"/>
    <mergeCell ref="C9:C10"/>
    <mergeCell ref="D9:D10"/>
    <mergeCell ref="E9:E10"/>
    <mergeCell ref="F9:F11"/>
    <mergeCell ref="G9:G11"/>
    <mergeCell ref="H9:H11"/>
    <mergeCell ref="O9:O11"/>
    <mergeCell ref="P9:P11"/>
    <mergeCell ref="I9:I11"/>
    <mergeCell ref="J9:J11"/>
    <mergeCell ref="K9:K11"/>
    <mergeCell ref="L9:L11"/>
    <mergeCell ref="M9:M11"/>
  </mergeCells>
  <pageMargins left="0.7" right="0.7" top="0.75" bottom="0.75" header="0.3" footer="0.3"/>
  <pageSetup paperSize="9" orientation="portrait" r:id="rId1"/>
  <ignoredErrors>
    <ignoredError sqref="C12:C34"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4" tint="0.59999389629810485"/>
  </sheetPr>
  <dimension ref="A2:I22"/>
  <sheetViews>
    <sheetView workbookViewId="0"/>
  </sheetViews>
  <sheetFormatPr baseColWidth="10" defaultColWidth="11.3984375" defaultRowHeight="14.25"/>
  <cols>
    <col min="1" max="1" width="12.1328125" style="1" customWidth="1"/>
    <col min="2" max="2" width="3.73046875" style="1" customWidth="1"/>
    <col min="3" max="3" width="6.73046875" style="1" customWidth="1"/>
    <col min="4" max="4" width="26" style="1" customWidth="1"/>
    <col min="5" max="5" width="7.59765625" style="1" customWidth="1"/>
    <col min="6" max="7" width="24.73046875" style="1" customWidth="1"/>
    <col min="8" max="16384" width="11.3984375" style="1"/>
  </cols>
  <sheetData>
    <row r="2" spans="1:9" ht="15" customHeight="1">
      <c r="C2" s="692" t="s">
        <v>1249</v>
      </c>
      <c r="D2" s="692"/>
      <c r="E2" s="692"/>
      <c r="F2" s="692"/>
      <c r="G2" s="692"/>
      <c r="H2" s="692"/>
      <c r="I2" s="692"/>
    </row>
    <row r="3" spans="1:9" ht="15" customHeight="1">
      <c r="C3" s="692"/>
      <c r="D3" s="692"/>
      <c r="E3" s="692"/>
      <c r="F3" s="692"/>
      <c r="G3" s="692"/>
      <c r="H3" s="692"/>
      <c r="I3" s="692"/>
    </row>
    <row r="4" spans="1:9">
      <c r="A4" s="149" t="s">
        <v>117</v>
      </c>
    </row>
    <row r="5" spans="1:9" ht="15.4">
      <c r="A5" s="33" t="s">
        <v>94</v>
      </c>
      <c r="C5" s="2"/>
      <c r="D5" s="2"/>
      <c r="E5" s="2"/>
      <c r="F5" s="2"/>
      <c r="G5" s="2"/>
      <c r="H5" s="2"/>
      <c r="I5" s="2"/>
    </row>
    <row r="6" spans="1:9">
      <c r="E6" s="2"/>
      <c r="F6" s="2"/>
    </row>
    <row r="7" spans="1:9" ht="15.75" thickBot="1">
      <c r="C7" s="213"/>
      <c r="D7" s="213"/>
      <c r="E7" s="213"/>
      <c r="F7" s="215" t="s">
        <v>122</v>
      </c>
      <c r="G7" s="215" t="s">
        <v>123</v>
      </c>
      <c r="H7" s="2"/>
      <c r="I7" s="2"/>
    </row>
    <row r="8" spans="1:9" ht="16.5" customHeight="1">
      <c r="C8" s="213"/>
      <c r="D8" s="213"/>
      <c r="E8" s="213"/>
      <c r="F8" s="767" t="s">
        <v>875</v>
      </c>
      <c r="G8" s="767"/>
      <c r="H8" s="2"/>
      <c r="I8" s="2"/>
    </row>
    <row r="9" spans="1:9" ht="36" customHeight="1" thickBot="1">
      <c r="C9" s="213"/>
      <c r="D9" s="213"/>
      <c r="E9" s="179"/>
      <c r="F9" s="768"/>
      <c r="G9" s="768"/>
      <c r="H9" s="2"/>
      <c r="I9" s="2"/>
    </row>
    <row r="10" spans="1:9" ht="51" customHeight="1" thickBot="1">
      <c r="B10" s="330"/>
      <c r="C10" s="293"/>
      <c r="D10" s="213"/>
      <c r="E10" s="179"/>
      <c r="F10" s="469" t="s">
        <v>876</v>
      </c>
      <c r="G10" s="469" t="s">
        <v>877</v>
      </c>
      <c r="H10" s="2"/>
      <c r="I10" s="2"/>
    </row>
    <row r="11" spans="1:9" s="24" customFormat="1" ht="24.75" customHeight="1">
      <c r="B11" s="330"/>
      <c r="C11" s="314" t="s">
        <v>787</v>
      </c>
      <c r="D11" s="769" t="s">
        <v>878</v>
      </c>
      <c r="E11" s="769"/>
      <c r="F11" s="108">
        <v>0</v>
      </c>
      <c r="G11" s="108">
        <v>0</v>
      </c>
      <c r="H11" s="34"/>
      <c r="I11" s="34"/>
    </row>
    <row r="12" spans="1:9" s="24" customFormat="1" ht="24.75" customHeight="1">
      <c r="B12" s="330"/>
      <c r="C12" s="314" t="s">
        <v>789</v>
      </c>
      <c r="D12" s="770" t="s">
        <v>879</v>
      </c>
      <c r="E12" s="770"/>
      <c r="F12" s="462">
        <v>381911</v>
      </c>
      <c r="G12" s="462">
        <v>-222232</v>
      </c>
      <c r="H12" s="34"/>
      <c r="I12" s="34"/>
    </row>
    <row r="13" spans="1:9" s="24" customFormat="1" ht="25.5" customHeight="1">
      <c r="B13" s="330"/>
      <c r="C13" s="313" t="s">
        <v>791</v>
      </c>
      <c r="D13" s="765" t="s">
        <v>880</v>
      </c>
      <c r="E13" s="765"/>
      <c r="F13" s="462">
        <v>240293</v>
      </c>
      <c r="G13" s="462">
        <v>-144257</v>
      </c>
      <c r="H13" s="34"/>
      <c r="I13" s="34"/>
    </row>
    <row r="14" spans="1:9" s="24" customFormat="1" ht="25.5" customHeight="1">
      <c r="B14" s="330"/>
      <c r="C14" s="313" t="s">
        <v>793</v>
      </c>
      <c r="D14" s="765" t="s">
        <v>881</v>
      </c>
      <c r="E14" s="765"/>
      <c r="F14" s="462">
        <v>141618</v>
      </c>
      <c r="G14" s="462">
        <v>-77975</v>
      </c>
      <c r="H14" s="34"/>
      <c r="I14" s="34"/>
    </row>
    <row r="15" spans="1:9" s="24" customFormat="1" ht="36.75" customHeight="1">
      <c r="B15" s="330"/>
      <c r="C15" s="313" t="s">
        <v>795</v>
      </c>
      <c r="D15" s="765" t="s">
        <v>882</v>
      </c>
      <c r="E15" s="765"/>
      <c r="F15" s="462">
        <v>0</v>
      </c>
      <c r="G15" s="462">
        <v>0</v>
      </c>
      <c r="H15" s="34"/>
      <c r="I15" s="34"/>
    </row>
    <row r="16" spans="1:9" s="24" customFormat="1" ht="25.5" customHeight="1">
      <c r="B16" s="330"/>
      <c r="C16" s="313" t="s">
        <v>797</v>
      </c>
      <c r="D16" s="765" t="s">
        <v>883</v>
      </c>
      <c r="E16" s="765"/>
      <c r="F16" s="462">
        <v>0</v>
      </c>
      <c r="G16" s="462">
        <v>0</v>
      </c>
      <c r="H16" s="34"/>
      <c r="I16" s="34"/>
    </row>
    <row r="17" spans="2:9" s="24" customFormat="1" ht="25.5" customHeight="1">
      <c r="B17" s="330"/>
      <c r="C17" s="313" t="s">
        <v>799</v>
      </c>
      <c r="D17" s="765" t="s">
        <v>758</v>
      </c>
      <c r="E17" s="765"/>
      <c r="F17" s="462">
        <v>0</v>
      </c>
      <c r="G17" s="462">
        <v>0</v>
      </c>
      <c r="H17" s="34"/>
      <c r="I17" s="34"/>
    </row>
    <row r="18" spans="2:9" s="24" customFormat="1" ht="22.5" customHeight="1">
      <c r="B18" s="330"/>
      <c r="C18" s="315" t="s">
        <v>801</v>
      </c>
      <c r="D18" s="766" t="s">
        <v>208</v>
      </c>
      <c r="E18" s="766"/>
      <c r="F18" s="110">
        <v>381911</v>
      </c>
      <c r="G18" s="110">
        <v>-222232</v>
      </c>
      <c r="H18" s="34"/>
      <c r="I18" s="34"/>
    </row>
    <row r="19" spans="2:9">
      <c r="B19" s="330"/>
      <c r="C19" s="293"/>
      <c r="D19" s="2"/>
      <c r="E19" s="2"/>
      <c r="F19" s="2"/>
      <c r="G19" s="2"/>
      <c r="H19" s="2"/>
      <c r="I19" s="2"/>
    </row>
    <row r="20" spans="2:9">
      <c r="C20" s="2"/>
      <c r="D20" s="244" t="s">
        <v>897</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ignoredErrors>
    <ignoredError sqref="C11:C18" numberStoredAsText="1"/>
  </ignoredErrors>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889</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884</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59999389629810485"/>
  </sheetPr>
  <dimension ref="A2:U26"/>
  <sheetViews>
    <sheetView topLeftCell="E7" zoomScale="85" zoomScaleNormal="85" workbookViewId="0">
      <selection activeCell="E8" sqref="E8:T24"/>
    </sheetView>
  </sheetViews>
  <sheetFormatPr baseColWidth="10" defaultColWidth="11.3984375" defaultRowHeight="14.25"/>
  <cols>
    <col min="1" max="1" width="12.1328125" style="1" customWidth="1"/>
    <col min="2" max="2" width="3.73046875" style="1" customWidth="1"/>
    <col min="3" max="3" width="4.59765625" style="1" bestFit="1" customWidth="1"/>
    <col min="4" max="4" width="32.1328125" style="1" bestFit="1" customWidth="1"/>
    <col min="5" max="19" width="11.59765625" style="1" customWidth="1"/>
    <col min="20" max="20" width="15.1328125" style="1" customWidth="1"/>
    <col min="21" max="16384" width="11.3984375" style="1"/>
  </cols>
  <sheetData>
    <row r="2" spans="1:21" ht="15" customHeight="1">
      <c r="C2" s="692" t="s">
        <v>1250</v>
      </c>
      <c r="D2" s="692"/>
      <c r="E2" s="692"/>
      <c r="F2" s="692"/>
      <c r="G2" s="692"/>
      <c r="H2" s="692"/>
      <c r="I2" s="692"/>
      <c r="J2" s="692"/>
      <c r="K2" s="692"/>
      <c r="L2" s="692"/>
      <c r="M2" s="692"/>
      <c r="N2" s="692"/>
      <c r="O2" s="692"/>
      <c r="P2" s="692"/>
      <c r="Q2" s="692"/>
      <c r="R2" s="692"/>
      <c r="S2" s="692"/>
      <c r="T2" s="692"/>
      <c r="U2" s="692"/>
    </row>
    <row r="3" spans="1:21" ht="15" customHeight="1">
      <c r="C3" s="692"/>
      <c r="D3" s="692"/>
      <c r="E3" s="692"/>
      <c r="F3" s="692"/>
      <c r="G3" s="692"/>
      <c r="H3" s="692"/>
      <c r="I3" s="692"/>
      <c r="J3" s="692"/>
      <c r="K3" s="692"/>
      <c r="L3" s="692"/>
      <c r="M3" s="692"/>
      <c r="N3" s="692"/>
      <c r="O3" s="692"/>
      <c r="P3" s="692"/>
      <c r="Q3" s="692"/>
      <c r="R3" s="692"/>
      <c r="S3" s="692"/>
      <c r="T3" s="692"/>
      <c r="U3" s="692"/>
    </row>
    <row r="4" spans="1:21">
      <c r="A4" s="149" t="s">
        <v>117</v>
      </c>
    </row>
    <row r="5" spans="1:21" ht="15.4">
      <c r="A5" s="33" t="s">
        <v>925</v>
      </c>
      <c r="C5" s="2"/>
      <c r="D5" s="2"/>
      <c r="E5" s="2"/>
      <c r="F5" s="2"/>
      <c r="G5" s="2"/>
      <c r="H5" s="2"/>
      <c r="I5" s="2"/>
    </row>
    <row r="6" spans="1:21" ht="33" customHeight="1" thickBot="1">
      <c r="C6" s="221"/>
      <c r="D6" s="771" t="s">
        <v>442</v>
      </c>
      <c r="E6" s="720" t="s">
        <v>738</v>
      </c>
      <c r="F6" s="720"/>
      <c r="G6" s="720"/>
      <c r="H6" s="720"/>
      <c r="I6" s="720"/>
      <c r="J6" s="720"/>
      <c r="K6" s="720"/>
      <c r="L6" s="720"/>
      <c r="M6" s="720"/>
      <c r="N6" s="720"/>
      <c r="O6" s="720"/>
      <c r="P6" s="720"/>
      <c r="Q6" s="720"/>
      <c r="R6" s="720"/>
      <c r="S6" s="720"/>
      <c r="T6" s="772" t="s">
        <v>208</v>
      </c>
    </row>
    <row r="7" spans="1:21" ht="26.25" customHeight="1" thickBot="1">
      <c r="C7" s="98"/>
      <c r="D7" s="771"/>
      <c r="E7" s="222">
        <v>0</v>
      </c>
      <c r="F7" s="222">
        <v>0.02</v>
      </c>
      <c r="G7" s="222">
        <v>0.04</v>
      </c>
      <c r="H7" s="222">
        <v>0.1</v>
      </c>
      <c r="I7" s="222">
        <v>0.2</v>
      </c>
      <c r="J7" s="222">
        <v>0.35</v>
      </c>
      <c r="K7" s="222">
        <v>0.5</v>
      </c>
      <c r="L7" s="222">
        <v>0.7</v>
      </c>
      <c r="M7" s="222">
        <v>0.75</v>
      </c>
      <c r="N7" s="222">
        <v>1</v>
      </c>
      <c r="O7" s="222">
        <v>1.5</v>
      </c>
      <c r="P7" s="222">
        <v>2.5</v>
      </c>
      <c r="Q7" s="222">
        <v>3.7</v>
      </c>
      <c r="R7" s="222">
        <v>12.5</v>
      </c>
      <c r="S7" s="222" t="s">
        <v>732</v>
      </c>
      <c r="T7" s="773"/>
    </row>
    <row r="8" spans="1:21" ht="23.25">
      <c r="C8" s="223">
        <v>1</v>
      </c>
      <c r="D8" s="116" t="s">
        <v>446</v>
      </c>
      <c r="E8" s="103">
        <v>14517839.96025</v>
      </c>
      <c r="F8" s="103">
        <v>0</v>
      </c>
      <c r="G8" s="103">
        <v>0</v>
      </c>
      <c r="H8" s="103">
        <v>0</v>
      </c>
      <c r="I8" s="103">
        <v>0</v>
      </c>
      <c r="J8" s="103">
        <v>0</v>
      </c>
      <c r="K8" s="103">
        <v>0</v>
      </c>
      <c r="L8" s="103">
        <v>0</v>
      </c>
      <c r="M8" s="103">
        <v>0</v>
      </c>
      <c r="N8" s="103">
        <v>31224.18662</v>
      </c>
      <c r="O8" s="103">
        <v>0</v>
      </c>
      <c r="P8" s="103">
        <v>0</v>
      </c>
      <c r="Q8" s="103">
        <v>0</v>
      </c>
      <c r="R8" s="103">
        <v>0</v>
      </c>
      <c r="S8" s="103">
        <v>0</v>
      </c>
      <c r="T8" s="103">
        <v>14549064.14687</v>
      </c>
    </row>
    <row r="9" spans="1:21" ht="23.25">
      <c r="C9" s="223">
        <v>2</v>
      </c>
      <c r="D9" s="102" t="s">
        <v>447</v>
      </c>
      <c r="E9" s="103">
        <v>8452281.6294800006</v>
      </c>
      <c r="F9" s="103">
        <v>0</v>
      </c>
      <c r="G9" s="103">
        <v>0</v>
      </c>
      <c r="H9" s="103">
        <v>0</v>
      </c>
      <c r="I9" s="103">
        <v>1853.75602</v>
      </c>
      <c r="J9" s="103">
        <v>0</v>
      </c>
      <c r="K9" s="103">
        <v>0</v>
      </c>
      <c r="L9" s="103">
        <v>0</v>
      </c>
      <c r="M9" s="103">
        <v>0</v>
      </c>
      <c r="N9" s="103">
        <v>0</v>
      </c>
      <c r="O9" s="103">
        <v>0</v>
      </c>
      <c r="P9" s="103">
        <v>0</v>
      </c>
      <c r="Q9" s="103">
        <v>0</v>
      </c>
      <c r="R9" s="103">
        <v>0</v>
      </c>
      <c r="S9" s="103">
        <v>0</v>
      </c>
      <c r="T9" s="103">
        <v>8454135.3855000008</v>
      </c>
    </row>
    <row r="10" spans="1:21">
      <c r="C10" s="223">
        <v>3</v>
      </c>
      <c r="D10" s="102" t="s">
        <v>448</v>
      </c>
      <c r="E10" s="103">
        <v>1637534.001199</v>
      </c>
      <c r="F10" s="103">
        <v>0</v>
      </c>
      <c r="G10" s="103">
        <v>0</v>
      </c>
      <c r="H10" s="103">
        <v>0</v>
      </c>
      <c r="I10" s="103">
        <v>30000.153429999998</v>
      </c>
      <c r="J10" s="103">
        <v>0</v>
      </c>
      <c r="K10" s="103">
        <v>355397.73151900002</v>
      </c>
      <c r="L10" s="103">
        <v>0</v>
      </c>
      <c r="M10" s="103">
        <v>0</v>
      </c>
      <c r="N10" s="103">
        <v>0</v>
      </c>
      <c r="O10" s="103">
        <v>0</v>
      </c>
      <c r="P10" s="103">
        <v>0</v>
      </c>
      <c r="Q10" s="103">
        <v>0</v>
      </c>
      <c r="R10" s="103">
        <v>0</v>
      </c>
      <c r="S10" s="103">
        <v>0</v>
      </c>
      <c r="T10" s="103">
        <v>2022931.8861480001</v>
      </c>
    </row>
    <row r="11" spans="1:21">
      <c r="C11" s="223">
        <v>4</v>
      </c>
      <c r="D11" s="102" t="s">
        <v>449</v>
      </c>
      <c r="E11" s="103">
        <v>0</v>
      </c>
      <c r="F11" s="103">
        <v>0</v>
      </c>
      <c r="G11" s="103">
        <v>0</v>
      </c>
      <c r="H11" s="103">
        <v>0</v>
      </c>
      <c r="I11" s="103">
        <v>0</v>
      </c>
      <c r="J11" s="103">
        <v>0</v>
      </c>
      <c r="K11" s="103">
        <v>0</v>
      </c>
      <c r="L11" s="103">
        <v>0</v>
      </c>
      <c r="M11" s="103">
        <v>0</v>
      </c>
      <c r="N11" s="103">
        <v>0</v>
      </c>
      <c r="O11" s="103">
        <v>0</v>
      </c>
      <c r="P11" s="103">
        <v>0</v>
      </c>
      <c r="Q11" s="103">
        <v>0</v>
      </c>
      <c r="R11" s="103">
        <v>0</v>
      </c>
      <c r="S11" s="103">
        <v>0</v>
      </c>
      <c r="T11" s="103">
        <v>0</v>
      </c>
    </row>
    <row r="12" spans="1:21">
      <c r="C12" s="223">
        <v>5</v>
      </c>
      <c r="D12" s="102" t="s">
        <v>450</v>
      </c>
      <c r="E12" s="103">
        <v>191017.46144000001</v>
      </c>
      <c r="F12" s="103">
        <v>0</v>
      </c>
      <c r="G12" s="103">
        <v>0</v>
      </c>
      <c r="H12" s="103">
        <v>0</v>
      </c>
      <c r="I12" s="103">
        <v>0</v>
      </c>
      <c r="J12" s="103">
        <v>0</v>
      </c>
      <c r="K12" s="103">
        <v>0</v>
      </c>
      <c r="L12" s="103">
        <v>0</v>
      </c>
      <c r="M12" s="103">
        <v>0</v>
      </c>
      <c r="N12" s="103">
        <v>0</v>
      </c>
      <c r="O12" s="103">
        <v>0</v>
      </c>
      <c r="P12" s="103">
        <v>0</v>
      </c>
      <c r="Q12" s="103">
        <v>0</v>
      </c>
      <c r="R12" s="103">
        <v>0</v>
      </c>
      <c r="S12" s="103">
        <v>0</v>
      </c>
      <c r="T12" s="103">
        <v>191017.46144000001</v>
      </c>
    </row>
    <row r="13" spans="1:21">
      <c r="C13" s="223">
        <v>6</v>
      </c>
      <c r="D13" s="102" t="s">
        <v>451</v>
      </c>
      <c r="E13" s="103">
        <v>0</v>
      </c>
      <c r="F13" s="103">
        <v>32007.28786</v>
      </c>
      <c r="G13" s="103">
        <v>0</v>
      </c>
      <c r="H13" s="103">
        <v>0</v>
      </c>
      <c r="I13" s="103">
        <v>976376.92483999999</v>
      </c>
      <c r="J13" s="103">
        <v>0</v>
      </c>
      <c r="K13" s="103">
        <v>1004541.648229</v>
      </c>
      <c r="L13" s="103">
        <v>0</v>
      </c>
      <c r="M13" s="103">
        <v>0</v>
      </c>
      <c r="N13" s="103">
        <v>386014.57295</v>
      </c>
      <c r="O13" s="103">
        <v>0</v>
      </c>
      <c r="P13" s="103">
        <v>0</v>
      </c>
      <c r="Q13" s="103">
        <v>0</v>
      </c>
      <c r="R13" s="103">
        <v>0</v>
      </c>
      <c r="S13" s="103">
        <v>0</v>
      </c>
      <c r="T13" s="103">
        <v>2398940.4338790001</v>
      </c>
    </row>
    <row r="14" spans="1:21">
      <c r="C14" s="223">
        <v>7</v>
      </c>
      <c r="D14" s="102" t="s">
        <v>452</v>
      </c>
      <c r="E14" s="103">
        <v>0</v>
      </c>
      <c r="F14" s="103">
        <v>0</v>
      </c>
      <c r="G14" s="103">
        <v>0</v>
      </c>
      <c r="H14" s="103">
        <v>0</v>
      </c>
      <c r="I14" s="103">
        <v>0</v>
      </c>
      <c r="J14" s="103">
        <v>0</v>
      </c>
      <c r="K14" s="103">
        <v>2882733.7059999998</v>
      </c>
      <c r="L14" s="103">
        <v>0</v>
      </c>
      <c r="M14" s="103">
        <v>0</v>
      </c>
      <c r="N14" s="103">
        <v>19976506.103</v>
      </c>
      <c r="O14" s="103">
        <v>88336.521999999997</v>
      </c>
      <c r="P14" s="103">
        <v>0</v>
      </c>
      <c r="Q14" s="103">
        <v>0</v>
      </c>
      <c r="R14" s="103">
        <v>0</v>
      </c>
      <c r="S14" s="103">
        <v>0</v>
      </c>
      <c r="T14" s="103">
        <v>22947576.331</v>
      </c>
    </row>
    <row r="15" spans="1:21">
      <c r="C15" s="223">
        <v>8</v>
      </c>
      <c r="D15" s="102" t="s">
        <v>625</v>
      </c>
      <c r="E15" s="103">
        <v>0</v>
      </c>
      <c r="F15" s="103">
        <v>0</v>
      </c>
      <c r="G15" s="103">
        <v>0</v>
      </c>
      <c r="H15" s="103">
        <v>0</v>
      </c>
      <c r="I15" s="103">
        <v>0</v>
      </c>
      <c r="J15" s="103">
        <v>0</v>
      </c>
      <c r="K15" s="103">
        <v>0</v>
      </c>
      <c r="L15" s="103">
        <v>0</v>
      </c>
      <c r="M15" s="103">
        <v>10259470.052999999</v>
      </c>
      <c r="N15" s="103">
        <v>0</v>
      </c>
      <c r="O15" s="103">
        <v>0</v>
      </c>
      <c r="P15" s="103">
        <v>0</v>
      </c>
      <c r="Q15" s="103">
        <v>0</v>
      </c>
      <c r="R15" s="103">
        <v>0</v>
      </c>
      <c r="S15" s="103">
        <v>0</v>
      </c>
      <c r="T15" s="103">
        <v>10259470.052999999</v>
      </c>
    </row>
    <row r="16" spans="1:21" ht="23.25">
      <c r="C16" s="223">
        <v>9</v>
      </c>
      <c r="D16" s="102" t="s">
        <v>730</v>
      </c>
      <c r="E16" s="103">
        <v>0</v>
      </c>
      <c r="F16" s="103">
        <v>0</v>
      </c>
      <c r="G16" s="103">
        <v>0</v>
      </c>
      <c r="H16" s="103">
        <v>0</v>
      </c>
      <c r="I16" s="103">
        <v>0</v>
      </c>
      <c r="J16" s="103">
        <v>15611168.901000001</v>
      </c>
      <c r="K16" s="103">
        <v>720618.85</v>
      </c>
      <c r="L16" s="103">
        <v>0</v>
      </c>
      <c r="M16" s="103">
        <v>0</v>
      </c>
      <c r="N16" s="103">
        <v>0</v>
      </c>
      <c r="O16" s="103">
        <v>0</v>
      </c>
      <c r="P16" s="103">
        <v>0</v>
      </c>
      <c r="Q16" s="103">
        <v>0</v>
      </c>
      <c r="R16" s="103">
        <v>0</v>
      </c>
      <c r="S16" s="103">
        <v>0</v>
      </c>
      <c r="T16" s="103">
        <v>16331787.751</v>
      </c>
    </row>
    <row r="17" spans="3:20">
      <c r="C17" s="223">
        <v>10</v>
      </c>
      <c r="D17" s="102" t="s">
        <v>455</v>
      </c>
      <c r="E17" s="103">
        <v>0</v>
      </c>
      <c r="F17" s="103">
        <v>0</v>
      </c>
      <c r="G17" s="103">
        <v>0</v>
      </c>
      <c r="H17" s="103">
        <v>0</v>
      </c>
      <c r="I17" s="103">
        <v>0</v>
      </c>
      <c r="J17" s="103">
        <v>0</v>
      </c>
      <c r="K17" s="103">
        <v>0</v>
      </c>
      <c r="L17" s="103">
        <v>0</v>
      </c>
      <c r="M17" s="103">
        <v>0</v>
      </c>
      <c r="N17" s="103">
        <v>502859.61900000001</v>
      </c>
      <c r="O17" s="103">
        <v>115769.94100000001</v>
      </c>
      <c r="P17" s="103">
        <v>0</v>
      </c>
      <c r="Q17" s="103">
        <v>0</v>
      </c>
      <c r="R17" s="103">
        <v>0</v>
      </c>
      <c r="S17" s="103">
        <v>0</v>
      </c>
      <c r="T17" s="103">
        <v>618629.56000000006</v>
      </c>
    </row>
    <row r="18" spans="3:20" ht="23.25">
      <c r="C18" s="223">
        <v>11</v>
      </c>
      <c r="D18" s="102" t="s">
        <v>456</v>
      </c>
      <c r="E18" s="103">
        <v>0</v>
      </c>
      <c r="F18" s="103">
        <v>0</v>
      </c>
      <c r="G18" s="103">
        <v>0</v>
      </c>
      <c r="H18" s="103">
        <v>0</v>
      </c>
      <c r="I18" s="103">
        <v>0</v>
      </c>
      <c r="J18" s="103">
        <v>0</v>
      </c>
      <c r="K18" s="103">
        <v>0</v>
      </c>
      <c r="L18" s="103">
        <v>0</v>
      </c>
      <c r="M18" s="103">
        <v>0</v>
      </c>
      <c r="N18" s="103">
        <v>0</v>
      </c>
      <c r="O18" s="103">
        <v>1698004.021369</v>
      </c>
      <c r="P18" s="103">
        <v>0</v>
      </c>
      <c r="Q18" s="103">
        <v>0</v>
      </c>
      <c r="R18" s="103">
        <v>0</v>
      </c>
      <c r="S18" s="103">
        <v>0</v>
      </c>
      <c r="T18" s="103">
        <v>1698004.021369</v>
      </c>
    </row>
    <row r="19" spans="3:20">
      <c r="C19" s="223">
        <v>12</v>
      </c>
      <c r="D19" s="102" t="s">
        <v>457</v>
      </c>
      <c r="E19" s="103">
        <v>0</v>
      </c>
      <c r="F19" s="103">
        <v>0</v>
      </c>
      <c r="G19" s="103">
        <v>0</v>
      </c>
      <c r="H19" s="103">
        <v>11567.291999999999</v>
      </c>
      <c r="I19" s="103">
        <v>0</v>
      </c>
      <c r="J19" s="103">
        <v>0</v>
      </c>
      <c r="K19" s="103">
        <v>0</v>
      </c>
      <c r="L19" s="103">
        <v>0</v>
      </c>
      <c r="M19" s="103">
        <v>0</v>
      </c>
      <c r="N19" s="103">
        <v>0.21485000000000001</v>
      </c>
      <c r="O19" s="103">
        <v>0</v>
      </c>
      <c r="P19" s="103">
        <v>0</v>
      </c>
      <c r="Q19" s="103">
        <v>0</v>
      </c>
      <c r="R19" s="103">
        <v>0</v>
      </c>
      <c r="S19" s="103">
        <v>0</v>
      </c>
      <c r="T19" s="103">
        <v>11567.50685</v>
      </c>
    </row>
    <row r="20" spans="3:20" ht="34.9">
      <c r="C20" s="223">
        <v>13</v>
      </c>
      <c r="D20" s="102" t="s">
        <v>731</v>
      </c>
      <c r="E20" s="103">
        <v>0</v>
      </c>
      <c r="F20" s="103">
        <v>0</v>
      </c>
      <c r="G20" s="103">
        <v>0</v>
      </c>
      <c r="H20" s="103">
        <v>0</v>
      </c>
      <c r="I20" s="103">
        <v>111699.38705</v>
      </c>
      <c r="J20" s="103">
        <v>0</v>
      </c>
      <c r="K20" s="103">
        <v>5000</v>
      </c>
      <c r="L20" s="103">
        <v>0</v>
      </c>
      <c r="M20" s="103">
        <v>0</v>
      </c>
      <c r="N20" s="103">
        <v>24640.928309999999</v>
      </c>
      <c r="O20" s="103">
        <v>116665.10322999999</v>
      </c>
      <c r="P20" s="103">
        <v>0</v>
      </c>
      <c r="Q20" s="103">
        <v>0</v>
      </c>
      <c r="R20" s="103">
        <v>0</v>
      </c>
      <c r="S20" s="103">
        <v>0</v>
      </c>
      <c r="T20" s="103">
        <v>258005.41859000002</v>
      </c>
    </row>
    <row r="21" spans="3:20" ht="23.25">
      <c r="C21" s="223">
        <v>14</v>
      </c>
      <c r="D21" s="102" t="s">
        <v>895</v>
      </c>
      <c r="E21" s="103">
        <v>0</v>
      </c>
      <c r="F21" s="103">
        <v>0</v>
      </c>
      <c r="G21" s="103">
        <v>0</v>
      </c>
      <c r="H21" s="103">
        <v>0</v>
      </c>
      <c r="I21" s="103">
        <v>0</v>
      </c>
      <c r="J21" s="103">
        <v>0</v>
      </c>
      <c r="K21" s="103">
        <v>0</v>
      </c>
      <c r="L21" s="103">
        <v>0</v>
      </c>
      <c r="M21" s="103">
        <v>0</v>
      </c>
      <c r="N21" s="103">
        <v>4141.8736900000004</v>
      </c>
      <c r="O21" s="103">
        <v>11192.32747</v>
      </c>
      <c r="P21" s="103">
        <v>0</v>
      </c>
      <c r="Q21" s="103">
        <v>0</v>
      </c>
      <c r="R21" s="103">
        <v>0</v>
      </c>
      <c r="S21" s="103">
        <v>15098.5481</v>
      </c>
      <c r="T21" s="103">
        <v>30432.749260000001</v>
      </c>
    </row>
    <row r="22" spans="3:20">
      <c r="C22" s="223">
        <v>15</v>
      </c>
      <c r="D22" s="102" t="s">
        <v>460</v>
      </c>
      <c r="E22" s="103">
        <v>0</v>
      </c>
      <c r="F22" s="103">
        <v>0</v>
      </c>
      <c r="G22" s="103">
        <v>0</v>
      </c>
      <c r="H22" s="103">
        <v>0</v>
      </c>
      <c r="I22" s="103">
        <v>0</v>
      </c>
      <c r="J22" s="103">
        <v>0</v>
      </c>
      <c r="K22" s="103">
        <v>0</v>
      </c>
      <c r="L22" s="103">
        <v>0</v>
      </c>
      <c r="M22" s="103">
        <v>0</v>
      </c>
      <c r="N22" s="103">
        <v>404245.64642</v>
      </c>
      <c r="O22" s="103">
        <v>0</v>
      </c>
      <c r="P22" s="103">
        <v>345923.60723999998</v>
      </c>
      <c r="Q22" s="103">
        <v>0</v>
      </c>
      <c r="R22" s="103">
        <v>0</v>
      </c>
      <c r="S22" s="103">
        <v>0</v>
      </c>
      <c r="T22" s="103">
        <v>750169.25365999993</v>
      </c>
    </row>
    <row r="23" spans="3:20">
      <c r="C23" s="223">
        <v>16</v>
      </c>
      <c r="D23" s="102" t="s">
        <v>461</v>
      </c>
      <c r="E23" s="103">
        <v>176185.27285000001</v>
      </c>
      <c r="F23" s="103">
        <v>0</v>
      </c>
      <c r="G23" s="103">
        <v>0</v>
      </c>
      <c r="H23" s="103">
        <v>1423.8981000000001</v>
      </c>
      <c r="I23" s="103">
        <v>592.95292900000004</v>
      </c>
      <c r="J23" s="103">
        <v>0</v>
      </c>
      <c r="K23" s="103">
        <v>3754.2471099999998</v>
      </c>
      <c r="L23" s="103">
        <v>0</v>
      </c>
      <c r="M23" s="103">
        <v>0</v>
      </c>
      <c r="N23" s="103">
        <v>4042604.5576289999</v>
      </c>
      <c r="O23" s="103">
        <v>0</v>
      </c>
      <c r="P23" s="103">
        <v>238196.09044999999</v>
      </c>
      <c r="Q23" s="103">
        <v>0</v>
      </c>
      <c r="R23" s="103">
        <v>0</v>
      </c>
      <c r="S23" s="103">
        <v>7711.1603100000002</v>
      </c>
      <c r="T23" s="103">
        <v>4470468.1793780001</v>
      </c>
    </row>
    <row r="24" spans="3:20" ht="24.75" customHeight="1">
      <c r="C24" s="220">
        <v>17</v>
      </c>
      <c r="D24" s="100" t="s">
        <v>439</v>
      </c>
      <c r="E24" s="153">
        <v>24974858.324999999</v>
      </c>
      <c r="F24" s="153">
        <v>32007.288</v>
      </c>
      <c r="G24" s="153">
        <v>0</v>
      </c>
      <c r="H24" s="153">
        <v>12991.19</v>
      </c>
      <c r="I24" s="153">
        <v>1120523.1740000001</v>
      </c>
      <c r="J24" s="153">
        <v>15611168.901000001</v>
      </c>
      <c r="K24" s="153">
        <v>4972046.182</v>
      </c>
      <c r="L24" s="153">
        <v>0</v>
      </c>
      <c r="M24" s="153">
        <v>10259470.052999999</v>
      </c>
      <c r="N24" s="153">
        <v>25372237.703000002</v>
      </c>
      <c r="O24" s="153">
        <v>2029967.915</v>
      </c>
      <c r="P24" s="153">
        <v>584119.69799999997</v>
      </c>
      <c r="Q24" s="153">
        <v>0</v>
      </c>
      <c r="R24" s="153">
        <v>0</v>
      </c>
      <c r="S24" s="153">
        <v>22809.707999999999</v>
      </c>
      <c r="T24" s="153">
        <v>84992200.137000024</v>
      </c>
    </row>
    <row r="26" spans="3:20">
      <c r="D26" s="244" t="s">
        <v>897</v>
      </c>
    </row>
  </sheetData>
  <mergeCells count="4">
    <mergeCell ref="C2:U3"/>
    <mergeCell ref="D6:D7"/>
    <mergeCell ref="E6:S6"/>
    <mergeCell ref="T6:T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4" tint="0.59999389629810485"/>
  </sheetPr>
  <dimension ref="A2:U27"/>
  <sheetViews>
    <sheetView topLeftCell="D3" zoomScale="80" zoomScaleNormal="80" workbookViewId="0">
      <selection activeCell="E8" sqref="E8:T24"/>
    </sheetView>
  </sheetViews>
  <sheetFormatPr baseColWidth="10" defaultColWidth="11.3984375" defaultRowHeight="14.25"/>
  <cols>
    <col min="1" max="1" width="12.1328125" style="1" customWidth="1"/>
    <col min="2" max="2" width="3.73046875" style="1" customWidth="1"/>
    <col min="3" max="3" width="4.59765625" style="1" bestFit="1" customWidth="1"/>
    <col min="4" max="4" width="32" style="1" customWidth="1"/>
    <col min="5" max="19" width="11.59765625" style="1" customWidth="1"/>
    <col min="20" max="20" width="15.1328125" style="1" customWidth="1"/>
    <col min="21" max="16384" width="11.3984375" style="1"/>
  </cols>
  <sheetData>
    <row r="2" spans="1:21" ht="15" customHeight="1">
      <c r="C2" s="692" t="s">
        <v>1251</v>
      </c>
      <c r="D2" s="692"/>
      <c r="E2" s="692"/>
      <c r="F2" s="692"/>
      <c r="G2" s="692"/>
      <c r="H2" s="692"/>
      <c r="I2" s="692"/>
      <c r="J2" s="692"/>
      <c r="K2" s="692"/>
      <c r="L2" s="692"/>
      <c r="M2" s="692"/>
      <c r="N2" s="692"/>
      <c r="O2" s="692"/>
      <c r="P2" s="692"/>
      <c r="Q2" s="692"/>
      <c r="R2" s="692"/>
      <c r="S2" s="692"/>
      <c r="T2" s="692"/>
      <c r="U2" s="692"/>
    </row>
    <row r="3" spans="1:21" ht="15" customHeight="1">
      <c r="C3" s="692"/>
      <c r="D3" s="692"/>
      <c r="E3" s="692"/>
      <c r="F3" s="692"/>
      <c r="G3" s="692"/>
      <c r="H3" s="692"/>
      <c r="I3" s="692"/>
      <c r="J3" s="692"/>
      <c r="K3" s="692"/>
      <c r="L3" s="692"/>
      <c r="M3" s="692"/>
      <c r="N3" s="692"/>
      <c r="O3" s="692"/>
      <c r="P3" s="692"/>
      <c r="Q3" s="692"/>
      <c r="R3" s="692"/>
      <c r="S3" s="692"/>
      <c r="T3" s="692"/>
      <c r="U3" s="692"/>
    </row>
    <row r="4" spans="1:21">
      <c r="A4" s="149" t="s">
        <v>117</v>
      </c>
    </row>
    <row r="5" spans="1:21" ht="15.4">
      <c r="A5" s="33" t="s">
        <v>926</v>
      </c>
      <c r="C5" s="2"/>
    </row>
    <row r="6" spans="1:21" ht="36" customHeight="1" thickBot="1">
      <c r="D6" s="771" t="s">
        <v>442</v>
      </c>
      <c r="E6" s="750" t="s">
        <v>738</v>
      </c>
      <c r="F6" s="750"/>
      <c r="G6" s="750"/>
      <c r="H6" s="750"/>
      <c r="I6" s="750"/>
      <c r="J6" s="750"/>
      <c r="K6" s="750"/>
      <c r="L6" s="750"/>
      <c r="M6" s="750"/>
      <c r="N6" s="750"/>
      <c r="O6" s="750"/>
      <c r="P6" s="750"/>
      <c r="Q6" s="750"/>
      <c r="R6" s="750"/>
      <c r="S6" s="750"/>
      <c r="T6" s="772" t="s">
        <v>208</v>
      </c>
    </row>
    <row r="7" spans="1:21" ht="14.65" thickBot="1">
      <c r="D7" s="771"/>
      <c r="E7" s="224">
        <v>0</v>
      </c>
      <c r="F7" s="224">
        <v>0.02</v>
      </c>
      <c r="G7" s="224">
        <v>0.04</v>
      </c>
      <c r="H7" s="224">
        <v>0.1</v>
      </c>
      <c r="I7" s="224">
        <v>0.2</v>
      </c>
      <c r="J7" s="224">
        <v>0.35</v>
      </c>
      <c r="K7" s="224">
        <v>0.5</v>
      </c>
      <c r="L7" s="224">
        <v>0.7</v>
      </c>
      <c r="M7" s="224">
        <v>0.75</v>
      </c>
      <c r="N7" s="224">
        <v>1</v>
      </c>
      <c r="O7" s="224">
        <v>1.5</v>
      </c>
      <c r="P7" s="224">
        <v>2.5</v>
      </c>
      <c r="Q7" s="224">
        <v>3.7</v>
      </c>
      <c r="R7" s="224">
        <v>12.5</v>
      </c>
      <c r="S7" s="224" t="s">
        <v>732</v>
      </c>
      <c r="T7" s="773"/>
    </row>
    <row r="8" spans="1:21" s="24" customFormat="1" ht="25.5">
      <c r="C8" s="225">
        <v>1</v>
      </c>
      <c r="D8" s="463" t="s">
        <v>446</v>
      </c>
      <c r="E8" s="462">
        <v>19224448.388459999</v>
      </c>
      <c r="F8" s="462">
        <v>0</v>
      </c>
      <c r="G8" s="462">
        <v>0</v>
      </c>
      <c r="H8" s="462">
        <v>0</v>
      </c>
      <c r="I8" s="462">
        <v>0</v>
      </c>
      <c r="J8" s="462">
        <v>0</v>
      </c>
      <c r="K8" s="462">
        <v>307.80079999999998</v>
      </c>
      <c r="L8" s="462">
        <v>0</v>
      </c>
      <c r="M8" s="462">
        <v>0</v>
      </c>
      <c r="N8" s="462">
        <v>31966.028030000001</v>
      </c>
      <c r="O8" s="462">
        <v>0</v>
      </c>
      <c r="P8" s="462">
        <v>0</v>
      </c>
      <c r="Q8" s="462">
        <v>0</v>
      </c>
      <c r="R8" s="462">
        <v>0</v>
      </c>
      <c r="S8" s="462">
        <v>0</v>
      </c>
      <c r="T8" s="462">
        <v>19256722.217289999</v>
      </c>
    </row>
    <row r="9" spans="1:21" s="24" customFormat="1" ht="25.5">
      <c r="C9" s="225">
        <v>2</v>
      </c>
      <c r="D9" s="40" t="s">
        <v>447</v>
      </c>
      <c r="E9" s="462">
        <v>8459394.7521400005</v>
      </c>
      <c r="F9" s="462">
        <v>0</v>
      </c>
      <c r="G9" s="462">
        <v>0</v>
      </c>
      <c r="H9" s="462">
        <v>0</v>
      </c>
      <c r="I9" s="462">
        <v>1853.75602</v>
      </c>
      <c r="J9" s="462">
        <v>0</v>
      </c>
      <c r="K9" s="462">
        <v>0</v>
      </c>
      <c r="L9" s="462">
        <v>0</v>
      </c>
      <c r="M9" s="462">
        <v>0</v>
      </c>
      <c r="N9" s="462">
        <v>0</v>
      </c>
      <c r="O9" s="462">
        <v>0</v>
      </c>
      <c r="P9" s="462">
        <v>0</v>
      </c>
      <c r="Q9" s="462">
        <v>0</v>
      </c>
      <c r="R9" s="462">
        <v>0</v>
      </c>
      <c r="S9" s="462">
        <v>0</v>
      </c>
      <c r="T9" s="462">
        <v>8461248.5081600007</v>
      </c>
    </row>
    <row r="10" spans="1:21" s="24" customFormat="1" ht="13.15">
      <c r="C10" s="225">
        <v>3</v>
      </c>
      <c r="D10" s="40" t="s">
        <v>448</v>
      </c>
      <c r="E10" s="462">
        <v>1640013.629559</v>
      </c>
      <c r="F10" s="462">
        <v>0</v>
      </c>
      <c r="G10" s="462">
        <v>0</v>
      </c>
      <c r="H10" s="462">
        <v>0</v>
      </c>
      <c r="I10" s="462">
        <v>30000.153429999998</v>
      </c>
      <c r="J10" s="462">
        <v>0</v>
      </c>
      <c r="K10" s="462">
        <v>353660.83087900002</v>
      </c>
      <c r="L10" s="462">
        <v>0</v>
      </c>
      <c r="M10" s="462">
        <v>0</v>
      </c>
      <c r="N10" s="462">
        <v>0</v>
      </c>
      <c r="O10" s="462">
        <v>0</v>
      </c>
      <c r="P10" s="462">
        <v>0</v>
      </c>
      <c r="Q10" s="462">
        <v>0</v>
      </c>
      <c r="R10" s="462">
        <v>0</v>
      </c>
      <c r="S10" s="462">
        <v>0</v>
      </c>
      <c r="T10" s="462">
        <v>2023674.613868</v>
      </c>
    </row>
    <row r="11" spans="1:21" s="24" customFormat="1" ht="13.15">
      <c r="C11" s="225">
        <v>4</v>
      </c>
      <c r="D11" s="40" t="s">
        <v>449</v>
      </c>
      <c r="E11" s="462">
        <v>36103.075100000002</v>
      </c>
      <c r="F11" s="462">
        <v>0</v>
      </c>
      <c r="G11" s="462">
        <v>0</v>
      </c>
      <c r="H11" s="462">
        <v>0</v>
      </c>
      <c r="I11" s="462">
        <v>0</v>
      </c>
      <c r="J11" s="462">
        <v>0</v>
      </c>
      <c r="K11" s="462">
        <v>0</v>
      </c>
      <c r="L11" s="462">
        <v>0</v>
      </c>
      <c r="M11" s="462">
        <v>0</v>
      </c>
      <c r="N11" s="462">
        <v>0</v>
      </c>
      <c r="O11" s="462">
        <v>0</v>
      </c>
      <c r="P11" s="462">
        <v>0</v>
      </c>
      <c r="Q11" s="462">
        <v>0</v>
      </c>
      <c r="R11" s="462">
        <v>0</v>
      </c>
      <c r="S11" s="462">
        <v>0</v>
      </c>
      <c r="T11" s="462">
        <v>36103.075100000002</v>
      </c>
    </row>
    <row r="12" spans="1:21" s="24" customFormat="1" ht="13.15">
      <c r="C12" s="225">
        <v>5</v>
      </c>
      <c r="D12" s="40" t="s">
        <v>450</v>
      </c>
      <c r="E12" s="462">
        <v>191017.46144000001</v>
      </c>
      <c r="F12" s="462">
        <v>0</v>
      </c>
      <c r="G12" s="462">
        <v>0</v>
      </c>
      <c r="H12" s="462">
        <v>0</v>
      </c>
      <c r="I12" s="462">
        <v>0</v>
      </c>
      <c r="J12" s="462">
        <v>0</v>
      </c>
      <c r="K12" s="462">
        <v>0</v>
      </c>
      <c r="L12" s="462">
        <v>0</v>
      </c>
      <c r="M12" s="462">
        <v>0</v>
      </c>
      <c r="N12" s="462">
        <v>0</v>
      </c>
      <c r="O12" s="462">
        <v>0</v>
      </c>
      <c r="P12" s="462">
        <v>0</v>
      </c>
      <c r="Q12" s="462">
        <v>0</v>
      </c>
      <c r="R12" s="462">
        <v>0</v>
      </c>
      <c r="S12" s="462">
        <v>0</v>
      </c>
      <c r="T12" s="462">
        <v>191017.46144000001</v>
      </c>
    </row>
    <row r="13" spans="1:21" s="24" customFormat="1" ht="13.15">
      <c r="C13" s="225">
        <v>6</v>
      </c>
      <c r="D13" s="40" t="s">
        <v>451</v>
      </c>
      <c r="E13" s="462">
        <v>0</v>
      </c>
      <c r="F13" s="462">
        <v>32007.28786</v>
      </c>
      <c r="G13" s="462">
        <v>0</v>
      </c>
      <c r="H13" s="462">
        <v>0</v>
      </c>
      <c r="I13" s="462">
        <v>999006.57035000005</v>
      </c>
      <c r="J13" s="462">
        <v>0</v>
      </c>
      <c r="K13" s="462">
        <v>1462827.881764</v>
      </c>
      <c r="L13" s="462">
        <v>0</v>
      </c>
      <c r="M13" s="462">
        <v>0</v>
      </c>
      <c r="N13" s="462">
        <v>386014.57295</v>
      </c>
      <c r="O13" s="462">
        <v>0</v>
      </c>
      <c r="P13" s="462">
        <v>0</v>
      </c>
      <c r="Q13" s="462">
        <v>0</v>
      </c>
      <c r="R13" s="462">
        <v>0</v>
      </c>
      <c r="S13" s="462">
        <v>0</v>
      </c>
      <c r="T13" s="462">
        <v>2879856.312924</v>
      </c>
    </row>
    <row r="14" spans="1:21" s="24" customFormat="1" ht="13.15">
      <c r="C14" s="225">
        <v>7</v>
      </c>
      <c r="D14" s="40" t="s">
        <v>452</v>
      </c>
      <c r="E14" s="462">
        <v>0</v>
      </c>
      <c r="F14" s="462">
        <v>0</v>
      </c>
      <c r="G14" s="462">
        <v>0</v>
      </c>
      <c r="H14" s="462">
        <v>0</v>
      </c>
      <c r="I14" s="462">
        <v>0</v>
      </c>
      <c r="J14" s="462">
        <v>0</v>
      </c>
      <c r="K14" s="462">
        <v>288340.45299999998</v>
      </c>
      <c r="L14" s="462">
        <v>0</v>
      </c>
      <c r="M14" s="462">
        <v>0</v>
      </c>
      <c r="N14" s="462">
        <v>18342100.778000001</v>
      </c>
      <c r="O14" s="462">
        <v>86461.543999999994</v>
      </c>
      <c r="P14" s="462">
        <v>0</v>
      </c>
      <c r="Q14" s="462">
        <v>0</v>
      </c>
      <c r="R14" s="462">
        <v>0</v>
      </c>
      <c r="S14" s="462">
        <v>0</v>
      </c>
      <c r="T14" s="462">
        <v>18716902.775000002</v>
      </c>
    </row>
    <row r="15" spans="1:21" s="24" customFormat="1" ht="13.15">
      <c r="C15" s="225">
        <v>8</v>
      </c>
      <c r="D15" s="40" t="s">
        <v>625</v>
      </c>
      <c r="E15" s="462">
        <v>0</v>
      </c>
      <c r="F15" s="462">
        <v>0</v>
      </c>
      <c r="G15" s="462">
        <v>0</v>
      </c>
      <c r="H15" s="462">
        <v>0</v>
      </c>
      <c r="I15" s="462">
        <v>0</v>
      </c>
      <c r="J15" s="462">
        <v>0</v>
      </c>
      <c r="K15" s="462">
        <v>0</v>
      </c>
      <c r="L15" s="462">
        <v>0</v>
      </c>
      <c r="M15" s="462">
        <v>8839669.432</v>
      </c>
      <c r="N15" s="462">
        <v>0</v>
      </c>
      <c r="O15" s="462">
        <v>0</v>
      </c>
      <c r="P15" s="462">
        <v>0</v>
      </c>
      <c r="Q15" s="462">
        <v>0</v>
      </c>
      <c r="R15" s="462">
        <v>0</v>
      </c>
      <c r="S15" s="462">
        <v>0</v>
      </c>
      <c r="T15" s="462">
        <v>8839669.432</v>
      </c>
    </row>
    <row r="16" spans="1:21" s="24" customFormat="1" ht="25.5">
      <c r="C16" s="225">
        <v>9</v>
      </c>
      <c r="D16" s="40" t="s">
        <v>730</v>
      </c>
      <c r="E16" s="462">
        <v>0</v>
      </c>
      <c r="F16" s="462">
        <v>0</v>
      </c>
      <c r="G16" s="462">
        <v>0</v>
      </c>
      <c r="H16" s="462">
        <v>0</v>
      </c>
      <c r="I16" s="462">
        <v>0</v>
      </c>
      <c r="J16" s="462">
        <v>15601065.578</v>
      </c>
      <c r="K16" s="462">
        <v>717175.47499999998</v>
      </c>
      <c r="L16" s="462">
        <v>0</v>
      </c>
      <c r="M16" s="462">
        <v>0</v>
      </c>
      <c r="N16" s="462">
        <v>0</v>
      </c>
      <c r="O16" s="462">
        <v>0</v>
      </c>
      <c r="P16" s="462">
        <v>0</v>
      </c>
      <c r="Q16" s="462">
        <v>0</v>
      </c>
      <c r="R16" s="462">
        <v>0</v>
      </c>
      <c r="S16" s="462">
        <v>0</v>
      </c>
      <c r="T16" s="462">
        <v>16318241.052999999</v>
      </c>
    </row>
    <row r="17" spans="3:20" s="24" customFormat="1" ht="13.15">
      <c r="C17" s="225">
        <v>10</v>
      </c>
      <c r="D17" s="40" t="s">
        <v>455</v>
      </c>
      <c r="E17" s="462">
        <v>0</v>
      </c>
      <c r="F17" s="462">
        <v>0</v>
      </c>
      <c r="G17" s="462">
        <v>0</v>
      </c>
      <c r="H17" s="462">
        <v>0</v>
      </c>
      <c r="I17" s="462">
        <v>0</v>
      </c>
      <c r="J17" s="462">
        <v>0</v>
      </c>
      <c r="K17" s="462">
        <v>0</v>
      </c>
      <c r="L17" s="462">
        <v>0</v>
      </c>
      <c r="M17" s="462">
        <v>0</v>
      </c>
      <c r="N17" s="462">
        <v>435417.64299999998</v>
      </c>
      <c r="O17" s="462">
        <v>94325.251000000004</v>
      </c>
      <c r="P17" s="462">
        <v>0</v>
      </c>
      <c r="Q17" s="462">
        <v>0</v>
      </c>
      <c r="R17" s="462">
        <v>0</v>
      </c>
      <c r="S17" s="462">
        <v>0</v>
      </c>
      <c r="T17" s="462">
        <v>529742.89399999997</v>
      </c>
    </row>
    <row r="18" spans="3:20" s="24" customFormat="1" ht="25.5">
      <c r="C18" s="225">
        <v>11</v>
      </c>
      <c r="D18" s="40" t="s">
        <v>456</v>
      </c>
      <c r="E18" s="462">
        <v>0</v>
      </c>
      <c r="F18" s="462">
        <v>0</v>
      </c>
      <c r="G18" s="462">
        <v>0</v>
      </c>
      <c r="H18" s="462">
        <v>0</v>
      </c>
      <c r="I18" s="462">
        <v>0</v>
      </c>
      <c r="J18" s="462">
        <v>0</v>
      </c>
      <c r="K18" s="462">
        <v>0</v>
      </c>
      <c r="L18" s="462">
        <v>0</v>
      </c>
      <c r="M18" s="462">
        <v>0</v>
      </c>
      <c r="N18" s="462">
        <v>0</v>
      </c>
      <c r="O18" s="462">
        <v>1678269.089134</v>
      </c>
      <c r="P18" s="462">
        <v>0</v>
      </c>
      <c r="Q18" s="462">
        <v>0</v>
      </c>
      <c r="R18" s="462">
        <v>0</v>
      </c>
      <c r="S18" s="462">
        <v>0</v>
      </c>
      <c r="T18" s="462">
        <v>1678269.089134</v>
      </c>
    </row>
    <row r="19" spans="3:20" s="24" customFormat="1" ht="13.15">
      <c r="C19" s="225">
        <v>12</v>
      </c>
      <c r="D19" s="40" t="s">
        <v>457</v>
      </c>
      <c r="E19" s="462">
        <v>0</v>
      </c>
      <c r="F19" s="462">
        <v>0</v>
      </c>
      <c r="G19" s="462">
        <v>0</v>
      </c>
      <c r="H19" s="462">
        <v>11567.291999999999</v>
      </c>
      <c r="I19" s="462">
        <v>0</v>
      </c>
      <c r="J19" s="462">
        <v>0</v>
      </c>
      <c r="K19" s="462">
        <v>0</v>
      </c>
      <c r="L19" s="462">
        <v>0</v>
      </c>
      <c r="M19" s="462">
        <v>0</v>
      </c>
      <c r="N19" s="462">
        <v>0.21485000000000001</v>
      </c>
      <c r="O19" s="462">
        <v>0</v>
      </c>
      <c r="P19" s="462">
        <v>0</v>
      </c>
      <c r="Q19" s="462">
        <v>0</v>
      </c>
      <c r="R19" s="462">
        <v>0</v>
      </c>
      <c r="S19" s="462">
        <v>0</v>
      </c>
      <c r="T19" s="462">
        <v>11567.50685</v>
      </c>
    </row>
    <row r="20" spans="3:20" s="24" customFormat="1" ht="38.25">
      <c r="C20" s="225">
        <v>13</v>
      </c>
      <c r="D20" s="40" t="s">
        <v>731</v>
      </c>
      <c r="E20" s="462">
        <v>0</v>
      </c>
      <c r="F20" s="462">
        <v>0</v>
      </c>
      <c r="G20" s="462">
        <v>0</v>
      </c>
      <c r="H20" s="462">
        <v>0</v>
      </c>
      <c r="I20" s="462">
        <v>111699.38705</v>
      </c>
      <c r="J20" s="462">
        <v>0</v>
      </c>
      <c r="K20" s="462">
        <v>5000</v>
      </c>
      <c r="L20" s="462">
        <v>0</v>
      </c>
      <c r="M20" s="462">
        <v>0</v>
      </c>
      <c r="N20" s="462">
        <v>24640.928309999999</v>
      </c>
      <c r="O20" s="462">
        <v>116665.10322999999</v>
      </c>
      <c r="P20" s="462">
        <v>0</v>
      </c>
      <c r="Q20" s="462">
        <v>0</v>
      </c>
      <c r="R20" s="462">
        <v>0</v>
      </c>
      <c r="S20" s="462">
        <v>0</v>
      </c>
      <c r="T20" s="462">
        <v>258005.41859000002</v>
      </c>
    </row>
    <row r="21" spans="3:20" s="24" customFormat="1" ht="36" customHeight="1">
      <c r="C21" s="225">
        <v>14</v>
      </c>
      <c r="D21" s="40" t="s">
        <v>895</v>
      </c>
      <c r="E21" s="462">
        <v>0</v>
      </c>
      <c r="F21" s="462">
        <v>0</v>
      </c>
      <c r="G21" s="462">
        <v>0</v>
      </c>
      <c r="H21" s="462">
        <v>0</v>
      </c>
      <c r="I21" s="462">
        <v>0</v>
      </c>
      <c r="J21" s="462">
        <v>0</v>
      </c>
      <c r="K21" s="462">
        <v>0</v>
      </c>
      <c r="L21" s="462">
        <v>0</v>
      </c>
      <c r="M21" s="462">
        <v>0</v>
      </c>
      <c r="N21" s="462">
        <v>4141.8736900000004</v>
      </c>
      <c r="O21" s="462">
        <v>11192.32747</v>
      </c>
      <c r="P21" s="462">
        <v>0</v>
      </c>
      <c r="Q21" s="462">
        <v>0</v>
      </c>
      <c r="R21" s="462">
        <v>0</v>
      </c>
      <c r="S21" s="462">
        <v>15098.5481</v>
      </c>
      <c r="T21" s="462">
        <v>30432.749260000001</v>
      </c>
    </row>
    <row r="22" spans="3:20" s="24" customFormat="1" ht="13.15">
      <c r="C22" s="225">
        <v>15</v>
      </c>
      <c r="D22" s="40" t="s">
        <v>460</v>
      </c>
      <c r="E22" s="462">
        <v>0</v>
      </c>
      <c r="F22" s="462">
        <v>0</v>
      </c>
      <c r="G22" s="462">
        <v>0</v>
      </c>
      <c r="H22" s="462">
        <v>0</v>
      </c>
      <c r="I22" s="462">
        <v>0</v>
      </c>
      <c r="J22" s="462">
        <v>0</v>
      </c>
      <c r="K22" s="462">
        <v>0</v>
      </c>
      <c r="L22" s="462">
        <v>0</v>
      </c>
      <c r="M22" s="462">
        <v>0</v>
      </c>
      <c r="N22" s="462">
        <v>404245.64642</v>
      </c>
      <c r="O22" s="462">
        <v>0</v>
      </c>
      <c r="P22" s="462">
        <v>345923.60723999998</v>
      </c>
      <c r="Q22" s="462">
        <v>0</v>
      </c>
      <c r="R22" s="462">
        <v>0</v>
      </c>
      <c r="S22" s="462">
        <v>0</v>
      </c>
      <c r="T22" s="462">
        <v>750169.25365999993</v>
      </c>
    </row>
    <row r="23" spans="3:20" s="24" customFormat="1" ht="18" customHeight="1">
      <c r="C23" s="225">
        <v>16</v>
      </c>
      <c r="D23" s="40" t="s">
        <v>461</v>
      </c>
      <c r="E23" s="462">
        <v>176185.27285000001</v>
      </c>
      <c r="F23" s="462">
        <v>0</v>
      </c>
      <c r="G23" s="462">
        <v>0</v>
      </c>
      <c r="H23" s="462">
        <v>1423.8981000000001</v>
      </c>
      <c r="I23" s="462">
        <v>592.95292900000004</v>
      </c>
      <c r="J23" s="462">
        <v>0</v>
      </c>
      <c r="K23" s="462">
        <v>3754.2471099999998</v>
      </c>
      <c r="L23" s="462">
        <v>0</v>
      </c>
      <c r="M23" s="462">
        <v>0</v>
      </c>
      <c r="N23" s="462">
        <v>4042604.5576289999</v>
      </c>
      <c r="O23" s="462">
        <v>0</v>
      </c>
      <c r="P23" s="462">
        <v>238196.09044999999</v>
      </c>
      <c r="Q23" s="462">
        <v>0</v>
      </c>
      <c r="R23" s="462">
        <v>0</v>
      </c>
      <c r="S23" s="462">
        <v>7711.1603100000002</v>
      </c>
      <c r="T23" s="462">
        <v>4470468.1793780001</v>
      </c>
    </row>
    <row r="24" spans="3:20" s="24" customFormat="1" ht="24.75" customHeight="1">
      <c r="C24" s="226">
        <v>17</v>
      </c>
      <c r="D24" s="100" t="s">
        <v>439</v>
      </c>
      <c r="E24" s="153">
        <v>29727162.579999998</v>
      </c>
      <c r="F24" s="153">
        <v>32007.288</v>
      </c>
      <c r="G24" s="153">
        <v>0</v>
      </c>
      <c r="H24" s="153">
        <v>12991.19</v>
      </c>
      <c r="I24" s="153">
        <v>1143152.82</v>
      </c>
      <c r="J24" s="153">
        <v>15601065.578</v>
      </c>
      <c r="K24" s="153">
        <v>2831066.6889999998</v>
      </c>
      <c r="L24" s="153">
        <v>0</v>
      </c>
      <c r="M24" s="153">
        <v>8839669.432</v>
      </c>
      <c r="N24" s="153">
        <v>23671132.243000001</v>
      </c>
      <c r="O24" s="153">
        <v>1986913.3149999999</v>
      </c>
      <c r="P24" s="153">
        <v>584119.69799999997</v>
      </c>
      <c r="Q24" s="153">
        <v>0</v>
      </c>
      <c r="R24" s="153">
        <v>0</v>
      </c>
      <c r="S24" s="153">
        <v>22809.707999999999</v>
      </c>
      <c r="T24" s="153">
        <v>84452090.541000009</v>
      </c>
    </row>
    <row r="25" spans="3:20">
      <c r="D25" s="2"/>
      <c r="E25" s="2"/>
      <c r="F25" s="2"/>
      <c r="G25" s="2"/>
      <c r="H25" s="2"/>
      <c r="I25" s="2"/>
      <c r="J25" s="2"/>
      <c r="K25" s="2"/>
      <c r="L25" s="2"/>
      <c r="M25" s="2"/>
      <c r="N25" s="2"/>
      <c r="O25" s="2"/>
      <c r="P25" s="2"/>
      <c r="Q25" s="2"/>
      <c r="R25" s="2"/>
      <c r="S25" s="2"/>
      <c r="T25" s="2"/>
    </row>
    <row r="26" spans="3:20">
      <c r="D26" s="244" t="s">
        <v>897</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C2:U3"/>
    <mergeCell ref="D6:D7"/>
    <mergeCell ref="E6:S6"/>
    <mergeCell ref="T6:T7"/>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4" tint="0.59999389629810485"/>
  </sheetPr>
  <dimension ref="A2:V27"/>
  <sheetViews>
    <sheetView zoomScale="80" zoomScaleNormal="80" workbookViewId="0"/>
  </sheetViews>
  <sheetFormatPr baseColWidth="10" defaultColWidth="11.3984375" defaultRowHeight="14.25"/>
  <cols>
    <col min="1" max="1" width="12.1328125" style="1" customWidth="1"/>
    <col min="2" max="2" width="3.73046875" style="1" customWidth="1"/>
    <col min="3" max="3" width="4.59765625" style="1" bestFit="1" customWidth="1"/>
    <col min="4" max="4" width="32" style="1" customWidth="1"/>
    <col min="5" max="19" width="11.59765625" style="1" customWidth="1"/>
    <col min="20" max="21" width="15.1328125" style="1" customWidth="1"/>
    <col min="22" max="16384" width="11.3984375" style="1"/>
  </cols>
  <sheetData>
    <row r="2" spans="1:22" ht="15" customHeight="1">
      <c r="C2" s="692" t="s">
        <v>1252</v>
      </c>
      <c r="D2" s="692"/>
      <c r="E2" s="692"/>
      <c r="F2" s="692"/>
      <c r="G2" s="692"/>
      <c r="H2" s="692"/>
      <c r="I2" s="692"/>
      <c r="J2" s="692"/>
      <c r="K2" s="692"/>
      <c r="L2" s="692"/>
      <c r="M2" s="692"/>
      <c r="N2" s="692"/>
      <c r="O2" s="692"/>
      <c r="P2" s="692"/>
      <c r="Q2" s="692"/>
      <c r="R2" s="692"/>
      <c r="S2" s="692"/>
      <c r="T2" s="692"/>
      <c r="U2" s="692"/>
      <c r="V2" s="692"/>
    </row>
    <row r="3" spans="1:22" ht="15" customHeight="1">
      <c r="C3" s="692"/>
      <c r="D3" s="692"/>
      <c r="E3" s="692"/>
      <c r="F3" s="692"/>
      <c r="G3" s="692"/>
      <c r="H3" s="692"/>
      <c r="I3" s="692"/>
      <c r="J3" s="692"/>
      <c r="K3" s="692"/>
      <c r="L3" s="692"/>
      <c r="M3" s="692"/>
      <c r="N3" s="692"/>
      <c r="O3" s="692"/>
      <c r="P3" s="692"/>
      <c r="Q3" s="692"/>
      <c r="R3" s="692"/>
      <c r="S3" s="692"/>
      <c r="T3" s="692"/>
      <c r="U3" s="692"/>
      <c r="V3" s="692"/>
    </row>
    <row r="4" spans="1:22">
      <c r="A4" s="149" t="s">
        <v>117</v>
      </c>
    </row>
    <row r="5" spans="1:22" ht="15.4">
      <c r="A5" s="33" t="s">
        <v>98</v>
      </c>
      <c r="C5" s="2"/>
      <c r="D5" s="2"/>
      <c r="E5" s="2"/>
      <c r="F5" s="2"/>
      <c r="G5" s="2"/>
      <c r="H5" s="2"/>
      <c r="I5" s="2"/>
    </row>
    <row r="6" spans="1:22" ht="15.4">
      <c r="A6" s="33"/>
      <c r="C6" s="2"/>
      <c r="D6" s="2"/>
      <c r="E6" s="2"/>
      <c r="F6" s="2"/>
      <c r="G6" s="2"/>
      <c r="H6" s="2"/>
      <c r="I6" s="2"/>
    </row>
    <row r="7" spans="1:22" ht="36" customHeight="1" thickBot="1">
      <c r="D7" s="771" t="s">
        <v>442</v>
      </c>
      <c r="E7" s="750" t="s">
        <v>738</v>
      </c>
      <c r="F7" s="750"/>
      <c r="G7" s="750"/>
      <c r="H7" s="750"/>
      <c r="I7" s="750"/>
      <c r="J7" s="750"/>
      <c r="K7" s="750"/>
      <c r="L7" s="750"/>
      <c r="M7" s="750"/>
      <c r="N7" s="750"/>
      <c r="O7" s="750"/>
      <c r="P7" s="750"/>
      <c r="Q7" s="750"/>
      <c r="R7" s="750"/>
      <c r="S7" s="750"/>
      <c r="T7" s="772" t="s">
        <v>208</v>
      </c>
      <c r="U7" s="774" t="s">
        <v>896</v>
      </c>
    </row>
    <row r="8" spans="1:22" ht="14.65" thickBot="1">
      <c r="D8" s="771"/>
      <c r="E8" s="224">
        <v>0</v>
      </c>
      <c r="F8" s="224">
        <v>0.02</v>
      </c>
      <c r="G8" s="224">
        <v>0.04</v>
      </c>
      <c r="H8" s="224">
        <v>0.1</v>
      </c>
      <c r="I8" s="224">
        <v>0.2</v>
      </c>
      <c r="J8" s="224">
        <v>0.35</v>
      </c>
      <c r="K8" s="224">
        <v>0.5</v>
      </c>
      <c r="L8" s="224">
        <v>0.7</v>
      </c>
      <c r="M8" s="224">
        <v>0.75</v>
      </c>
      <c r="N8" s="224">
        <v>1</v>
      </c>
      <c r="O8" s="224">
        <v>1.5</v>
      </c>
      <c r="P8" s="224">
        <v>2.5</v>
      </c>
      <c r="Q8" s="224">
        <v>3.7</v>
      </c>
      <c r="R8" s="224">
        <v>12.5</v>
      </c>
      <c r="S8" s="224" t="s">
        <v>732</v>
      </c>
      <c r="T8" s="773"/>
      <c r="U8" s="775"/>
    </row>
    <row r="9" spans="1:22" s="34" customFormat="1" ht="25.5">
      <c r="C9" s="225">
        <v>1</v>
      </c>
      <c r="D9" s="463" t="s">
        <v>446</v>
      </c>
      <c r="E9" s="462">
        <v>19089990.463953003</v>
      </c>
      <c r="F9" s="462">
        <v>0</v>
      </c>
      <c r="G9" s="462">
        <v>0</v>
      </c>
      <c r="H9" s="462">
        <v>0</v>
      </c>
      <c r="I9" s="462">
        <v>0</v>
      </c>
      <c r="J9" s="462">
        <v>0</v>
      </c>
      <c r="K9" s="462">
        <v>307.80079999999998</v>
      </c>
      <c r="L9" s="462">
        <v>0</v>
      </c>
      <c r="M9" s="462">
        <v>0</v>
      </c>
      <c r="N9" s="462">
        <v>741.84474</v>
      </c>
      <c r="O9" s="462">
        <v>0</v>
      </c>
      <c r="P9" s="462">
        <v>0</v>
      </c>
      <c r="Q9" s="462">
        <v>0</v>
      </c>
      <c r="R9" s="462">
        <v>0</v>
      </c>
      <c r="S9" s="462">
        <v>0</v>
      </c>
      <c r="T9" s="462">
        <v>19091040.109493002</v>
      </c>
      <c r="U9" s="462">
        <v>6701225.1614300003</v>
      </c>
      <c r="V9" s="491"/>
    </row>
    <row r="10" spans="1:22" s="34" customFormat="1" ht="25.5">
      <c r="C10" s="225">
        <v>2</v>
      </c>
      <c r="D10" s="40" t="s">
        <v>447</v>
      </c>
      <c r="E10" s="462">
        <v>7707259.7411699994</v>
      </c>
      <c r="F10" s="462">
        <v>0</v>
      </c>
      <c r="G10" s="462">
        <v>0</v>
      </c>
      <c r="H10" s="462">
        <v>0</v>
      </c>
      <c r="I10" s="462">
        <v>1853.75602</v>
      </c>
      <c r="J10" s="462">
        <v>0</v>
      </c>
      <c r="K10" s="462">
        <v>0</v>
      </c>
      <c r="L10" s="462">
        <v>0</v>
      </c>
      <c r="M10" s="462">
        <v>0</v>
      </c>
      <c r="N10" s="462">
        <v>0</v>
      </c>
      <c r="O10" s="462">
        <v>0</v>
      </c>
      <c r="P10" s="462">
        <v>0</v>
      </c>
      <c r="Q10" s="462">
        <v>0</v>
      </c>
      <c r="R10" s="462">
        <v>0</v>
      </c>
      <c r="S10" s="462">
        <v>0</v>
      </c>
      <c r="T10" s="462">
        <v>7709113.4971899996</v>
      </c>
      <c r="U10" s="462">
        <v>1989787.9077699999</v>
      </c>
      <c r="V10" s="491"/>
    </row>
    <row r="11" spans="1:22" s="34" customFormat="1" ht="15" customHeight="1">
      <c r="C11" s="225">
        <v>3</v>
      </c>
      <c r="D11" s="40" t="s">
        <v>448</v>
      </c>
      <c r="E11" s="462">
        <v>1480914.4273930001</v>
      </c>
      <c r="F11" s="462">
        <v>0</v>
      </c>
      <c r="G11" s="462">
        <v>0</v>
      </c>
      <c r="H11" s="462">
        <v>0</v>
      </c>
      <c r="I11" s="462">
        <v>0.15343000000000001</v>
      </c>
      <c r="J11" s="462">
        <v>0</v>
      </c>
      <c r="K11" s="462">
        <v>304821.53849499999</v>
      </c>
      <c r="L11" s="462">
        <v>0</v>
      </c>
      <c r="M11" s="462">
        <v>0</v>
      </c>
      <c r="N11" s="462">
        <v>0</v>
      </c>
      <c r="O11" s="462">
        <v>0</v>
      </c>
      <c r="P11" s="462">
        <v>0</v>
      </c>
      <c r="Q11" s="462">
        <v>0</v>
      </c>
      <c r="R11" s="462">
        <v>0</v>
      </c>
      <c r="S11" s="462">
        <v>0</v>
      </c>
      <c r="T11" s="462">
        <v>1785736.119318</v>
      </c>
      <c r="U11" s="462">
        <v>1421199.85185</v>
      </c>
      <c r="V11" s="491"/>
    </row>
    <row r="12" spans="1:22" s="34" customFormat="1" ht="15" customHeight="1">
      <c r="C12" s="225">
        <v>4</v>
      </c>
      <c r="D12" s="40" t="s">
        <v>449</v>
      </c>
      <c r="E12" s="462">
        <v>36103.075100000002</v>
      </c>
      <c r="F12" s="462">
        <v>0</v>
      </c>
      <c r="G12" s="462">
        <v>0</v>
      </c>
      <c r="H12" s="462">
        <v>0</v>
      </c>
      <c r="I12" s="462">
        <v>0</v>
      </c>
      <c r="J12" s="462">
        <v>0</v>
      </c>
      <c r="K12" s="462">
        <v>0</v>
      </c>
      <c r="L12" s="462">
        <v>0</v>
      </c>
      <c r="M12" s="462">
        <v>0</v>
      </c>
      <c r="N12" s="462">
        <v>0</v>
      </c>
      <c r="O12" s="462">
        <v>0</v>
      </c>
      <c r="P12" s="462">
        <v>0</v>
      </c>
      <c r="Q12" s="462">
        <v>0</v>
      </c>
      <c r="R12" s="462">
        <v>0</v>
      </c>
      <c r="S12" s="462">
        <v>0</v>
      </c>
      <c r="T12" s="462">
        <v>36103.075100000002</v>
      </c>
      <c r="U12" s="462">
        <v>49099.854639999998</v>
      </c>
      <c r="V12" s="491"/>
    </row>
    <row r="13" spans="1:22" s="34" customFormat="1" ht="15" customHeight="1">
      <c r="C13" s="225">
        <v>5</v>
      </c>
      <c r="D13" s="40" t="s">
        <v>450</v>
      </c>
      <c r="E13" s="462">
        <v>191017.46144000001</v>
      </c>
      <c r="F13" s="462">
        <v>0</v>
      </c>
      <c r="G13" s="462">
        <v>0</v>
      </c>
      <c r="H13" s="462">
        <v>0</v>
      </c>
      <c r="I13" s="462">
        <v>0</v>
      </c>
      <c r="J13" s="462">
        <v>0</v>
      </c>
      <c r="K13" s="462">
        <v>0</v>
      </c>
      <c r="L13" s="462">
        <v>0</v>
      </c>
      <c r="M13" s="462">
        <v>0</v>
      </c>
      <c r="N13" s="462">
        <v>0</v>
      </c>
      <c r="O13" s="462">
        <v>0</v>
      </c>
      <c r="P13" s="462">
        <v>0</v>
      </c>
      <c r="Q13" s="462">
        <v>0</v>
      </c>
      <c r="R13" s="462">
        <v>0</v>
      </c>
      <c r="S13" s="462">
        <v>0</v>
      </c>
      <c r="T13" s="462">
        <v>191017.46144000001</v>
      </c>
      <c r="U13" s="462">
        <v>0</v>
      </c>
      <c r="V13" s="491"/>
    </row>
    <row r="14" spans="1:22" s="34" customFormat="1" ht="15" customHeight="1">
      <c r="C14" s="225">
        <v>6</v>
      </c>
      <c r="D14" s="40" t="s">
        <v>451</v>
      </c>
      <c r="E14" s="462">
        <v>0</v>
      </c>
      <c r="F14" s="462">
        <v>0</v>
      </c>
      <c r="G14" s="462">
        <v>0</v>
      </c>
      <c r="H14" s="462">
        <v>0</v>
      </c>
      <c r="I14" s="462">
        <v>275723.57384800003</v>
      </c>
      <c r="J14" s="462">
        <v>0</v>
      </c>
      <c r="K14" s="462">
        <v>1284615.699826</v>
      </c>
      <c r="L14" s="462">
        <v>0</v>
      </c>
      <c r="M14" s="462">
        <v>0</v>
      </c>
      <c r="N14" s="462">
        <v>128604.26663</v>
      </c>
      <c r="O14" s="462">
        <v>0</v>
      </c>
      <c r="P14" s="462">
        <v>0</v>
      </c>
      <c r="Q14" s="462">
        <v>0</v>
      </c>
      <c r="R14" s="462">
        <v>0</v>
      </c>
      <c r="S14" s="462">
        <v>0</v>
      </c>
      <c r="T14" s="462">
        <v>1688943.540304</v>
      </c>
      <c r="U14" s="462">
        <v>944753.23965</v>
      </c>
      <c r="V14" s="491"/>
    </row>
    <row r="15" spans="1:22" s="34" customFormat="1" ht="15" customHeight="1">
      <c r="C15" s="225">
        <v>7</v>
      </c>
      <c r="D15" s="40" t="s">
        <v>452</v>
      </c>
      <c r="E15" s="462">
        <v>0</v>
      </c>
      <c r="F15" s="462">
        <v>0</v>
      </c>
      <c r="G15" s="462">
        <v>0</v>
      </c>
      <c r="H15" s="462">
        <v>0</v>
      </c>
      <c r="I15" s="462">
        <v>0</v>
      </c>
      <c r="J15" s="462">
        <v>0</v>
      </c>
      <c r="K15" s="462">
        <v>221979.11499999999</v>
      </c>
      <c r="L15" s="462">
        <v>0</v>
      </c>
      <c r="M15" s="462">
        <v>0</v>
      </c>
      <c r="N15" s="462">
        <v>12660704.199579999</v>
      </c>
      <c r="O15" s="462">
        <v>72449.399999999994</v>
      </c>
      <c r="P15" s="462">
        <v>0</v>
      </c>
      <c r="Q15" s="462">
        <v>0</v>
      </c>
      <c r="R15" s="462">
        <v>0</v>
      </c>
      <c r="S15" s="462">
        <v>0</v>
      </c>
      <c r="T15" s="462">
        <v>12955132.714579999</v>
      </c>
      <c r="U15" s="462">
        <v>12177325.782809999</v>
      </c>
      <c r="V15" s="491"/>
    </row>
    <row r="16" spans="1:22" s="34" customFormat="1" ht="15" customHeight="1">
      <c r="C16" s="225">
        <v>8</v>
      </c>
      <c r="D16" s="40" t="s">
        <v>625</v>
      </c>
      <c r="E16" s="462">
        <v>0</v>
      </c>
      <c r="F16" s="462">
        <v>0</v>
      </c>
      <c r="G16" s="462">
        <v>0</v>
      </c>
      <c r="H16" s="462">
        <v>0</v>
      </c>
      <c r="I16" s="462">
        <v>0</v>
      </c>
      <c r="J16" s="462">
        <v>0</v>
      </c>
      <c r="K16" s="462">
        <v>0</v>
      </c>
      <c r="L16" s="462">
        <v>0</v>
      </c>
      <c r="M16" s="462">
        <v>5660339.9718199996</v>
      </c>
      <c r="N16" s="462">
        <v>0</v>
      </c>
      <c r="O16" s="462">
        <v>0</v>
      </c>
      <c r="P16" s="462">
        <v>0</v>
      </c>
      <c r="Q16" s="462">
        <v>0</v>
      </c>
      <c r="R16" s="462">
        <v>0</v>
      </c>
      <c r="S16" s="462">
        <v>0</v>
      </c>
      <c r="T16" s="462">
        <v>5660339.9718199996</v>
      </c>
      <c r="U16" s="462">
        <v>5200607.6669399999</v>
      </c>
      <c r="V16" s="491"/>
    </row>
    <row r="17" spans="3:22" s="34" customFormat="1" ht="25.5">
      <c r="C17" s="225">
        <v>9</v>
      </c>
      <c r="D17" s="40" t="s">
        <v>730</v>
      </c>
      <c r="E17" s="462">
        <v>0</v>
      </c>
      <c r="F17" s="462">
        <v>0</v>
      </c>
      <c r="G17" s="462">
        <v>0</v>
      </c>
      <c r="H17" s="462">
        <v>0</v>
      </c>
      <c r="I17" s="462">
        <v>0</v>
      </c>
      <c r="J17" s="462">
        <v>15538952.795</v>
      </c>
      <c r="K17" s="462">
        <v>705727.72</v>
      </c>
      <c r="L17" s="462">
        <v>0</v>
      </c>
      <c r="M17" s="462">
        <v>0</v>
      </c>
      <c r="N17" s="462">
        <v>0</v>
      </c>
      <c r="O17" s="462">
        <v>0</v>
      </c>
      <c r="P17" s="462">
        <v>0</v>
      </c>
      <c r="Q17" s="462">
        <v>0</v>
      </c>
      <c r="R17" s="462">
        <v>0</v>
      </c>
      <c r="S17" s="462">
        <v>0</v>
      </c>
      <c r="T17" s="462">
        <v>16244680.515000001</v>
      </c>
      <c r="U17" s="462">
        <v>14776173.71927</v>
      </c>
      <c r="V17" s="491"/>
    </row>
    <row r="18" spans="3:22" s="34" customFormat="1" ht="13.15">
      <c r="C18" s="225">
        <v>10</v>
      </c>
      <c r="D18" s="40" t="s">
        <v>455</v>
      </c>
      <c r="E18" s="462">
        <v>0</v>
      </c>
      <c r="F18" s="462">
        <v>0</v>
      </c>
      <c r="G18" s="462">
        <v>0</v>
      </c>
      <c r="H18" s="462">
        <v>0</v>
      </c>
      <c r="I18" s="462">
        <v>0</v>
      </c>
      <c r="J18" s="462">
        <v>0</v>
      </c>
      <c r="K18" s="462">
        <v>0</v>
      </c>
      <c r="L18" s="462">
        <v>0</v>
      </c>
      <c r="M18" s="462">
        <v>0</v>
      </c>
      <c r="N18" s="462">
        <v>435411.61900000001</v>
      </c>
      <c r="O18" s="462">
        <v>90502.732999999993</v>
      </c>
      <c r="P18" s="462">
        <v>0</v>
      </c>
      <c r="Q18" s="462">
        <v>0</v>
      </c>
      <c r="R18" s="462">
        <v>0</v>
      </c>
      <c r="S18" s="462">
        <v>0</v>
      </c>
      <c r="T18" s="462">
        <v>525914.35199999996</v>
      </c>
      <c r="U18" s="462">
        <v>431737.08011000004</v>
      </c>
      <c r="V18" s="491"/>
    </row>
    <row r="19" spans="3:22" s="34" customFormat="1" ht="25.5">
      <c r="C19" s="225">
        <v>11</v>
      </c>
      <c r="D19" s="40" t="s">
        <v>456</v>
      </c>
      <c r="E19" s="462">
        <v>0</v>
      </c>
      <c r="F19" s="462">
        <v>0</v>
      </c>
      <c r="G19" s="462">
        <v>0</v>
      </c>
      <c r="H19" s="462">
        <v>0</v>
      </c>
      <c r="I19" s="462">
        <v>0</v>
      </c>
      <c r="J19" s="462">
        <v>0</v>
      </c>
      <c r="K19" s="462">
        <v>0</v>
      </c>
      <c r="L19" s="462">
        <v>0</v>
      </c>
      <c r="M19" s="462">
        <v>0</v>
      </c>
      <c r="N19" s="462">
        <v>0</v>
      </c>
      <c r="O19" s="462">
        <v>1247520.0395500001</v>
      </c>
      <c r="P19" s="462">
        <v>0</v>
      </c>
      <c r="Q19" s="462">
        <v>0</v>
      </c>
      <c r="R19" s="462">
        <v>0</v>
      </c>
      <c r="S19" s="462">
        <v>0</v>
      </c>
      <c r="T19" s="462">
        <v>1247520.0395500001</v>
      </c>
      <c r="U19" s="462">
        <v>959940.24187999999</v>
      </c>
      <c r="V19" s="491"/>
    </row>
    <row r="20" spans="3:22" s="34" customFormat="1" ht="15" customHeight="1">
      <c r="C20" s="225">
        <v>12</v>
      </c>
      <c r="D20" s="40" t="s">
        <v>457</v>
      </c>
      <c r="E20" s="462">
        <v>0</v>
      </c>
      <c r="F20" s="462">
        <v>0</v>
      </c>
      <c r="G20" s="462">
        <v>0</v>
      </c>
      <c r="H20" s="462">
        <v>11567.291999999999</v>
      </c>
      <c r="I20" s="462">
        <v>0</v>
      </c>
      <c r="J20" s="462">
        <v>0</v>
      </c>
      <c r="K20" s="462">
        <v>0</v>
      </c>
      <c r="L20" s="462">
        <v>0</v>
      </c>
      <c r="M20" s="462">
        <v>0</v>
      </c>
      <c r="N20" s="462">
        <v>0.21485000000000001</v>
      </c>
      <c r="O20" s="462">
        <v>0</v>
      </c>
      <c r="P20" s="462">
        <v>0</v>
      </c>
      <c r="Q20" s="462">
        <v>0</v>
      </c>
      <c r="R20" s="462">
        <v>0</v>
      </c>
      <c r="S20" s="462">
        <v>0</v>
      </c>
      <c r="T20" s="462">
        <v>11567.50685</v>
      </c>
      <c r="U20" s="462">
        <v>0.24684999999999999</v>
      </c>
      <c r="V20" s="491"/>
    </row>
    <row r="21" spans="3:22" s="34" customFormat="1" ht="38.25">
      <c r="C21" s="225">
        <v>13</v>
      </c>
      <c r="D21" s="40" t="s">
        <v>731</v>
      </c>
      <c r="E21" s="462">
        <v>0</v>
      </c>
      <c r="F21" s="462">
        <v>0</v>
      </c>
      <c r="G21" s="462">
        <v>0</v>
      </c>
      <c r="H21" s="462">
        <v>0</v>
      </c>
      <c r="I21" s="462">
        <v>0</v>
      </c>
      <c r="J21" s="462">
        <v>0</v>
      </c>
      <c r="K21" s="462">
        <v>0</v>
      </c>
      <c r="L21" s="462">
        <v>0</v>
      </c>
      <c r="M21" s="462">
        <v>0</v>
      </c>
      <c r="N21" s="462">
        <v>8688.9283099999993</v>
      </c>
      <c r="O21" s="462">
        <v>116665.10322999999</v>
      </c>
      <c r="P21" s="462">
        <v>0</v>
      </c>
      <c r="Q21" s="462">
        <v>0</v>
      </c>
      <c r="R21" s="462">
        <v>0</v>
      </c>
      <c r="S21" s="462">
        <v>0</v>
      </c>
      <c r="T21" s="462">
        <v>125354.03154</v>
      </c>
      <c r="U21" s="462">
        <v>0</v>
      </c>
      <c r="V21" s="491"/>
    </row>
    <row r="22" spans="3:22" s="34" customFormat="1" ht="25.5">
      <c r="C22" s="225">
        <v>14</v>
      </c>
      <c r="D22" s="40" t="s">
        <v>895</v>
      </c>
      <c r="E22" s="462">
        <v>0</v>
      </c>
      <c r="F22" s="462">
        <v>0</v>
      </c>
      <c r="G22" s="462">
        <v>0</v>
      </c>
      <c r="H22" s="462">
        <v>0</v>
      </c>
      <c r="I22" s="462">
        <v>0</v>
      </c>
      <c r="J22" s="462">
        <v>0</v>
      </c>
      <c r="K22" s="462">
        <v>0</v>
      </c>
      <c r="L22" s="462">
        <v>0</v>
      </c>
      <c r="M22" s="462">
        <v>0</v>
      </c>
      <c r="N22" s="462">
        <v>4141.8736900000004</v>
      </c>
      <c r="O22" s="462">
        <v>11192.32747</v>
      </c>
      <c r="P22" s="462">
        <v>0</v>
      </c>
      <c r="Q22" s="462">
        <v>0</v>
      </c>
      <c r="R22" s="462">
        <v>0</v>
      </c>
      <c r="S22" s="462">
        <v>15098.5481</v>
      </c>
      <c r="T22" s="462">
        <v>30432.749260000001</v>
      </c>
      <c r="U22" s="462">
        <v>16699.052510000001</v>
      </c>
      <c r="V22" s="491"/>
    </row>
    <row r="23" spans="3:22" s="34" customFormat="1" ht="15" customHeight="1">
      <c r="C23" s="225">
        <v>15</v>
      </c>
      <c r="D23" s="40" t="s">
        <v>460</v>
      </c>
      <c r="E23" s="462">
        <v>0</v>
      </c>
      <c r="F23" s="462">
        <v>0</v>
      </c>
      <c r="G23" s="462">
        <v>0</v>
      </c>
      <c r="H23" s="462">
        <v>0</v>
      </c>
      <c r="I23" s="462">
        <v>0</v>
      </c>
      <c r="J23" s="462">
        <v>0</v>
      </c>
      <c r="K23" s="462">
        <v>0</v>
      </c>
      <c r="L23" s="462">
        <v>0</v>
      </c>
      <c r="M23" s="462">
        <v>0</v>
      </c>
      <c r="N23" s="462">
        <v>404245.64642</v>
      </c>
      <c r="O23" s="462">
        <v>0</v>
      </c>
      <c r="P23" s="462">
        <v>345923.60723999998</v>
      </c>
      <c r="Q23" s="462">
        <v>0</v>
      </c>
      <c r="R23" s="462">
        <v>0</v>
      </c>
      <c r="S23" s="462">
        <v>0</v>
      </c>
      <c r="T23" s="462">
        <v>750169.25365999993</v>
      </c>
      <c r="U23" s="462">
        <v>845122.34187999996</v>
      </c>
      <c r="V23" s="491"/>
    </row>
    <row r="24" spans="3:22" s="34" customFormat="1" ht="15" customHeight="1">
      <c r="C24" s="225">
        <v>16</v>
      </c>
      <c r="D24" s="40" t="s">
        <v>461</v>
      </c>
      <c r="E24" s="462">
        <v>176185.27285000001</v>
      </c>
      <c r="F24" s="462">
        <v>0</v>
      </c>
      <c r="G24" s="462">
        <v>0</v>
      </c>
      <c r="H24" s="462">
        <v>1423.8981000000001</v>
      </c>
      <c r="I24" s="462">
        <v>592.95292900000004</v>
      </c>
      <c r="J24" s="462">
        <v>0</v>
      </c>
      <c r="K24" s="462">
        <v>3754.2471099999998</v>
      </c>
      <c r="L24" s="462">
        <v>0</v>
      </c>
      <c r="M24" s="462">
        <v>0</v>
      </c>
      <c r="N24" s="462">
        <v>4042604.5576289999</v>
      </c>
      <c r="O24" s="462">
        <v>0</v>
      </c>
      <c r="P24" s="462">
        <v>238196.09044999999</v>
      </c>
      <c r="Q24" s="462">
        <v>0</v>
      </c>
      <c r="R24" s="462">
        <v>0</v>
      </c>
      <c r="S24" s="462">
        <v>7711.1603100000002</v>
      </c>
      <c r="T24" s="462">
        <v>4470468.1793780001</v>
      </c>
      <c r="U24" s="462">
        <v>4548378.0025200006</v>
      </c>
      <c r="V24" s="491"/>
    </row>
    <row r="25" spans="3:22" s="24" customFormat="1" ht="18" customHeight="1">
      <c r="C25" s="226">
        <v>17</v>
      </c>
      <c r="D25" s="100" t="s">
        <v>439</v>
      </c>
      <c r="E25" s="153">
        <v>28681470.442220002</v>
      </c>
      <c r="F25" s="153">
        <v>1.4000000010128133E-4</v>
      </c>
      <c r="G25" s="153">
        <v>0</v>
      </c>
      <c r="H25" s="153">
        <v>12991.19</v>
      </c>
      <c r="I25" s="153">
        <v>278170.43599999999</v>
      </c>
      <c r="J25" s="153">
        <v>15538952.795</v>
      </c>
      <c r="K25" s="153">
        <v>2521206.1211509998</v>
      </c>
      <c r="L25" s="153">
        <v>0</v>
      </c>
      <c r="M25" s="153">
        <v>5660339.9718199996</v>
      </c>
      <c r="N25" s="153">
        <v>17685143.15058</v>
      </c>
      <c r="O25" s="153">
        <v>1538329.6029999999</v>
      </c>
      <c r="P25" s="153">
        <v>584119.69799999997</v>
      </c>
      <c r="Q25" s="153">
        <v>0</v>
      </c>
      <c r="R25" s="153">
        <v>0</v>
      </c>
      <c r="S25" s="153">
        <v>22809.707999999999</v>
      </c>
      <c r="T25" s="153">
        <v>72523533.115911007</v>
      </c>
      <c r="U25" s="153">
        <v>50062050.150109999</v>
      </c>
      <c r="V25" s="491"/>
    </row>
    <row r="27" spans="3:22">
      <c r="D27" s="244" t="s">
        <v>897</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4" tint="0.59999389629810485"/>
  </sheetPr>
  <dimension ref="A2:M20"/>
  <sheetViews>
    <sheetView workbookViewId="0"/>
  </sheetViews>
  <sheetFormatPr baseColWidth="10" defaultColWidth="11.3984375" defaultRowHeight="14.25"/>
  <cols>
    <col min="1" max="1" width="12.1328125" style="1" customWidth="1"/>
    <col min="2" max="2" width="3.73046875" style="1" customWidth="1"/>
    <col min="3" max="3" width="6.3984375" style="1" customWidth="1"/>
    <col min="4" max="4" width="54.265625" style="1" customWidth="1"/>
    <col min="5" max="5" width="11.3984375" style="1" customWidth="1"/>
    <col min="6" max="6" width="15" style="1" customWidth="1"/>
    <col min="7" max="7" width="14.59765625" style="1" customWidth="1"/>
    <col min="8" max="9" width="18.3984375" style="1" customWidth="1"/>
    <col min="10" max="10" width="17.73046875" style="1" customWidth="1"/>
    <col min="11" max="11" width="11.3984375" style="1"/>
    <col min="12" max="12" width="14.73046875" style="1" customWidth="1"/>
    <col min="13" max="16384" width="11.3984375" style="1"/>
  </cols>
  <sheetData>
    <row r="2" spans="1:13" ht="15" customHeight="1">
      <c r="C2" s="692" t="s">
        <v>1253</v>
      </c>
      <c r="D2" s="692"/>
      <c r="E2" s="692"/>
      <c r="F2" s="692"/>
      <c r="G2" s="692"/>
      <c r="H2" s="692"/>
      <c r="I2" s="692"/>
      <c r="J2" s="692"/>
      <c r="K2" s="692"/>
      <c r="L2" s="692"/>
      <c r="M2" s="692"/>
    </row>
    <row r="3" spans="1:13" ht="15" customHeight="1">
      <c r="C3" s="692"/>
      <c r="D3" s="692"/>
      <c r="E3" s="692"/>
      <c r="F3" s="692"/>
      <c r="G3" s="692"/>
      <c r="H3" s="692"/>
      <c r="I3" s="692"/>
      <c r="J3" s="692"/>
      <c r="K3" s="692"/>
      <c r="L3" s="692"/>
      <c r="M3" s="692"/>
    </row>
    <row r="4" spans="1:13">
      <c r="A4" s="149" t="s">
        <v>117</v>
      </c>
    </row>
    <row r="5" spans="1:13" ht="15.4">
      <c r="A5" s="33" t="s">
        <v>26</v>
      </c>
      <c r="C5" s="2"/>
      <c r="D5" s="2"/>
      <c r="E5" s="2"/>
      <c r="F5" s="2"/>
      <c r="G5" s="2"/>
      <c r="H5" s="2"/>
      <c r="I5" s="2"/>
    </row>
    <row r="6" spans="1:13">
      <c r="C6" s="36"/>
      <c r="D6" s="254"/>
      <c r="E6" s="359" t="s">
        <v>122</v>
      </c>
      <c r="F6" s="359" t="s">
        <v>123</v>
      </c>
      <c r="G6" s="359" t="s">
        <v>124</v>
      </c>
      <c r="H6" s="359" t="s">
        <v>125</v>
      </c>
      <c r="I6" s="359" t="s">
        <v>126</v>
      </c>
      <c r="J6" s="359" t="s">
        <v>183</v>
      </c>
      <c r="K6" s="359" t="s">
        <v>184</v>
      </c>
      <c r="L6" s="359" t="s">
        <v>209</v>
      </c>
    </row>
    <row r="7" spans="1:13" ht="54.4" thickBot="1">
      <c r="C7" s="36"/>
      <c r="D7" s="254"/>
      <c r="E7" s="477" t="s">
        <v>462</v>
      </c>
      <c r="F7" s="477" t="s">
        <v>463</v>
      </c>
      <c r="G7" s="477" t="s">
        <v>464</v>
      </c>
      <c r="H7" s="477" t="s">
        <v>465</v>
      </c>
      <c r="I7" s="477" t="s">
        <v>466</v>
      </c>
      <c r="J7" s="477" t="s">
        <v>467</v>
      </c>
      <c r="K7" s="477" t="s">
        <v>468</v>
      </c>
      <c r="L7" s="477" t="s">
        <v>469</v>
      </c>
    </row>
    <row r="8" spans="1:13" ht="21" customHeight="1">
      <c r="C8" s="357" t="s">
        <v>470</v>
      </c>
      <c r="D8" s="353" t="s">
        <v>471</v>
      </c>
      <c r="E8" s="354">
        <v>0</v>
      </c>
      <c r="F8" s="354">
        <v>0</v>
      </c>
      <c r="G8" s="349">
        <v>0</v>
      </c>
      <c r="H8" s="355" t="s">
        <v>1308</v>
      </c>
      <c r="I8" s="355">
        <v>0</v>
      </c>
      <c r="J8" s="354">
        <v>0</v>
      </c>
      <c r="K8" s="354">
        <v>0</v>
      </c>
      <c r="L8" s="354">
        <v>0</v>
      </c>
    </row>
    <row r="9" spans="1:13" ht="30" customHeight="1">
      <c r="C9" s="357" t="s">
        <v>472</v>
      </c>
      <c r="D9" s="104" t="s">
        <v>473</v>
      </c>
      <c r="E9" s="101">
        <v>0</v>
      </c>
      <c r="F9" s="101">
        <v>0</v>
      </c>
      <c r="G9" s="350">
        <v>0</v>
      </c>
      <c r="H9" s="356" t="s">
        <v>1308</v>
      </c>
      <c r="I9" s="356">
        <v>0</v>
      </c>
      <c r="J9" s="101">
        <v>0</v>
      </c>
      <c r="K9" s="101">
        <v>0</v>
      </c>
      <c r="L9" s="101">
        <v>0</v>
      </c>
    </row>
    <row r="10" spans="1:13" ht="21" customHeight="1">
      <c r="C10" s="357">
        <v>1</v>
      </c>
      <c r="D10" s="104" t="s">
        <v>474</v>
      </c>
      <c r="E10" s="101">
        <v>64950</v>
      </c>
      <c r="F10" s="101">
        <v>105448</v>
      </c>
      <c r="G10" s="350">
        <v>0</v>
      </c>
      <c r="H10" s="356" t="s">
        <v>1308</v>
      </c>
      <c r="I10" s="356">
        <v>463933</v>
      </c>
      <c r="J10" s="101">
        <v>238558</v>
      </c>
      <c r="K10" s="101">
        <v>223305</v>
      </c>
      <c r="L10" s="101">
        <v>152721</v>
      </c>
    </row>
    <row r="11" spans="1:13" ht="21" customHeight="1">
      <c r="C11" s="357">
        <v>2</v>
      </c>
      <c r="D11" s="463" t="s">
        <v>475</v>
      </c>
      <c r="E11" s="350">
        <v>0</v>
      </c>
      <c r="F11" s="350">
        <v>0</v>
      </c>
      <c r="G11" s="101">
        <v>0</v>
      </c>
      <c r="H11" s="101">
        <v>0</v>
      </c>
      <c r="I11" s="101">
        <v>0</v>
      </c>
      <c r="J11" s="101">
        <v>0</v>
      </c>
      <c r="K11" s="101">
        <v>0</v>
      </c>
      <c r="L11" s="101">
        <v>0</v>
      </c>
    </row>
    <row r="12" spans="1:13" ht="30" customHeight="1">
      <c r="C12" s="357" t="s">
        <v>212</v>
      </c>
      <c r="D12" s="559" t="s">
        <v>476</v>
      </c>
      <c r="E12" s="557">
        <v>0</v>
      </c>
      <c r="F12" s="557">
        <v>0</v>
      </c>
      <c r="G12" s="558">
        <v>0</v>
      </c>
      <c r="H12" s="557">
        <v>0</v>
      </c>
      <c r="I12" s="558">
        <v>0</v>
      </c>
      <c r="J12" s="558">
        <v>0</v>
      </c>
      <c r="K12" s="558">
        <v>0</v>
      </c>
      <c r="L12" s="558">
        <v>0</v>
      </c>
    </row>
    <row r="13" spans="1:13" ht="30" customHeight="1">
      <c r="C13" s="357" t="s">
        <v>477</v>
      </c>
      <c r="D13" s="559" t="s">
        <v>478</v>
      </c>
      <c r="E13" s="557">
        <v>0</v>
      </c>
      <c r="F13" s="557">
        <v>0</v>
      </c>
      <c r="G13" s="558">
        <v>0</v>
      </c>
      <c r="H13" s="557">
        <v>0</v>
      </c>
      <c r="I13" s="558">
        <v>0</v>
      </c>
      <c r="J13" s="558">
        <v>0</v>
      </c>
      <c r="K13" s="558">
        <v>0</v>
      </c>
      <c r="L13" s="558">
        <v>0</v>
      </c>
    </row>
    <row r="14" spans="1:13" ht="30" customHeight="1">
      <c r="C14" s="357" t="s">
        <v>479</v>
      </c>
      <c r="D14" s="559" t="s">
        <v>480</v>
      </c>
      <c r="E14" s="557">
        <v>0</v>
      </c>
      <c r="F14" s="557">
        <v>0</v>
      </c>
      <c r="G14" s="558">
        <v>0</v>
      </c>
      <c r="H14" s="557">
        <v>0</v>
      </c>
      <c r="I14" s="558">
        <v>0</v>
      </c>
      <c r="J14" s="558">
        <v>0</v>
      </c>
      <c r="K14" s="558">
        <v>0</v>
      </c>
      <c r="L14" s="558">
        <v>0</v>
      </c>
    </row>
    <row r="15" spans="1:13" ht="30" customHeight="1">
      <c r="C15" s="357">
        <v>3</v>
      </c>
      <c r="D15" s="463" t="s">
        <v>481</v>
      </c>
      <c r="E15" s="350">
        <v>0</v>
      </c>
      <c r="F15" s="350">
        <v>0</v>
      </c>
      <c r="G15" s="350">
        <v>0</v>
      </c>
      <c r="H15" s="350">
        <v>0</v>
      </c>
      <c r="I15" s="101">
        <v>0</v>
      </c>
      <c r="J15" s="101">
        <v>0</v>
      </c>
      <c r="K15" s="101">
        <v>0</v>
      </c>
      <c r="L15" s="101">
        <v>0</v>
      </c>
    </row>
    <row r="16" spans="1:13" ht="30" customHeight="1">
      <c r="C16" s="357">
        <v>4</v>
      </c>
      <c r="D16" s="463" t="s">
        <v>482</v>
      </c>
      <c r="E16" s="350">
        <v>0</v>
      </c>
      <c r="F16" s="350">
        <v>0</v>
      </c>
      <c r="G16" s="350">
        <v>0</v>
      </c>
      <c r="H16" s="350">
        <v>0</v>
      </c>
      <c r="I16" s="101">
        <v>0</v>
      </c>
      <c r="J16" s="101">
        <v>0</v>
      </c>
      <c r="K16" s="101">
        <v>0</v>
      </c>
      <c r="L16" s="101">
        <v>0</v>
      </c>
    </row>
    <row r="17" spans="3:12" ht="21" customHeight="1">
      <c r="C17" s="357">
        <v>5</v>
      </c>
      <c r="D17" s="463" t="s">
        <v>483</v>
      </c>
      <c r="E17" s="350">
        <v>0</v>
      </c>
      <c r="F17" s="350">
        <v>0</v>
      </c>
      <c r="G17" s="350">
        <v>0</v>
      </c>
      <c r="H17" s="350">
        <v>0</v>
      </c>
      <c r="I17" s="101">
        <v>0</v>
      </c>
      <c r="J17" s="101">
        <v>0</v>
      </c>
      <c r="K17" s="101">
        <v>0</v>
      </c>
      <c r="L17" s="101">
        <v>0</v>
      </c>
    </row>
    <row r="18" spans="3:12" ht="19.5" customHeight="1">
      <c r="C18" s="358">
        <v>6</v>
      </c>
      <c r="D18" s="99" t="s">
        <v>208</v>
      </c>
      <c r="E18" s="351">
        <v>0</v>
      </c>
      <c r="F18" s="351">
        <v>0</v>
      </c>
      <c r="G18" s="351">
        <v>0</v>
      </c>
      <c r="H18" s="351">
        <v>0</v>
      </c>
      <c r="I18" s="401">
        <v>463933</v>
      </c>
      <c r="J18" s="401">
        <v>238558</v>
      </c>
      <c r="K18" s="401">
        <v>223305</v>
      </c>
      <c r="L18" s="401">
        <v>152721</v>
      </c>
    </row>
    <row r="20" spans="3:12">
      <c r="D20" s="244" t="s">
        <v>897</v>
      </c>
    </row>
  </sheetData>
  <mergeCells count="1">
    <mergeCell ref="C2:M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59999389629810485"/>
  </sheetPr>
  <dimension ref="A2:H33"/>
  <sheetViews>
    <sheetView workbookViewId="0"/>
  </sheetViews>
  <sheetFormatPr baseColWidth="10" defaultColWidth="11.3984375" defaultRowHeight="14.25"/>
  <cols>
    <col min="1" max="1" width="12.1328125" style="1" customWidth="1"/>
    <col min="2" max="2" width="3.73046875" style="1" customWidth="1"/>
    <col min="3" max="3" width="6.59765625" style="1" customWidth="1"/>
    <col min="4" max="4" width="45.86328125" style="1" customWidth="1"/>
    <col min="5" max="5" width="11.3984375" style="1" customWidth="1"/>
    <col min="6" max="6" width="20.59765625" style="1" customWidth="1"/>
    <col min="7" max="7" width="14.59765625" style="1" customWidth="1"/>
    <col min="8" max="16384" width="11.3984375" style="1"/>
  </cols>
  <sheetData>
    <row r="2" spans="1:8" ht="15" customHeight="1">
      <c r="C2" s="692" t="s">
        <v>1254</v>
      </c>
      <c r="D2" s="692"/>
      <c r="E2" s="692"/>
      <c r="F2" s="692"/>
      <c r="G2" s="692"/>
      <c r="H2" s="692"/>
    </row>
    <row r="3" spans="1:8" ht="15" customHeight="1">
      <c r="C3" s="692"/>
      <c r="D3" s="692"/>
      <c r="E3" s="692"/>
      <c r="F3" s="692"/>
      <c r="G3" s="692"/>
      <c r="H3" s="692"/>
    </row>
    <row r="4" spans="1:8">
      <c r="A4" s="149" t="s">
        <v>117</v>
      </c>
    </row>
    <row r="5" spans="1:8" ht="15.4">
      <c r="A5" s="33" t="s">
        <v>31</v>
      </c>
    </row>
    <row r="6" spans="1:8" ht="15.4">
      <c r="C6" s="254"/>
      <c r="D6" s="360"/>
      <c r="E6" s="36" t="s">
        <v>122</v>
      </c>
      <c r="F6" s="36" t="s">
        <v>123</v>
      </c>
    </row>
    <row r="7" spans="1:8">
      <c r="C7" s="254"/>
      <c r="D7" s="744"/>
      <c r="E7" s="776" t="s">
        <v>468</v>
      </c>
      <c r="F7" s="776" t="s">
        <v>469</v>
      </c>
    </row>
    <row r="8" spans="1:8" ht="45" customHeight="1" thickBot="1">
      <c r="C8" s="254"/>
      <c r="D8" s="743"/>
      <c r="E8" s="777"/>
      <c r="F8" s="777"/>
    </row>
    <row r="9" spans="1:8" ht="24" customHeight="1">
      <c r="C9" s="155">
        <v>1</v>
      </c>
      <c r="D9" s="107" t="s">
        <v>494</v>
      </c>
      <c r="E9" s="108">
        <v>0</v>
      </c>
      <c r="F9" s="108">
        <v>0</v>
      </c>
    </row>
    <row r="10" spans="1:8" ht="24" customHeight="1">
      <c r="C10" s="155">
        <v>2</v>
      </c>
      <c r="D10" s="104" t="s">
        <v>495</v>
      </c>
      <c r="E10" s="111">
        <v>0</v>
      </c>
      <c r="F10" s="462">
        <v>0</v>
      </c>
    </row>
    <row r="11" spans="1:8" ht="24" customHeight="1">
      <c r="C11" s="155">
        <v>3</v>
      </c>
      <c r="D11" s="104" t="s">
        <v>496</v>
      </c>
      <c r="E11" s="111">
        <v>0</v>
      </c>
      <c r="F11" s="462">
        <v>0</v>
      </c>
    </row>
    <row r="12" spans="1:8" ht="24" customHeight="1">
      <c r="C12" s="155">
        <v>4</v>
      </c>
      <c r="D12" s="104" t="s">
        <v>497</v>
      </c>
      <c r="E12" s="462">
        <v>50510.699000000001</v>
      </c>
      <c r="F12" s="462">
        <v>85867.785000000003</v>
      </c>
    </row>
    <row r="13" spans="1:8" ht="41.25" customHeight="1">
      <c r="C13" s="352" t="s">
        <v>616</v>
      </c>
      <c r="D13" s="109" t="s">
        <v>498</v>
      </c>
      <c r="E13" s="462">
        <v>0</v>
      </c>
      <c r="F13" s="462">
        <v>0</v>
      </c>
    </row>
    <row r="14" spans="1:8" ht="37.5" customHeight="1">
      <c r="C14" s="155">
        <v>5</v>
      </c>
      <c r="D14" s="100" t="s">
        <v>499</v>
      </c>
      <c r="E14" s="153">
        <v>50510.699000000001</v>
      </c>
      <c r="F14" s="153">
        <v>85867.785000000003</v>
      </c>
    </row>
    <row r="16" spans="1:8">
      <c r="D16" s="244" t="s">
        <v>897</v>
      </c>
    </row>
    <row r="33" spans="4:4">
      <c r="D33" s="244" t="s">
        <v>897</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59999389629810485"/>
  </sheetPr>
  <dimension ref="A2:Q23"/>
  <sheetViews>
    <sheetView workbookViewId="0"/>
  </sheetViews>
  <sheetFormatPr baseColWidth="10" defaultColWidth="11.3984375" defaultRowHeight="14.25"/>
  <cols>
    <col min="1" max="1" width="12.1328125" style="1" customWidth="1"/>
    <col min="2" max="2" width="3.73046875" style="1" customWidth="1"/>
    <col min="3" max="3" width="3.59765625" style="1" bestFit="1" customWidth="1"/>
    <col min="4" max="4" width="45.86328125" style="1" bestFit="1" customWidth="1"/>
    <col min="5" max="6" width="11.3984375" style="1" customWidth="1"/>
    <col min="7" max="16384" width="11.3984375" style="1"/>
  </cols>
  <sheetData>
    <row r="2" spans="1:17" ht="15" customHeight="1">
      <c r="C2" s="694" t="s">
        <v>1255</v>
      </c>
      <c r="D2" s="694"/>
      <c r="E2" s="694"/>
      <c r="F2" s="694"/>
      <c r="G2" s="694"/>
      <c r="H2" s="694"/>
      <c r="I2" s="694"/>
      <c r="J2" s="694"/>
      <c r="K2" s="694"/>
      <c r="L2" s="694"/>
      <c r="M2" s="694"/>
      <c r="N2" s="694"/>
      <c r="O2" s="694"/>
      <c r="P2" s="694"/>
      <c r="Q2" s="694"/>
    </row>
    <row r="3" spans="1:17" ht="15" customHeight="1">
      <c r="C3" s="694"/>
      <c r="D3" s="694"/>
      <c r="E3" s="694"/>
      <c r="F3" s="694"/>
      <c r="G3" s="694"/>
      <c r="H3" s="694"/>
      <c r="I3" s="694"/>
      <c r="J3" s="694"/>
      <c r="K3" s="694"/>
      <c r="L3" s="694"/>
      <c r="M3" s="694"/>
      <c r="N3" s="694"/>
      <c r="O3" s="694"/>
      <c r="P3" s="694"/>
      <c r="Q3" s="694"/>
    </row>
    <row r="4" spans="1:17">
      <c r="A4" s="149" t="s">
        <v>117</v>
      </c>
    </row>
    <row r="5" spans="1:17" ht="15.4">
      <c r="A5" s="33" t="s">
        <v>70</v>
      </c>
      <c r="C5" s="2"/>
      <c r="D5" s="2"/>
      <c r="I5" s="2"/>
      <c r="J5" s="2"/>
      <c r="K5" s="2"/>
    </row>
    <row r="6" spans="1:17">
      <c r="A6" s="2"/>
      <c r="B6" s="2"/>
      <c r="C6" s="2"/>
      <c r="D6" s="2"/>
      <c r="E6" s="2"/>
      <c r="F6" s="2"/>
    </row>
    <row r="7" spans="1:17" s="2" customFormat="1" ht="18" thickBot="1">
      <c r="C7" s="36"/>
      <c r="D7" s="701" t="s">
        <v>737</v>
      </c>
      <c r="E7" s="779" t="s">
        <v>738</v>
      </c>
      <c r="F7" s="779"/>
      <c r="G7" s="779"/>
      <c r="H7" s="779"/>
      <c r="I7" s="779"/>
      <c r="J7" s="779"/>
      <c r="K7" s="779"/>
      <c r="L7" s="779"/>
      <c r="M7" s="779"/>
      <c r="N7" s="779"/>
      <c r="O7" s="779"/>
      <c r="P7" s="158"/>
    </row>
    <row r="8" spans="1:17" s="2" customFormat="1" ht="13.9" thickBot="1">
      <c r="C8" s="36"/>
      <c r="D8" s="778"/>
      <c r="E8" s="159" t="s">
        <v>122</v>
      </c>
      <c r="F8" s="159" t="s">
        <v>123</v>
      </c>
      <c r="G8" s="159" t="s">
        <v>124</v>
      </c>
      <c r="H8" s="159" t="s">
        <v>125</v>
      </c>
      <c r="I8" s="159" t="s">
        <v>126</v>
      </c>
      <c r="J8" s="159" t="s">
        <v>183</v>
      </c>
      <c r="K8" s="159" t="s">
        <v>184</v>
      </c>
      <c r="L8" s="159" t="s">
        <v>209</v>
      </c>
      <c r="M8" s="159" t="s">
        <v>719</v>
      </c>
      <c r="N8" s="159" t="s">
        <v>720</v>
      </c>
      <c r="O8" s="159" t="s">
        <v>721</v>
      </c>
      <c r="P8" s="160" t="s">
        <v>722</v>
      </c>
    </row>
    <row r="9" spans="1:17" s="154" customFormat="1" ht="23.65" thickBot="1">
      <c r="C9" s="27"/>
      <c r="D9" s="778"/>
      <c r="E9" s="161">
        <v>0</v>
      </c>
      <c r="F9" s="161">
        <v>0.02</v>
      </c>
      <c r="G9" s="161">
        <v>0.04</v>
      </c>
      <c r="H9" s="161">
        <v>0.1</v>
      </c>
      <c r="I9" s="161">
        <v>0.2</v>
      </c>
      <c r="J9" s="161">
        <v>0.35</v>
      </c>
      <c r="K9" s="161">
        <v>0.5</v>
      </c>
      <c r="L9" s="161">
        <v>0.7</v>
      </c>
      <c r="M9" s="161">
        <v>0.75</v>
      </c>
      <c r="N9" s="161">
        <v>1</v>
      </c>
      <c r="O9" s="161">
        <v>1.5</v>
      </c>
      <c r="P9" s="162" t="s">
        <v>739</v>
      </c>
    </row>
    <row r="10" spans="1:17" s="2" customFormat="1" ht="15.6" customHeight="1">
      <c r="C10" s="155">
        <v>1</v>
      </c>
      <c r="D10" s="156" t="s">
        <v>740</v>
      </c>
      <c r="E10" s="108">
        <v>31181.251960000001</v>
      </c>
      <c r="F10" s="108">
        <v>0</v>
      </c>
      <c r="G10" s="108">
        <v>0</v>
      </c>
      <c r="H10" s="108">
        <v>0</v>
      </c>
      <c r="I10" s="108">
        <v>0</v>
      </c>
      <c r="J10" s="108">
        <v>0</v>
      </c>
      <c r="K10" s="108">
        <v>0</v>
      </c>
      <c r="L10" s="108">
        <v>0</v>
      </c>
      <c r="M10" s="108">
        <v>0</v>
      </c>
      <c r="N10" s="108">
        <v>0</v>
      </c>
      <c r="O10" s="108">
        <v>0</v>
      </c>
      <c r="P10" s="163">
        <v>31181.251960000001</v>
      </c>
    </row>
    <row r="11" spans="1:17" s="2" customFormat="1" ht="15.6" customHeight="1">
      <c r="C11" s="155">
        <v>2</v>
      </c>
      <c r="D11" s="157" t="s">
        <v>741</v>
      </c>
      <c r="E11" s="462">
        <v>441.34482000000003</v>
      </c>
      <c r="F11" s="462">
        <v>0</v>
      </c>
      <c r="G11" s="462">
        <v>0</v>
      </c>
      <c r="H11" s="462">
        <v>0</v>
      </c>
      <c r="I11" s="462">
        <v>0</v>
      </c>
      <c r="J11" s="462">
        <v>0</v>
      </c>
      <c r="K11" s="462">
        <v>0</v>
      </c>
      <c r="L11" s="462">
        <v>0</v>
      </c>
      <c r="M11" s="462">
        <v>0</v>
      </c>
      <c r="N11" s="462">
        <v>0</v>
      </c>
      <c r="O11" s="462">
        <v>0</v>
      </c>
      <c r="P11" s="164">
        <v>441.34482000000003</v>
      </c>
    </row>
    <row r="12" spans="1:17" s="2" customFormat="1" ht="15.6" customHeight="1">
      <c r="C12" s="155">
        <v>3</v>
      </c>
      <c r="D12" s="157" t="s">
        <v>448</v>
      </c>
      <c r="E12" s="462">
        <v>0</v>
      </c>
      <c r="F12" s="462">
        <v>0</v>
      </c>
      <c r="G12" s="462">
        <v>0</v>
      </c>
      <c r="H12" s="462">
        <v>0</v>
      </c>
      <c r="I12" s="462">
        <v>0</v>
      </c>
      <c r="J12" s="462">
        <v>0</v>
      </c>
      <c r="K12" s="462">
        <v>0</v>
      </c>
      <c r="L12" s="462">
        <v>0</v>
      </c>
      <c r="M12" s="462">
        <v>0</v>
      </c>
      <c r="N12" s="462">
        <v>0</v>
      </c>
      <c r="O12" s="462">
        <v>0</v>
      </c>
      <c r="P12" s="164">
        <v>0</v>
      </c>
    </row>
    <row r="13" spans="1:17" s="2" customFormat="1" ht="15.6" customHeight="1">
      <c r="C13" s="155">
        <v>4</v>
      </c>
      <c r="D13" s="157" t="s">
        <v>449</v>
      </c>
      <c r="E13" s="462">
        <v>0</v>
      </c>
      <c r="F13" s="462">
        <v>0</v>
      </c>
      <c r="G13" s="462">
        <v>0</v>
      </c>
      <c r="H13" s="462">
        <v>0</v>
      </c>
      <c r="I13" s="462">
        <v>0</v>
      </c>
      <c r="J13" s="462">
        <v>0</v>
      </c>
      <c r="K13" s="462">
        <v>0</v>
      </c>
      <c r="L13" s="462">
        <v>0</v>
      </c>
      <c r="M13" s="462">
        <v>0</v>
      </c>
      <c r="N13" s="462">
        <v>0</v>
      </c>
      <c r="O13" s="462">
        <v>0</v>
      </c>
      <c r="P13" s="164">
        <v>0</v>
      </c>
    </row>
    <row r="14" spans="1:17" s="2" customFormat="1" ht="15.6" customHeight="1">
      <c r="C14" s="155">
        <v>5</v>
      </c>
      <c r="D14" s="157" t="s">
        <v>450</v>
      </c>
      <c r="E14" s="462">
        <v>0</v>
      </c>
      <c r="F14" s="462">
        <v>0</v>
      </c>
      <c r="G14" s="462">
        <v>0</v>
      </c>
      <c r="H14" s="462">
        <v>0</v>
      </c>
      <c r="I14" s="462">
        <v>0</v>
      </c>
      <c r="J14" s="462">
        <v>0</v>
      </c>
      <c r="K14" s="462">
        <v>0</v>
      </c>
      <c r="L14" s="462">
        <v>0</v>
      </c>
      <c r="M14" s="462">
        <v>0</v>
      </c>
      <c r="N14" s="462">
        <v>0</v>
      </c>
      <c r="O14" s="462">
        <v>0</v>
      </c>
      <c r="P14" s="164">
        <v>0</v>
      </c>
    </row>
    <row r="15" spans="1:17" s="2" customFormat="1" ht="15.6" customHeight="1">
      <c r="C15" s="155">
        <v>6</v>
      </c>
      <c r="D15" s="157" t="s">
        <v>451</v>
      </c>
      <c r="E15" s="462">
        <v>0</v>
      </c>
      <c r="F15" s="462">
        <v>32007.28786</v>
      </c>
      <c r="G15" s="462">
        <v>0</v>
      </c>
      <c r="H15" s="462">
        <v>0</v>
      </c>
      <c r="I15" s="462">
        <v>0</v>
      </c>
      <c r="J15" s="462">
        <v>0</v>
      </c>
      <c r="K15" s="462">
        <v>64677.923848999999</v>
      </c>
      <c r="L15" s="462">
        <v>0</v>
      </c>
      <c r="M15" s="462">
        <v>0</v>
      </c>
      <c r="N15" s="462">
        <v>0</v>
      </c>
      <c r="O15" s="462">
        <v>0</v>
      </c>
      <c r="P15" s="164">
        <v>96685.211708999996</v>
      </c>
    </row>
    <row r="16" spans="1:17" s="2" customFormat="1" ht="15.6" customHeight="1">
      <c r="C16" s="155">
        <v>7</v>
      </c>
      <c r="D16" s="157" t="s">
        <v>452</v>
      </c>
      <c r="E16" s="462">
        <v>0</v>
      </c>
      <c r="F16" s="462">
        <v>0</v>
      </c>
      <c r="G16" s="462">
        <v>0</v>
      </c>
      <c r="H16" s="462">
        <v>0</v>
      </c>
      <c r="I16" s="462">
        <v>0</v>
      </c>
      <c r="J16" s="462">
        <v>0</v>
      </c>
      <c r="K16" s="462">
        <v>0</v>
      </c>
      <c r="L16" s="462">
        <v>0</v>
      </c>
      <c r="M16" s="462">
        <v>0</v>
      </c>
      <c r="N16" s="462">
        <v>119708.93442000001</v>
      </c>
      <c r="O16" s="462">
        <v>0</v>
      </c>
      <c r="P16" s="164">
        <v>119708.93442000001</v>
      </c>
    </row>
    <row r="17" spans="3:16" s="2" customFormat="1" ht="15.6" customHeight="1">
      <c r="C17" s="155">
        <v>8</v>
      </c>
      <c r="D17" s="157" t="s">
        <v>625</v>
      </c>
      <c r="E17" s="462">
        <v>0</v>
      </c>
      <c r="F17" s="462">
        <v>0</v>
      </c>
      <c r="G17" s="462">
        <v>0</v>
      </c>
      <c r="H17" s="462">
        <v>0</v>
      </c>
      <c r="I17" s="462">
        <v>0</v>
      </c>
      <c r="J17" s="462">
        <v>0</v>
      </c>
      <c r="K17" s="462">
        <v>0</v>
      </c>
      <c r="L17" s="462">
        <v>0</v>
      </c>
      <c r="M17" s="462">
        <v>6370.3341799999998</v>
      </c>
      <c r="N17" s="462">
        <v>0</v>
      </c>
      <c r="O17" s="462">
        <v>0</v>
      </c>
      <c r="P17" s="164">
        <v>6370.3341799999998</v>
      </c>
    </row>
    <row r="18" spans="3:16" s="2" customFormat="1" ht="15.6" customHeight="1">
      <c r="C18" s="155">
        <v>12</v>
      </c>
      <c r="D18" s="157" t="s">
        <v>455</v>
      </c>
      <c r="E18" s="462">
        <v>0</v>
      </c>
      <c r="F18" s="462">
        <v>0</v>
      </c>
      <c r="G18" s="462">
        <v>0</v>
      </c>
      <c r="H18" s="462">
        <v>0</v>
      </c>
      <c r="I18" s="462">
        <v>0</v>
      </c>
      <c r="J18" s="462">
        <v>0</v>
      </c>
      <c r="K18" s="462">
        <v>0</v>
      </c>
      <c r="L18" s="462">
        <v>0</v>
      </c>
      <c r="M18" s="462">
        <v>0</v>
      </c>
      <c r="N18" s="462">
        <v>0</v>
      </c>
      <c r="O18" s="462">
        <v>0</v>
      </c>
      <c r="P18" s="164">
        <v>0</v>
      </c>
    </row>
    <row r="19" spans="3:16" s="2" customFormat="1" ht="15.6" customHeight="1">
      <c r="C19" s="155">
        <v>9</v>
      </c>
      <c r="D19" s="157" t="s">
        <v>742</v>
      </c>
      <c r="E19" s="462">
        <v>0</v>
      </c>
      <c r="F19" s="462">
        <v>0</v>
      </c>
      <c r="G19" s="462">
        <v>0</v>
      </c>
      <c r="H19" s="462">
        <v>0</v>
      </c>
      <c r="I19" s="462">
        <v>0</v>
      </c>
      <c r="J19" s="462">
        <v>0</v>
      </c>
      <c r="K19" s="462">
        <v>0</v>
      </c>
      <c r="L19" s="462">
        <v>0</v>
      </c>
      <c r="M19" s="462">
        <v>0</v>
      </c>
      <c r="N19" s="462">
        <v>0</v>
      </c>
      <c r="O19" s="462">
        <v>0</v>
      </c>
      <c r="P19" s="164">
        <v>0</v>
      </c>
    </row>
    <row r="20" spans="3:16" s="2" customFormat="1" ht="15.6" customHeight="1">
      <c r="C20" s="155">
        <v>10</v>
      </c>
      <c r="D20" s="157" t="s">
        <v>461</v>
      </c>
      <c r="E20" s="462">
        <v>0</v>
      </c>
      <c r="F20" s="462">
        <v>0</v>
      </c>
      <c r="G20" s="462">
        <v>0</v>
      </c>
      <c r="H20" s="462">
        <v>0</v>
      </c>
      <c r="I20" s="462">
        <v>0</v>
      </c>
      <c r="J20" s="462">
        <v>0</v>
      </c>
      <c r="K20" s="462">
        <v>0</v>
      </c>
      <c r="L20" s="462">
        <v>0</v>
      </c>
      <c r="M20" s="462">
        <v>0</v>
      </c>
      <c r="N20" s="462">
        <v>0</v>
      </c>
      <c r="O20" s="462">
        <v>0</v>
      </c>
      <c r="P20" s="164">
        <v>0</v>
      </c>
    </row>
    <row r="21" spans="3:16" s="2" customFormat="1" ht="19.899999999999999" customHeight="1">
      <c r="C21" s="155">
        <v>11</v>
      </c>
      <c r="D21" s="152" t="s">
        <v>743</v>
      </c>
      <c r="E21" s="153">
        <v>31622.59678</v>
      </c>
      <c r="F21" s="153">
        <v>32007.28786</v>
      </c>
      <c r="G21" s="153">
        <v>0</v>
      </c>
      <c r="H21" s="153">
        <v>0</v>
      </c>
      <c r="I21" s="153">
        <v>0</v>
      </c>
      <c r="J21" s="153">
        <v>0</v>
      </c>
      <c r="K21" s="153">
        <v>64677.923848999999</v>
      </c>
      <c r="L21" s="153">
        <v>0</v>
      </c>
      <c r="M21" s="153">
        <v>6370.3341799999998</v>
      </c>
      <c r="N21" s="153">
        <v>119708.93442000001</v>
      </c>
      <c r="O21" s="153">
        <v>0</v>
      </c>
      <c r="P21" s="153">
        <v>254387.077089</v>
      </c>
    </row>
    <row r="23" spans="3:16">
      <c r="D23" s="244"/>
    </row>
  </sheetData>
  <mergeCells count="3">
    <mergeCell ref="C2:Q3"/>
    <mergeCell ref="D7:D9"/>
    <mergeCell ref="E7:O7"/>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59999389629810485"/>
  </sheetPr>
  <dimension ref="A2:M21"/>
  <sheetViews>
    <sheetView workbookViewId="0"/>
  </sheetViews>
  <sheetFormatPr baseColWidth="10" defaultColWidth="11.3984375" defaultRowHeight="14.25"/>
  <cols>
    <col min="1" max="1" width="12.1328125" style="1" customWidth="1"/>
    <col min="2" max="2" width="3.73046875" style="1" customWidth="1"/>
    <col min="3" max="3" width="11.3984375" style="1" customWidth="1"/>
    <col min="4" max="4" width="26.265625" style="1" bestFit="1" customWidth="1"/>
    <col min="5" max="6" width="11.3984375" style="1" customWidth="1"/>
    <col min="7" max="16384" width="11.3984375" style="1"/>
  </cols>
  <sheetData>
    <row r="2" spans="1:13" ht="15" customHeight="1">
      <c r="C2" s="692" t="s">
        <v>1256</v>
      </c>
      <c r="D2" s="692"/>
      <c r="E2" s="692"/>
      <c r="F2" s="692"/>
      <c r="G2" s="692"/>
      <c r="H2" s="692"/>
      <c r="I2" s="692"/>
      <c r="J2" s="692"/>
      <c r="K2" s="692"/>
      <c r="L2" s="692"/>
      <c r="M2" s="692"/>
    </row>
    <row r="3" spans="1:13" ht="15" customHeight="1">
      <c r="C3" s="692"/>
      <c r="D3" s="692"/>
      <c r="E3" s="692"/>
      <c r="F3" s="692"/>
      <c r="G3" s="692"/>
      <c r="H3" s="692"/>
      <c r="I3" s="692"/>
      <c r="J3" s="692"/>
      <c r="K3" s="692"/>
      <c r="L3" s="692"/>
      <c r="M3" s="692"/>
    </row>
    <row r="4" spans="1:13">
      <c r="A4" s="149" t="s">
        <v>117</v>
      </c>
    </row>
    <row r="5" spans="1:13" ht="15.4">
      <c r="A5" s="33" t="s">
        <v>72</v>
      </c>
      <c r="C5" s="2"/>
      <c r="D5" s="2"/>
      <c r="J5" s="2"/>
      <c r="K5" s="2"/>
    </row>
    <row r="6" spans="1:13">
      <c r="A6" s="2"/>
      <c r="B6" s="2"/>
      <c r="C6" s="2"/>
      <c r="D6" s="2"/>
      <c r="E6" s="2"/>
      <c r="F6" s="2"/>
    </row>
    <row r="7" spans="1:13">
      <c r="C7" s="2"/>
      <c r="D7" s="254"/>
      <c r="E7" s="36" t="s">
        <v>122</v>
      </c>
      <c r="F7" s="36" t="s">
        <v>123</v>
      </c>
      <c r="G7" s="36" t="s">
        <v>124</v>
      </c>
      <c r="H7" s="36" t="s">
        <v>125</v>
      </c>
      <c r="I7" s="36" t="s">
        <v>126</v>
      </c>
      <c r="J7" s="36" t="s">
        <v>183</v>
      </c>
      <c r="K7" s="36" t="s">
        <v>184</v>
      </c>
      <c r="L7" s="36" t="s">
        <v>209</v>
      </c>
    </row>
    <row r="8" spans="1:13" ht="35.25" customHeight="1" thickBot="1">
      <c r="C8" s="2"/>
      <c r="D8" s="254"/>
      <c r="E8" s="736" t="s">
        <v>744</v>
      </c>
      <c r="F8" s="736"/>
      <c r="G8" s="736"/>
      <c r="H8" s="736"/>
      <c r="I8" s="780" t="s">
        <v>745</v>
      </c>
      <c r="J8" s="736"/>
      <c r="K8" s="736"/>
      <c r="L8" s="736"/>
    </row>
    <row r="9" spans="1:13" ht="45.75" customHeight="1" thickBot="1">
      <c r="C9" s="165"/>
      <c r="D9" s="781" t="s">
        <v>746</v>
      </c>
      <c r="E9" s="783" t="s">
        <v>747</v>
      </c>
      <c r="F9" s="783"/>
      <c r="G9" s="783" t="s">
        <v>748</v>
      </c>
      <c r="H9" s="783"/>
      <c r="I9" s="784" t="s">
        <v>747</v>
      </c>
      <c r="J9" s="783"/>
      <c r="K9" s="783" t="s">
        <v>748</v>
      </c>
      <c r="L9" s="783"/>
    </row>
    <row r="10" spans="1:13" ht="41.25" customHeight="1" thickBot="1">
      <c r="C10" s="155"/>
      <c r="D10" s="782"/>
      <c r="E10" s="214" t="s">
        <v>749</v>
      </c>
      <c r="F10" s="214" t="s">
        <v>750</v>
      </c>
      <c r="G10" s="214" t="s">
        <v>749</v>
      </c>
      <c r="H10" s="214" t="s">
        <v>750</v>
      </c>
      <c r="I10" s="167" t="s">
        <v>749</v>
      </c>
      <c r="J10" s="214" t="s">
        <v>750</v>
      </c>
      <c r="K10" s="214" t="s">
        <v>749</v>
      </c>
      <c r="L10" s="214" t="s">
        <v>750</v>
      </c>
    </row>
    <row r="11" spans="1:13" ht="17.45" customHeight="1">
      <c r="C11" s="155">
        <v>1</v>
      </c>
      <c r="D11" s="157" t="s">
        <v>751</v>
      </c>
      <c r="E11" s="462">
        <v>273493</v>
      </c>
      <c r="F11" s="462">
        <v>113650</v>
      </c>
      <c r="G11" s="462">
        <v>3028</v>
      </c>
      <c r="H11" s="462">
        <v>178906</v>
      </c>
      <c r="I11" s="166">
        <v>0</v>
      </c>
      <c r="J11" s="462">
        <v>0</v>
      </c>
      <c r="K11" s="462">
        <v>0</v>
      </c>
      <c r="L11" s="462">
        <v>0</v>
      </c>
    </row>
    <row r="12" spans="1:13" ht="17.45" customHeight="1">
      <c r="C12" s="155">
        <v>2</v>
      </c>
      <c r="D12" s="157" t="s">
        <v>752</v>
      </c>
      <c r="E12" s="462">
        <v>0</v>
      </c>
      <c r="F12" s="462">
        <v>0</v>
      </c>
      <c r="G12" s="462">
        <v>0</v>
      </c>
      <c r="H12" s="462">
        <v>0</v>
      </c>
      <c r="I12" s="166">
        <v>0</v>
      </c>
      <c r="J12" s="462">
        <v>0</v>
      </c>
      <c r="K12" s="462">
        <v>0</v>
      </c>
      <c r="L12" s="462">
        <v>0</v>
      </c>
    </row>
    <row r="13" spans="1:13" ht="17.45" customHeight="1">
      <c r="C13" s="155">
        <v>3</v>
      </c>
      <c r="D13" s="157" t="s">
        <v>753</v>
      </c>
      <c r="E13" s="462">
        <v>0</v>
      </c>
      <c r="F13" s="462">
        <v>0</v>
      </c>
      <c r="G13" s="462">
        <v>198595</v>
      </c>
      <c r="H13" s="462">
        <v>0</v>
      </c>
      <c r="I13" s="166">
        <v>0</v>
      </c>
      <c r="J13" s="462">
        <v>0</v>
      </c>
      <c r="K13" s="462">
        <v>0</v>
      </c>
      <c r="L13" s="462">
        <v>0</v>
      </c>
    </row>
    <row r="14" spans="1:13" ht="17.45" customHeight="1">
      <c r="C14" s="155">
        <v>4</v>
      </c>
      <c r="D14" s="157" t="s">
        <v>754</v>
      </c>
      <c r="E14" s="462">
        <v>0</v>
      </c>
      <c r="F14" s="462">
        <v>0</v>
      </c>
      <c r="G14" s="462">
        <v>39047</v>
      </c>
      <c r="H14" s="462">
        <v>0</v>
      </c>
      <c r="I14" s="166">
        <v>0</v>
      </c>
      <c r="J14" s="462">
        <v>0</v>
      </c>
      <c r="K14" s="462">
        <v>0</v>
      </c>
      <c r="L14" s="462">
        <v>0</v>
      </c>
    </row>
    <row r="15" spans="1:13" ht="17.45" customHeight="1">
      <c r="C15" s="155">
        <v>5</v>
      </c>
      <c r="D15" s="157" t="s">
        <v>755</v>
      </c>
      <c r="E15" s="462">
        <v>0</v>
      </c>
      <c r="F15" s="462">
        <v>0</v>
      </c>
      <c r="G15" s="462">
        <v>0</v>
      </c>
      <c r="H15" s="462">
        <v>0</v>
      </c>
      <c r="I15" s="166">
        <v>0</v>
      </c>
      <c r="J15" s="462">
        <v>0</v>
      </c>
      <c r="K15" s="462">
        <v>0</v>
      </c>
      <c r="L15" s="462">
        <v>0</v>
      </c>
    </row>
    <row r="16" spans="1:13" ht="17.45" customHeight="1">
      <c r="C16" s="155">
        <v>6</v>
      </c>
      <c r="D16" s="157" t="s">
        <v>756</v>
      </c>
      <c r="E16" s="462">
        <v>0</v>
      </c>
      <c r="F16" s="462">
        <v>0</v>
      </c>
      <c r="G16" s="462">
        <v>180658</v>
      </c>
      <c r="H16" s="462">
        <v>0</v>
      </c>
      <c r="I16" s="166">
        <v>0</v>
      </c>
      <c r="J16" s="462">
        <v>0</v>
      </c>
      <c r="K16" s="462">
        <v>0</v>
      </c>
      <c r="L16" s="462">
        <v>0</v>
      </c>
    </row>
    <row r="17" spans="3:12" ht="17.45" customHeight="1">
      <c r="C17" s="155">
        <v>7</v>
      </c>
      <c r="D17" s="157" t="s">
        <v>757</v>
      </c>
      <c r="E17" s="462">
        <v>0</v>
      </c>
      <c r="F17" s="462">
        <v>0</v>
      </c>
      <c r="G17" s="462">
        <v>0</v>
      </c>
      <c r="H17" s="462">
        <v>0</v>
      </c>
      <c r="I17" s="166">
        <v>0</v>
      </c>
      <c r="J17" s="462">
        <v>0</v>
      </c>
      <c r="K17" s="462">
        <v>0</v>
      </c>
      <c r="L17" s="462">
        <v>0</v>
      </c>
    </row>
    <row r="18" spans="3:12" ht="17.45" customHeight="1">
      <c r="C18" s="155">
        <v>8</v>
      </c>
      <c r="D18" s="157" t="s">
        <v>758</v>
      </c>
      <c r="E18" s="462">
        <v>0</v>
      </c>
      <c r="F18" s="462">
        <v>0</v>
      </c>
      <c r="G18" s="462">
        <v>0</v>
      </c>
      <c r="H18" s="462">
        <v>0</v>
      </c>
      <c r="I18" s="166">
        <v>0</v>
      </c>
      <c r="J18" s="462">
        <v>0</v>
      </c>
      <c r="K18" s="462">
        <v>0</v>
      </c>
      <c r="L18" s="462">
        <v>0</v>
      </c>
    </row>
    <row r="19" spans="3:12" ht="17.45" customHeight="1">
      <c r="C19" s="155">
        <v>9</v>
      </c>
      <c r="D19" s="402" t="s">
        <v>208</v>
      </c>
      <c r="E19" s="403">
        <v>273493</v>
      </c>
      <c r="F19" s="403">
        <v>113650</v>
      </c>
      <c r="G19" s="403">
        <v>421329</v>
      </c>
      <c r="H19" s="403">
        <v>178906</v>
      </c>
      <c r="I19" s="404">
        <v>0</v>
      </c>
      <c r="J19" s="403">
        <v>0</v>
      </c>
      <c r="K19" s="403">
        <v>0</v>
      </c>
      <c r="L19" s="403">
        <v>0</v>
      </c>
    </row>
    <row r="21" spans="3:12">
      <c r="D21" s="244" t="s">
        <v>897</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4" tint="0.59999389629810485"/>
  </sheetPr>
  <dimension ref="A2:G29"/>
  <sheetViews>
    <sheetView workbookViewId="0"/>
  </sheetViews>
  <sheetFormatPr baseColWidth="10" defaultColWidth="11.3984375" defaultRowHeight="14.25"/>
  <cols>
    <col min="1" max="1" width="12.1328125" style="1" customWidth="1"/>
    <col min="2" max="2" width="3.73046875" style="1" customWidth="1"/>
    <col min="3" max="3" width="3.59765625" style="1" bestFit="1" customWidth="1"/>
    <col min="4" max="4" width="50.59765625" style="1" customWidth="1"/>
    <col min="5" max="6" width="24.73046875" style="1" customWidth="1"/>
    <col min="7" max="16384" width="11.3984375" style="1"/>
  </cols>
  <sheetData>
    <row r="2" spans="1:7" ht="15" customHeight="1">
      <c r="C2" s="692" t="s">
        <v>1257</v>
      </c>
      <c r="D2" s="692"/>
      <c r="E2" s="692"/>
      <c r="F2" s="692"/>
      <c r="G2" s="692"/>
    </row>
    <row r="3" spans="1:7" ht="15" customHeight="1">
      <c r="C3" s="692"/>
      <c r="D3" s="692"/>
      <c r="E3" s="692"/>
      <c r="F3" s="692"/>
      <c r="G3" s="692"/>
    </row>
    <row r="4" spans="1:7">
      <c r="A4" s="149" t="s">
        <v>117</v>
      </c>
    </row>
    <row r="5" spans="1:7" ht="15.4">
      <c r="A5" s="33" t="s">
        <v>75</v>
      </c>
      <c r="C5" s="2"/>
      <c r="D5" s="2"/>
      <c r="E5" s="2"/>
      <c r="F5" s="2"/>
      <c r="G5" s="2"/>
    </row>
    <row r="6" spans="1:7">
      <c r="C6" s="456"/>
      <c r="D6" s="172"/>
      <c r="E6" s="456" t="s">
        <v>122</v>
      </c>
      <c r="F6" s="456" t="s">
        <v>123</v>
      </c>
      <c r="G6" s="2"/>
    </row>
    <row r="7" spans="1:7" ht="27.4" thickBot="1">
      <c r="C7" s="456"/>
      <c r="D7" s="172"/>
      <c r="E7" s="41" t="s">
        <v>759</v>
      </c>
      <c r="F7" s="41" t="s">
        <v>469</v>
      </c>
      <c r="G7" s="2"/>
    </row>
    <row r="8" spans="1:7">
      <c r="C8" s="173">
        <v>1</v>
      </c>
      <c r="D8" s="168" t="s">
        <v>760</v>
      </c>
      <c r="E8" s="169"/>
      <c r="F8" s="169">
        <v>707.13</v>
      </c>
      <c r="G8" s="2"/>
    </row>
    <row r="9" spans="1:7" ht="45" customHeight="1">
      <c r="C9" s="174">
        <v>2</v>
      </c>
      <c r="D9" s="104" t="s">
        <v>761</v>
      </c>
      <c r="E9" s="175">
        <v>32007.29</v>
      </c>
      <c r="F9" s="175">
        <v>640.15</v>
      </c>
      <c r="G9" s="2"/>
    </row>
    <row r="10" spans="1:7" ht="16.149999999999999" customHeight="1">
      <c r="C10" s="174">
        <v>3</v>
      </c>
      <c r="D10" s="104" t="s">
        <v>762</v>
      </c>
      <c r="E10" s="175">
        <v>32006.880000000001</v>
      </c>
      <c r="F10" s="175">
        <v>640.14</v>
      </c>
      <c r="G10" s="2"/>
    </row>
    <row r="11" spans="1:7" ht="16.149999999999999" customHeight="1">
      <c r="C11" s="174">
        <v>4</v>
      </c>
      <c r="D11" s="104" t="s">
        <v>763</v>
      </c>
      <c r="E11" s="175">
        <v>0.41</v>
      </c>
      <c r="F11" s="175">
        <v>0.01</v>
      </c>
      <c r="G11" s="2"/>
    </row>
    <row r="12" spans="1:7" ht="16.149999999999999" customHeight="1">
      <c r="C12" s="174">
        <v>5</v>
      </c>
      <c r="D12" s="104" t="s">
        <v>764</v>
      </c>
      <c r="E12" s="175">
        <v>0</v>
      </c>
      <c r="F12" s="175">
        <v>0</v>
      </c>
      <c r="G12" s="2"/>
    </row>
    <row r="13" spans="1:7" ht="33" customHeight="1">
      <c r="C13" s="174">
        <v>6</v>
      </c>
      <c r="D13" s="104" t="s">
        <v>765</v>
      </c>
      <c r="E13" s="175">
        <v>0</v>
      </c>
      <c r="F13" s="175">
        <v>0</v>
      </c>
      <c r="G13" s="2"/>
    </row>
    <row r="14" spans="1:7" ht="16.149999999999999" customHeight="1">
      <c r="C14" s="174">
        <v>7</v>
      </c>
      <c r="D14" s="104" t="s">
        <v>766</v>
      </c>
      <c r="E14" s="175">
        <v>418300.51</v>
      </c>
      <c r="F14" s="170">
        <v>0</v>
      </c>
      <c r="G14" s="2"/>
    </row>
    <row r="15" spans="1:7" ht="16.149999999999999" customHeight="1">
      <c r="C15" s="174">
        <v>8</v>
      </c>
      <c r="D15" s="104" t="s">
        <v>767</v>
      </c>
      <c r="E15" s="175">
        <v>0</v>
      </c>
      <c r="F15" s="175">
        <v>0</v>
      </c>
      <c r="G15" s="2"/>
    </row>
    <row r="16" spans="1:7" ht="16.149999999999999" customHeight="1">
      <c r="C16" s="174">
        <v>9</v>
      </c>
      <c r="D16" s="104" t="s">
        <v>768</v>
      </c>
      <c r="E16" s="175">
        <v>0</v>
      </c>
      <c r="F16" s="175">
        <v>0</v>
      </c>
      <c r="G16" s="2"/>
    </row>
    <row r="17" spans="3:7" ht="16.149999999999999" customHeight="1">
      <c r="C17" s="174">
        <v>10</v>
      </c>
      <c r="D17" s="104" t="s">
        <v>769</v>
      </c>
      <c r="E17" s="175">
        <v>22998.03</v>
      </c>
      <c r="F17" s="175">
        <v>0</v>
      </c>
      <c r="G17" s="2"/>
    </row>
    <row r="18" spans="3:7">
      <c r="C18" s="173">
        <v>11</v>
      </c>
      <c r="D18" s="152" t="s">
        <v>770</v>
      </c>
      <c r="E18" s="171">
        <v>0</v>
      </c>
      <c r="F18" s="171">
        <v>0</v>
      </c>
      <c r="G18" s="2"/>
    </row>
    <row r="19" spans="3:7" ht="45" customHeight="1">
      <c r="C19" s="174">
        <v>12</v>
      </c>
      <c r="D19" s="104" t="s">
        <v>771</v>
      </c>
      <c r="E19" s="175">
        <v>0</v>
      </c>
      <c r="F19" s="175">
        <v>0</v>
      </c>
      <c r="G19" s="2"/>
    </row>
    <row r="20" spans="3:7" ht="16.149999999999999" customHeight="1">
      <c r="C20" s="174">
        <v>13</v>
      </c>
      <c r="D20" s="104" t="s">
        <v>762</v>
      </c>
      <c r="E20" s="175">
        <v>0</v>
      </c>
      <c r="F20" s="175">
        <v>0</v>
      </c>
      <c r="G20" s="2"/>
    </row>
    <row r="21" spans="3:7" ht="16.149999999999999" customHeight="1">
      <c r="C21" s="174">
        <v>14</v>
      </c>
      <c r="D21" s="104" t="s">
        <v>763</v>
      </c>
      <c r="E21" s="175">
        <v>0</v>
      </c>
      <c r="F21" s="175">
        <v>0</v>
      </c>
      <c r="G21" s="2"/>
    </row>
    <row r="22" spans="3:7" ht="16.149999999999999" customHeight="1">
      <c r="C22" s="174">
        <v>15</v>
      </c>
      <c r="D22" s="104" t="s">
        <v>764</v>
      </c>
      <c r="E22" s="175">
        <v>0</v>
      </c>
      <c r="F22" s="175">
        <v>0</v>
      </c>
      <c r="G22" s="2"/>
    </row>
    <row r="23" spans="3:7" ht="33" customHeight="1">
      <c r="C23" s="174">
        <v>16</v>
      </c>
      <c r="D23" s="104" t="s">
        <v>765</v>
      </c>
      <c r="E23" s="175">
        <v>0</v>
      </c>
      <c r="F23" s="175">
        <v>0</v>
      </c>
      <c r="G23" s="2"/>
    </row>
    <row r="24" spans="3:7" ht="16.149999999999999" customHeight="1">
      <c r="C24" s="174">
        <v>17</v>
      </c>
      <c r="D24" s="104" t="s">
        <v>766</v>
      </c>
      <c r="E24" s="175">
        <v>0</v>
      </c>
      <c r="F24" s="170">
        <v>0</v>
      </c>
      <c r="G24" s="2"/>
    </row>
    <row r="25" spans="3:7" ht="16.149999999999999" customHeight="1">
      <c r="C25" s="174">
        <v>18</v>
      </c>
      <c r="D25" s="104" t="s">
        <v>767</v>
      </c>
      <c r="E25" s="175">
        <v>0</v>
      </c>
      <c r="F25" s="175">
        <v>0</v>
      </c>
      <c r="G25" s="2"/>
    </row>
    <row r="26" spans="3:7" ht="16.149999999999999" customHeight="1">
      <c r="C26" s="174">
        <v>19</v>
      </c>
      <c r="D26" s="104" t="s">
        <v>768</v>
      </c>
      <c r="E26" s="175">
        <v>0</v>
      </c>
      <c r="F26" s="175">
        <v>0</v>
      </c>
      <c r="G26" s="2"/>
    </row>
    <row r="27" spans="3:7" ht="16.149999999999999" customHeight="1">
      <c r="C27" s="174">
        <v>20</v>
      </c>
      <c r="D27" s="104" t="s">
        <v>769</v>
      </c>
      <c r="E27" s="175">
        <v>0</v>
      </c>
      <c r="F27" s="175">
        <v>0</v>
      </c>
      <c r="G27" s="2"/>
    </row>
    <row r="29" spans="3:7">
      <c r="D29" s="244" t="s">
        <v>897</v>
      </c>
    </row>
  </sheetData>
  <mergeCells count="1">
    <mergeCell ref="C2:G3"/>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890</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891</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J54"/>
  <sheetViews>
    <sheetView zoomScaleNormal="100" workbookViewId="0"/>
  </sheetViews>
  <sheetFormatPr baseColWidth="10" defaultColWidth="11.3984375" defaultRowHeight="14.25"/>
  <cols>
    <col min="1" max="1" width="12.1328125" style="1" customWidth="1"/>
    <col min="2" max="2" width="3.73046875" style="1" customWidth="1"/>
    <col min="3" max="3" width="7" style="1" bestFit="1" customWidth="1"/>
    <col min="4" max="4" width="100.86328125" style="1" customWidth="1"/>
    <col min="5" max="9" width="11.1328125" style="1" customWidth="1"/>
    <col min="10" max="16384" width="11.3984375" style="1"/>
  </cols>
  <sheetData>
    <row r="2" spans="1:10">
      <c r="C2" s="692" t="s">
        <v>118</v>
      </c>
      <c r="D2" s="692"/>
      <c r="E2" s="692"/>
      <c r="F2" s="692"/>
      <c r="G2" s="692"/>
      <c r="H2" s="692"/>
      <c r="I2" s="692"/>
      <c r="J2" s="692"/>
    </row>
    <row r="3" spans="1:10">
      <c r="C3" s="692"/>
      <c r="D3" s="692"/>
      <c r="E3" s="692"/>
      <c r="F3" s="692"/>
      <c r="G3" s="692"/>
      <c r="H3" s="692"/>
      <c r="I3" s="692"/>
      <c r="J3" s="692"/>
    </row>
    <row r="4" spans="1:10">
      <c r="A4" s="150" t="s">
        <v>117</v>
      </c>
    </row>
    <row r="5" spans="1:10" ht="15.4">
      <c r="A5" s="33" t="s">
        <v>5</v>
      </c>
    </row>
    <row r="6" spans="1:10">
      <c r="C6" s="481"/>
      <c r="D6" s="417"/>
      <c r="E6" s="418" t="s">
        <v>122</v>
      </c>
      <c r="F6" s="418" t="s">
        <v>123</v>
      </c>
      <c r="G6" s="418" t="s">
        <v>124</v>
      </c>
      <c r="H6" s="418" t="s">
        <v>125</v>
      </c>
      <c r="I6" s="418" t="s">
        <v>126</v>
      </c>
    </row>
    <row r="7" spans="1:10" ht="14.65" thickBot="1">
      <c r="C7" s="481"/>
      <c r="D7" s="419"/>
      <c r="E7" s="420" t="s">
        <v>1285</v>
      </c>
      <c r="F7" s="420" t="s">
        <v>1286</v>
      </c>
      <c r="G7" s="420" t="s">
        <v>1137</v>
      </c>
      <c r="H7" s="420" t="s">
        <v>1287</v>
      </c>
      <c r="I7" s="420" t="s">
        <v>1288</v>
      </c>
    </row>
    <row r="8" spans="1:10">
      <c r="C8" s="482"/>
      <c r="D8" s="422" t="s">
        <v>127</v>
      </c>
      <c r="E8" s="493"/>
      <c r="F8" s="493"/>
      <c r="G8" s="493"/>
      <c r="H8" s="493"/>
      <c r="I8" s="493"/>
    </row>
    <row r="9" spans="1:10">
      <c r="C9" s="483">
        <v>1</v>
      </c>
      <c r="D9" s="94" t="s">
        <v>128</v>
      </c>
      <c r="E9" s="88">
        <v>4396776.4869999997</v>
      </c>
      <c r="F9" s="88">
        <v>4257225.3320000004</v>
      </c>
      <c r="G9" s="88">
        <v>4262804.0190000003</v>
      </c>
      <c r="H9" s="88">
        <v>4057144.233</v>
      </c>
      <c r="I9" s="88">
        <v>4026338.3820000002</v>
      </c>
    </row>
    <row r="10" spans="1:10">
      <c r="C10" s="483">
        <v>2</v>
      </c>
      <c r="D10" s="94" t="s">
        <v>119</v>
      </c>
      <c r="E10" s="88">
        <v>5028178.4840000002</v>
      </c>
      <c r="F10" s="88">
        <v>4882225.3320000004</v>
      </c>
      <c r="G10" s="88">
        <v>4887804.0190000003</v>
      </c>
      <c r="H10" s="88">
        <v>4682144.233</v>
      </c>
      <c r="I10" s="88">
        <v>4651338.3820000002</v>
      </c>
    </row>
    <row r="11" spans="1:10">
      <c r="C11" s="483">
        <v>3</v>
      </c>
      <c r="D11" s="94" t="s">
        <v>120</v>
      </c>
      <c r="E11" s="88">
        <v>5877722.1679999996</v>
      </c>
      <c r="F11" s="88">
        <v>5722225.3320000004</v>
      </c>
      <c r="G11" s="88">
        <v>5727804.0190000003</v>
      </c>
      <c r="H11" s="88">
        <v>5482144.233</v>
      </c>
      <c r="I11" s="88">
        <v>5451338.3820000002</v>
      </c>
    </row>
    <row r="12" spans="1:10">
      <c r="C12" s="482"/>
      <c r="D12" s="422" t="s">
        <v>129</v>
      </c>
      <c r="E12" s="422"/>
      <c r="F12" s="422"/>
      <c r="G12" s="422"/>
      <c r="H12" s="422"/>
      <c r="I12" s="422"/>
    </row>
    <row r="13" spans="1:10">
      <c r="C13" s="483">
        <v>4</v>
      </c>
      <c r="D13" s="94" t="s">
        <v>121</v>
      </c>
      <c r="E13" s="88">
        <v>33797855.038999997</v>
      </c>
      <c r="F13" s="88">
        <v>33946497.795000002</v>
      </c>
      <c r="G13" s="88">
        <v>33839988.673</v>
      </c>
      <c r="H13" s="88">
        <v>31615150.405000001</v>
      </c>
      <c r="I13" s="88">
        <v>32150813.313999999</v>
      </c>
    </row>
    <row r="14" spans="1:10">
      <c r="C14" s="482"/>
      <c r="D14" s="422" t="s">
        <v>130</v>
      </c>
      <c r="E14" s="422"/>
      <c r="F14" s="422"/>
      <c r="G14" s="422"/>
      <c r="H14" s="422"/>
      <c r="I14" s="422"/>
    </row>
    <row r="15" spans="1:10">
      <c r="C15" s="483">
        <v>5</v>
      </c>
      <c r="D15" s="94" t="s">
        <v>131</v>
      </c>
      <c r="E15" s="421">
        <v>13.01</v>
      </c>
      <c r="F15" s="421">
        <v>12.54</v>
      </c>
      <c r="G15" s="421">
        <v>12.6</v>
      </c>
      <c r="H15" s="421">
        <v>12.83</v>
      </c>
      <c r="I15" s="421">
        <v>12.52</v>
      </c>
    </row>
    <row r="16" spans="1:10">
      <c r="C16" s="483">
        <v>6</v>
      </c>
      <c r="D16" s="94" t="s">
        <v>132</v>
      </c>
      <c r="E16" s="421">
        <v>14.88</v>
      </c>
      <c r="F16" s="421">
        <v>14.38</v>
      </c>
      <c r="G16" s="421">
        <v>14.44</v>
      </c>
      <c r="H16" s="421">
        <v>14.81</v>
      </c>
      <c r="I16" s="421">
        <v>14.47</v>
      </c>
    </row>
    <row r="17" spans="3:9">
      <c r="C17" s="483">
        <v>7</v>
      </c>
      <c r="D17" s="94" t="s">
        <v>133</v>
      </c>
      <c r="E17" s="421">
        <v>17.39</v>
      </c>
      <c r="F17" s="421">
        <v>16.86</v>
      </c>
      <c r="G17" s="421">
        <v>16.93</v>
      </c>
      <c r="H17" s="421">
        <v>17.34</v>
      </c>
      <c r="I17" s="421">
        <v>16.96</v>
      </c>
    </row>
    <row r="18" spans="3:9" ht="25.5">
      <c r="C18" s="482"/>
      <c r="D18" s="422" t="s">
        <v>134</v>
      </c>
      <c r="E18" s="422"/>
      <c r="F18" s="422"/>
      <c r="G18" s="422"/>
      <c r="H18" s="422"/>
      <c r="I18" s="422"/>
    </row>
    <row r="19" spans="3:9">
      <c r="C19" s="483" t="s">
        <v>135</v>
      </c>
      <c r="D19" s="94" t="s">
        <v>136</v>
      </c>
      <c r="E19" s="421">
        <v>2</v>
      </c>
      <c r="F19" s="423">
        <v>2</v>
      </c>
      <c r="G19" s="423">
        <v>2</v>
      </c>
      <c r="H19" s="423">
        <v>2</v>
      </c>
      <c r="I19" s="423">
        <v>2</v>
      </c>
    </row>
    <row r="20" spans="3:9">
      <c r="C20" s="483" t="s">
        <v>137</v>
      </c>
      <c r="D20" s="94" t="s">
        <v>138</v>
      </c>
      <c r="E20" s="423">
        <v>1.125</v>
      </c>
      <c r="F20" s="423">
        <v>1.125</v>
      </c>
      <c r="G20" s="423">
        <v>1.125</v>
      </c>
      <c r="H20" s="423">
        <v>1.1299999999999999</v>
      </c>
      <c r="I20" s="423">
        <v>1.1299999999999999</v>
      </c>
    </row>
    <row r="21" spans="3:9">
      <c r="C21" s="483" t="s">
        <v>139</v>
      </c>
      <c r="D21" s="94" t="s">
        <v>140</v>
      </c>
      <c r="E21" s="423">
        <v>1.5</v>
      </c>
      <c r="F21" s="423">
        <v>1.5</v>
      </c>
      <c r="G21" s="423">
        <v>1.5</v>
      </c>
      <c r="H21" s="423">
        <v>1.5</v>
      </c>
      <c r="I21" s="423">
        <v>1.5</v>
      </c>
    </row>
    <row r="22" spans="3:9">
      <c r="C22" s="483" t="s">
        <v>141</v>
      </c>
      <c r="D22" s="94" t="s">
        <v>142</v>
      </c>
      <c r="E22" s="423">
        <v>10</v>
      </c>
      <c r="F22" s="423">
        <v>10</v>
      </c>
      <c r="G22" s="423">
        <v>10</v>
      </c>
      <c r="H22" s="423">
        <v>10</v>
      </c>
      <c r="I22" s="423">
        <v>10</v>
      </c>
    </row>
    <row r="23" spans="3:9">
      <c r="C23" s="482"/>
      <c r="D23" s="422" t="s">
        <v>143</v>
      </c>
      <c r="E23" s="422"/>
      <c r="F23" s="422"/>
      <c r="G23" s="422"/>
      <c r="H23" s="422"/>
      <c r="I23" s="422"/>
    </row>
    <row r="24" spans="3:9">
      <c r="C24" s="483">
        <v>8</v>
      </c>
      <c r="D24" s="94" t="s">
        <v>144</v>
      </c>
      <c r="E24" s="423">
        <v>2.5000000000739693</v>
      </c>
      <c r="F24" s="423">
        <v>2.5000000003682259</v>
      </c>
      <c r="G24" s="423">
        <v>2.5000000005171397</v>
      </c>
      <c r="H24" s="423">
        <v>2.4999999996046198</v>
      </c>
      <c r="I24" s="423">
        <v>2.5000015307544325</v>
      </c>
    </row>
    <row r="25" spans="3:9">
      <c r="C25" s="483" t="s">
        <v>145</v>
      </c>
      <c r="D25" s="94" t="s">
        <v>146</v>
      </c>
      <c r="E25" s="423">
        <v>0</v>
      </c>
      <c r="F25" s="423">
        <v>0</v>
      </c>
      <c r="G25" s="423">
        <v>0</v>
      </c>
      <c r="H25" s="423">
        <v>0</v>
      </c>
      <c r="I25" s="423">
        <v>0</v>
      </c>
    </row>
    <row r="26" spans="3:9">
      <c r="C26" s="483">
        <v>9</v>
      </c>
      <c r="D26" s="94" t="s">
        <v>147</v>
      </c>
      <c r="E26" s="423">
        <v>0</v>
      </c>
      <c r="F26" s="423">
        <v>0</v>
      </c>
      <c r="G26" s="423">
        <v>0</v>
      </c>
      <c r="H26" s="423">
        <v>0</v>
      </c>
      <c r="I26" s="423">
        <v>0</v>
      </c>
    </row>
    <row r="27" spans="3:9">
      <c r="C27" s="483" t="s">
        <v>148</v>
      </c>
      <c r="D27" s="94" t="s">
        <v>149</v>
      </c>
      <c r="E27" s="423">
        <v>0</v>
      </c>
      <c r="F27" s="423">
        <v>0</v>
      </c>
      <c r="G27" s="423">
        <v>0</v>
      </c>
      <c r="H27" s="423">
        <v>0</v>
      </c>
      <c r="I27" s="423">
        <v>0</v>
      </c>
    </row>
    <row r="28" spans="3:9">
      <c r="C28" s="483">
        <v>10</v>
      </c>
      <c r="D28" s="94" t="s">
        <v>150</v>
      </c>
      <c r="E28" s="423">
        <v>0</v>
      </c>
      <c r="F28" s="423">
        <v>0</v>
      </c>
      <c r="G28" s="423">
        <v>0</v>
      </c>
      <c r="H28" s="423">
        <v>0</v>
      </c>
      <c r="I28" s="423">
        <v>0</v>
      </c>
    </row>
    <row r="29" spans="3:9" ht="25.5">
      <c r="C29" s="483" t="s">
        <v>151</v>
      </c>
      <c r="D29" s="94" t="s">
        <v>152</v>
      </c>
      <c r="E29" s="423">
        <v>0</v>
      </c>
      <c r="F29" s="423">
        <v>0</v>
      </c>
      <c r="G29" s="423">
        <v>0</v>
      </c>
      <c r="H29" s="423">
        <v>0</v>
      </c>
      <c r="I29" s="423">
        <v>0</v>
      </c>
    </row>
    <row r="30" spans="3:9">
      <c r="C30" s="483">
        <v>11</v>
      </c>
      <c r="D30" s="94" t="s">
        <v>153</v>
      </c>
      <c r="E30" s="423">
        <v>2.5000000000739693</v>
      </c>
      <c r="F30" s="423">
        <v>2.5000000003682259</v>
      </c>
      <c r="G30" s="423">
        <v>2.5000000005171397</v>
      </c>
      <c r="H30" s="423">
        <v>2.4999999996046198</v>
      </c>
      <c r="I30" s="423">
        <v>2.5000015307544325</v>
      </c>
    </row>
    <row r="31" spans="3:9" ht="25.5">
      <c r="C31" s="483" t="s">
        <v>154</v>
      </c>
      <c r="D31" s="94" t="s">
        <v>155</v>
      </c>
      <c r="E31" s="423">
        <v>12.5</v>
      </c>
      <c r="F31" s="423">
        <v>12.5</v>
      </c>
      <c r="G31" s="423">
        <v>12.5</v>
      </c>
      <c r="H31" s="423">
        <v>12.5</v>
      </c>
      <c r="I31" s="423">
        <v>12.5</v>
      </c>
    </row>
    <row r="32" spans="3:9">
      <c r="C32" s="483">
        <v>12</v>
      </c>
      <c r="D32" s="94" t="s">
        <v>156</v>
      </c>
      <c r="E32" s="484">
        <v>7.3772118175040635</v>
      </c>
      <c r="F32" s="484">
        <v>6.8565999563667201</v>
      </c>
      <c r="G32" s="484">
        <v>6.9261404743614987</v>
      </c>
      <c r="H32" s="484">
        <v>7.2079113741606751</v>
      </c>
      <c r="I32" s="484">
        <v>6.8982862465698176</v>
      </c>
    </row>
    <row r="33" spans="3:9">
      <c r="C33" s="482"/>
      <c r="D33" s="422" t="s">
        <v>157</v>
      </c>
      <c r="E33" s="422"/>
      <c r="F33" s="422"/>
      <c r="G33" s="422"/>
      <c r="H33" s="422"/>
      <c r="I33" s="422"/>
    </row>
    <row r="34" spans="3:9">
      <c r="C34" s="483">
        <v>13</v>
      </c>
      <c r="D34" s="94" t="s">
        <v>158</v>
      </c>
      <c r="E34" s="88">
        <v>73503492.812000006</v>
      </c>
      <c r="F34" s="88">
        <v>73870950.824000001</v>
      </c>
      <c r="G34" s="88">
        <v>74196270.456</v>
      </c>
      <c r="H34" s="88">
        <v>70110982.738999993</v>
      </c>
      <c r="I34" s="88">
        <v>69781179.432999998</v>
      </c>
    </row>
    <row r="35" spans="3:9">
      <c r="C35" s="483">
        <v>14</v>
      </c>
      <c r="D35" s="94" t="s">
        <v>159</v>
      </c>
      <c r="E35" s="423">
        <v>6.8407340000000003</v>
      </c>
      <c r="F35" s="423">
        <v>6.609127</v>
      </c>
      <c r="G35" s="423">
        <v>6.5876679999999999</v>
      </c>
      <c r="H35" s="423">
        <v>6.6781889999999997</v>
      </c>
      <c r="I35" s="423">
        <v>6.6656050000000002</v>
      </c>
    </row>
    <row r="36" spans="3:9" ht="32.25" customHeight="1">
      <c r="C36" s="482"/>
      <c r="D36" s="422" t="s">
        <v>160</v>
      </c>
      <c r="E36" s="422"/>
      <c r="F36" s="422"/>
      <c r="G36" s="422"/>
      <c r="H36" s="422"/>
      <c r="I36" s="422"/>
    </row>
    <row r="37" spans="3:9" ht="25.5">
      <c r="C37" s="485" t="s">
        <v>161</v>
      </c>
      <c r="D37" s="424" t="s">
        <v>162</v>
      </c>
      <c r="E37" s="425">
        <v>0</v>
      </c>
      <c r="F37" s="425">
        <v>0</v>
      </c>
      <c r="G37" s="425">
        <v>0</v>
      </c>
      <c r="H37" s="425">
        <v>0</v>
      </c>
      <c r="I37" s="425">
        <v>0</v>
      </c>
    </row>
    <row r="38" spans="3:9" ht="25.5">
      <c r="C38" s="483" t="s">
        <v>163</v>
      </c>
      <c r="D38" s="94" t="s">
        <v>138</v>
      </c>
      <c r="E38" s="423">
        <v>0</v>
      </c>
      <c r="F38" s="423">
        <v>0</v>
      </c>
      <c r="G38" s="423">
        <v>0</v>
      </c>
      <c r="H38" s="423">
        <v>0</v>
      </c>
      <c r="I38" s="423">
        <v>0</v>
      </c>
    </row>
    <row r="39" spans="3:9" ht="25.5">
      <c r="C39" s="486" t="s">
        <v>164</v>
      </c>
      <c r="D39" s="426" t="s">
        <v>165</v>
      </c>
      <c r="E39" s="427">
        <v>3</v>
      </c>
      <c r="F39" s="427">
        <v>3</v>
      </c>
      <c r="G39" s="427">
        <v>3</v>
      </c>
      <c r="H39" s="427">
        <v>3</v>
      </c>
      <c r="I39" s="427">
        <v>3</v>
      </c>
    </row>
    <row r="40" spans="3:9" ht="33" customHeight="1">
      <c r="C40" s="482"/>
      <c r="D40" s="422" t="s">
        <v>168</v>
      </c>
      <c r="E40" s="422"/>
      <c r="F40" s="422"/>
      <c r="G40" s="422"/>
      <c r="H40" s="422"/>
      <c r="I40" s="422"/>
    </row>
    <row r="41" spans="3:9" ht="25.5">
      <c r="C41" s="483" t="s">
        <v>167</v>
      </c>
      <c r="D41" s="94" t="s">
        <v>169</v>
      </c>
      <c r="E41" s="423">
        <v>0</v>
      </c>
      <c r="F41" s="423">
        <v>0</v>
      </c>
      <c r="G41" s="423">
        <v>0</v>
      </c>
      <c r="H41" s="423">
        <v>0</v>
      </c>
      <c r="I41" s="423">
        <v>0</v>
      </c>
    </row>
    <row r="42" spans="3:9" ht="25.5">
      <c r="C42" s="483" t="s">
        <v>170</v>
      </c>
      <c r="D42" s="94" t="s">
        <v>171</v>
      </c>
      <c r="E42" s="423">
        <v>3</v>
      </c>
      <c r="F42" s="423">
        <v>3</v>
      </c>
      <c r="G42" s="423">
        <v>3</v>
      </c>
      <c r="H42" s="423">
        <v>3</v>
      </c>
      <c r="I42" s="423">
        <v>3</v>
      </c>
    </row>
    <row r="43" spans="3:9">
      <c r="C43" s="482"/>
      <c r="D43" s="422" t="s">
        <v>172</v>
      </c>
      <c r="E43" s="422"/>
      <c r="F43" s="422"/>
      <c r="G43" s="422"/>
      <c r="H43" s="422"/>
      <c r="I43" s="422"/>
    </row>
    <row r="44" spans="3:9">
      <c r="C44" s="483">
        <v>15</v>
      </c>
      <c r="D44" s="94" t="s">
        <v>173</v>
      </c>
      <c r="E44" s="88">
        <v>11399447.597666666</v>
      </c>
      <c r="F44" s="88">
        <v>10962917.813666668</v>
      </c>
      <c r="G44" s="88">
        <v>10656205.950500002</v>
      </c>
      <c r="H44" s="88">
        <v>11277035.294666668</v>
      </c>
      <c r="I44" s="88">
        <v>12170399.253833333</v>
      </c>
    </row>
    <row r="45" spans="3:9" ht="25.5">
      <c r="C45" s="483" t="s">
        <v>174</v>
      </c>
      <c r="D45" s="94" t="s">
        <v>175</v>
      </c>
      <c r="E45" s="88">
        <v>6891700.7486666664</v>
      </c>
      <c r="F45" s="88">
        <v>6706566.3746666675</v>
      </c>
      <c r="G45" s="88">
        <v>6547086.6795833344</v>
      </c>
      <c r="H45" s="88">
        <v>6488580.4741666662</v>
      </c>
      <c r="I45" s="88">
        <v>6623575.4224166647</v>
      </c>
    </row>
    <row r="46" spans="3:9" ht="25.5">
      <c r="C46" s="483" t="s">
        <v>176</v>
      </c>
      <c r="D46" s="94" t="s">
        <v>177</v>
      </c>
      <c r="E46" s="88">
        <v>1546990.834416667</v>
      </c>
      <c r="F46" s="88">
        <v>1517242.7779166668</v>
      </c>
      <c r="G46" s="88">
        <v>1451268.8003333334</v>
      </c>
      <c r="H46" s="88">
        <v>1370108.4705833334</v>
      </c>
      <c r="I46" s="88">
        <v>1387948.1264166667</v>
      </c>
    </row>
    <row r="47" spans="3:9">
      <c r="C47" s="483">
        <v>16</v>
      </c>
      <c r="D47" s="94" t="s">
        <v>178</v>
      </c>
      <c r="E47" s="88">
        <v>5344709.9142499994</v>
      </c>
      <c r="F47" s="88">
        <v>5189323.6050833324</v>
      </c>
      <c r="G47" s="88">
        <v>5095817.887583334</v>
      </c>
      <c r="H47" s="88">
        <v>5118472.0119166663</v>
      </c>
      <c r="I47" s="88">
        <v>5235627.3043333329</v>
      </c>
    </row>
    <row r="48" spans="3:9">
      <c r="C48" s="483">
        <v>17</v>
      </c>
      <c r="D48" s="94" t="s">
        <v>179</v>
      </c>
      <c r="E48" s="423">
        <v>213.02724999999998</v>
      </c>
      <c r="F48" s="423">
        <v>211.41033333333334</v>
      </c>
      <c r="G48" s="423">
        <v>209.37558333333334</v>
      </c>
      <c r="H48" s="423">
        <v>220.13283333333334</v>
      </c>
      <c r="I48" s="423">
        <v>231.99324999999999</v>
      </c>
    </row>
    <row r="49" spans="3:9">
      <c r="C49" s="482"/>
      <c r="D49" s="422" t="s">
        <v>50</v>
      </c>
      <c r="E49" s="422"/>
      <c r="F49" s="422"/>
      <c r="G49" s="422"/>
      <c r="H49" s="422"/>
      <c r="I49" s="422"/>
    </row>
    <row r="50" spans="3:9">
      <c r="C50" s="485">
        <v>18</v>
      </c>
      <c r="D50" s="424" t="s">
        <v>180</v>
      </c>
      <c r="E50" s="428">
        <v>57830841.609999999</v>
      </c>
      <c r="F50" s="428">
        <v>55734115.200000003</v>
      </c>
      <c r="G50" s="428">
        <v>54783312.329999998</v>
      </c>
      <c r="H50" s="428">
        <v>51692315</v>
      </c>
      <c r="I50" s="428">
        <v>52453738.380000003</v>
      </c>
    </row>
    <row r="51" spans="3:9">
      <c r="C51" s="483">
        <v>19</v>
      </c>
      <c r="D51" s="94" t="s">
        <v>181</v>
      </c>
      <c r="E51" s="88">
        <v>40288721.799999997</v>
      </c>
      <c r="F51" s="88">
        <v>40401724.200000003</v>
      </c>
      <c r="G51" s="88">
        <v>41329887.539999999</v>
      </c>
      <c r="H51" s="88">
        <v>39482037.479999997</v>
      </c>
      <c r="I51" s="88">
        <v>40433019.18</v>
      </c>
    </row>
    <row r="52" spans="3:9">
      <c r="C52" s="486">
        <v>20</v>
      </c>
      <c r="D52" s="426" t="s">
        <v>182</v>
      </c>
      <c r="E52" s="427">
        <v>143.5410184941633</v>
      </c>
      <c r="F52" s="427">
        <v>137.94984323961103</v>
      </c>
      <c r="G52" s="427">
        <v>132.55132203536598</v>
      </c>
      <c r="H52" s="427">
        <v>130.92615857574532</v>
      </c>
      <c r="I52" s="427">
        <v>129.72995696038942</v>
      </c>
    </row>
    <row r="53" spans="3:9">
      <c r="C53" s="2"/>
      <c r="D53" s="2"/>
      <c r="E53" s="2"/>
      <c r="F53" s="2"/>
      <c r="G53" s="2"/>
      <c r="H53" s="2"/>
      <c r="I53" s="2"/>
    </row>
    <row r="54" spans="3:9">
      <c r="C54" s="2"/>
      <c r="D54" s="244" t="s">
        <v>897</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4" tint="0.59999389629810485"/>
  </sheetPr>
  <dimension ref="A2:H25"/>
  <sheetViews>
    <sheetView zoomScale="70" zoomScaleNormal="70" workbookViewId="0">
      <selection activeCell="E11" sqref="E11:G22"/>
    </sheetView>
  </sheetViews>
  <sheetFormatPr baseColWidth="10" defaultColWidth="11.3984375" defaultRowHeight="14.25"/>
  <cols>
    <col min="1" max="1" width="12.1328125" style="1" customWidth="1"/>
    <col min="2" max="2" width="3.73046875" style="1" customWidth="1"/>
    <col min="3" max="3" width="6.3984375" style="1" bestFit="1" customWidth="1"/>
    <col min="4" max="4" width="43.3984375" style="1" bestFit="1" customWidth="1"/>
    <col min="5" max="5" width="27" style="1" customWidth="1"/>
    <col min="6" max="6" width="19.86328125" style="1" customWidth="1"/>
    <col min="7" max="7" width="41.73046875" style="1" customWidth="1"/>
    <col min="8" max="16384" width="11.3984375" style="1"/>
  </cols>
  <sheetData>
    <row r="2" spans="1:8" ht="15" customHeight="1">
      <c r="C2" s="706" t="s">
        <v>1258</v>
      </c>
      <c r="D2" s="694"/>
      <c r="E2" s="694"/>
      <c r="F2" s="694"/>
      <c r="G2" s="694"/>
      <c r="H2" s="694"/>
    </row>
    <row r="3" spans="1:8" ht="15" customHeight="1">
      <c r="C3" s="694"/>
      <c r="D3" s="694"/>
      <c r="E3" s="694"/>
      <c r="F3" s="694"/>
      <c r="G3" s="694"/>
      <c r="H3" s="694"/>
    </row>
    <row r="4" spans="1:8">
      <c r="A4" s="149" t="s">
        <v>117</v>
      </c>
    </row>
    <row r="5" spans="1:8" ht="15.4">
      <c r="A5" s="33" t="s">
        <v>103</v>
      </c>
      <c r="C5" s="2"/>
      <c r="D5" s="2"/>
      <c r="E5" s="2"/>
      <c r="F5" s="2"/>
      <c r="G5" s="2"/>
      <c r="H5" s="2"/>
    </row>
    <row r="6" spans="1:8">
      <c r="C6" s="2"/>
      <c r="D6" s="2"/>
      <c r="E6" s="2"/>
      <c r="F6" s="2"/>
      <c r="G6" s="2"/>
      <c r="H6" s="2"/>
    </row>
    <row r="7" spans="1:8">
      <c r="C7" s="229"/>
      <c r="D7" s="229"/>
      <c r="E7" s="233" t="s">
        <v>122</v>
      </c>
      <c r="F7" s="233" t="s">
        <v>123</v>
      </c>
      <c r="G7" s="233" t="s">
        <v>124</v>
      </c>
      <c r="H7" s="2"/>
    </row>
    <row r="8" spans="1:8" s="2" customFormat="1" ht="34.5" customHeight="1" thickBot="1">
      <c r="C8" s="229"/>
      <c r="D8" s="229"/>
      <c r="E8" s="768" t="s">
        <v>898</v>
      </c>
      <c r="F8" s="768"/>
      <c r="G8" s="768"/>
    </row>
    <row r="9" spans="1:8" s="2" customFormat="1" ht="29.25" customHeight="1" thickBot="1">
      <c r="C9" s="229"/>
      <c r="D9" s="229"/>
      <c r="E9" s="785" t="s">
        <v>899</v>
      </c>
      <c r="F9" s="785"/>
      <c r="G9" s="783" t="s">
        <v>900</v>
      </c>
    </row>
    <row r="10" spans="1:8" s="2" customFormat="1" ht="37.5" customHeight="1" thickBot="1">
      <c r="C10" s="230"/>
      <c r="D10" s="229"/>
      <c r="E10" s="231"/>
      <c r="F10" s="232" t="s">
        <v>901</v>
      </c>
      <c r="G10" s="783"/>
    </row>
    <row r="11" spans="1:8" s="2" customFormat="1" ht="13.9">
      <c r="C11" s="234">
        <v>1</v>
      </c>
      <c r="D11" s="227" t="s">
        <v>902</v>
      </c>
      <c r="E11" s="228">
        <v>4339886.0405263156</v>
      </c>
      <c r="F11" s="228">
        <v>64626.041802819855</v>
      </c>
      <c r="G11" s="228">
        <v>9.3541889906156381</v>
      </c>
    </row>
    <row r="12" spans="1:8" s="34" customFormat="1" ht="18" customHeight="1">
      <c r="C12" s="189">
        <v>2</v>
      </c>
      <c r="D12" s="560" t="s">
        <v>903</v>
      </c>
      <c r="E12" s="561">
        <v>3100000</v>
      </c>
      <c r="F12" s="561">
        <v>64626.041802819855</v>
      </c>
      <c r="G12" s="561">
        <v>9.3541889906156381</v>
      </c>
    </row>
    <row r="13" spans="1:8" s="24" customFormat="1" ht="18" customHeight="1">
      <c r="C13" s="189">
        <v>3</v>
      </c>
      <c r="D13" s="246" t="s">
        <v>904</v>
      </c>
      <c r="E13" s="245">
        <v>3100000</v>
      </c>
      <c r="F13" s="245">
        <v>64626.041802819855</v>
      </c>
      <c r="G13" s="245">
        <v>9.3541889906156381</v>
      </c>
      <c r="H13" s="34"/>
    </row>
    <row r="14" spans="1:8" s="24" customFormat="1" ht="18" customHeight="1">
      <c r="C14" s="189">
        <v>4</v>
      </c>
      <c r="D14" s="246" t="s">
        <v>905</v>
      </c>
      <c r="E14" s="245">
        <v>0</v>
      </c>
      <c r="F14" s="245">
        <v>0</v>
      </c>
      <c r="G14" s="245">
        <v>0</v>
      </c>
      <c r="H14" s="34"/>
    </row>
    <row r="15" spans="1:8" s="24" customFormat="1" ht="18" customHeight="1">
      <c r="C15" s="189">
        <v>5</v>
      </c>
      <c r="D15" s="246" t="s">
        <v>906</v>
      </c>
      <c r="E15" s="245">
        <v>0</v>
      </c>
      <c r="F15" s="245">
        <v>0</v>
      </c>
      <c r="G15" s="245">
        <v>0</v>
      </c>
      <c r="H15" s="34"/>
    </row>
    <row r="16" spans="1:8" s="24" customFormat="1" ht="18" customHeight="1">
      <c r="C16" s="189">
        <v>6</v>
      </c>
      <c r="D16" s="246" t="s">
        <v>907</v>
      </c>
      <c r="E16" s="245">
        <v>0</v>
      </c>
      <c r="F16" s="245">
        <v>0</v>
      </c>
      <c r="G16" s="245">
        <v>0</v>
      </c>
      <c r="H16" s="34"/>
    </row>
    <row r="17" spans="3:8" s="24" customFormat="1" ht="18" customHeight="1">
      <c r="C17" s="189">
        <v>7</v>
      </c>
      <c r="D17" s="560" t="s">
        <v>908</v>
      </c>
      <c r="E17" s="561">
        <v>1239886.0405263158</v>
      </c>
      <c r="F17" s="561">
        <v>0</v>
      </c>
      <c r="G17" s="561">
        <v>0</v>
      </c>
      <c r="H17" s="34"/>
    </row>
    <row r="18" spans="3:8" s="24" customFormat="1" ht="18" customHeight="1">
      <c r="C18" s="189">
        <v>8</v>
      </c>
      <c r="D18" s="246" t="s">
        <v>909</v>
      </c>
      <c r="E18" s="245">
        <v>0</v>
      </c>
      <c r="F18" s="245">
        <v>0</v>
      </c>
      <c r="G18" s="245">
        <v>0</v>
      </c>
      <c r="H18" s="34"/>
    </row>
    <row r="19" spans="3:8" s="24" customFormat="1" ht="18" customHeight="1">
      <c r="C19" s="189">
        <v>9</v>
      </c>
      <c r="D19" s="246" t="s">
        <v>910</v>
      </c>
      <c r="E19" s="245">
        <v>0</v>
      </c>
      <c r="F19" s="245">
        <v>0</v>
      </c>
      <c r="G19" s="245">
        <v>0</v>
      </c>
      <c r="H19" s="34"/>
    </row>
    <row r="20" spans="3:8" s="24" customFormat="1" ht="18" customHeight="1">
      <c r="C20" s="189">
        <v>10</v>
      </c>
      <c r="D20" s="246" t="s">
        <v>911</v>
      </c>
      <c r="E20" s="245">
        <v>0</v>
      </c>
      <c r="F20" s="245">
        <v>0</v>
      </c>
      <c r="G20" s="245">
        <v>0</v>
      </c>
      <c r="H20" s="34"/>
    </row>
    <row r="21" spans="3:8" s="24" customFormat="1" ht="18" customHeight="1">
      <c r="C21" s="189">
        <v>11</v>
      </c>
      <c r="D21" s="246" t="s">
        <v>912</v>
      </c>
      <c r="E21" s="245">
        <v>1239886.0405263158</v>
      </c>
      <c r="F21" s="245">
        <v>0</v>
      </c>
      <c r="G21" s="245">
        <v>0</v>
      </c>
      <c r="H21" s="34"/>
    </row>
    <row r="22" spans="3:8" s="24" customFormat="1" ht="18" customHeight="1">
      <c r="C22" s="189">
        <v>12</v>
      </c>
      <c r="D22" s="246" t="s">
        <v>907</v>
      </c>
      <c r="E22" s="245">
        <v>0</v>
      </c>
      <c r="F22" s="245">
        <v>0</v>
      </c>
      <c r="G22" s="245">
        <v>0</v>
      </c>
      <c r="H22" s="34"/>
    </row>
    <row r="23" spans="3:8">
      <c r="C23" s="2"/>
      <c r="D23" s="2"/>
      <c r="E23" s="2"/>
      <c r="F23" s="2"/>
      <c r="G23" s="2"/>
      <c r="H23" s="2"/>
    </row>
    <row r="24" spans="3:8">
      <c r="C24" s="2"/>
      <c r="D24" s="244" t="s">
        <v>897</v>
      </c>
      <c r="E24" s="451"/>
      <c r="F24" s="451"/>
      <c r="G24" s="451"/>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892</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4" tint="0.59999389629810485"/>
  </sheetPr>
  <dimension ref="A2:K17"/>
  <sheetViews>
    <sheetView workbookViewId="0"/>
  </sheetViews>
  <sheetFormatPr baseColWidth="10" defaultColWidth="11.3984375" defaultRowHeight="14.25"/>
  <cols>
    <col min="1" max="1" width="12.1328125" style="1" customWidth="1"/>
    <col min="2" max="2" width="3.73046875" style="1" customWidth="1"/>
    <col min="3" max="3" width="4.59765625" style="1" bestFit="1" customWidth="1"/>
    <col min="4" max="4" width="5.59765625" style="1" customWidth="1"/>
    <col min="5" max="5" width="32.59765625" style="1" customWidth="1"/>
    <col min="6" max="6" width="15.59765625" style="1" customWidth="1"/>
    <col min="7" max="7" width="14.1328125" style="1" customWidth="1"/>
    <col min="8" max="8" width="17.3984375" style="1" customWidth="1"/>
    <col min="9" max="9" width="16" style="1" customWidth="1"/>
    <col min="10" max="10" width="19.3984375" style="1" customWidth="1"/>
    <col min="11" max="16384" width="11.3984375" style="1"/>
  </cols>
  <sheetData>
    <row r="2" spans="1:11" ht="15" customHeight="1">
      <c r="C2" s="694" t="s">
        <v>1259</v>
      </c>
      <c r="D2" s="694"/>
      <c r="E2" s="694"/>
      <c r="F2" s="694"/>
      <c r="G2" s="694"/>
      <c r="H2" s="694"/>
      <c r="I2" s="694"/>
      <c r="J2" s="694"/>
      <c r="K2" s="694"/>
    </row>
    <row r="3" spans="1:11" ht="15" customHeight="1">
      <c r="C3" s="694"/>
      <c r="D3" s="694"/>
      <c r="E3" s="694"/>
      <c r="F3" s="694"/>
      <c r="G3" s="694"/>
      <c r="H3" s="694"/>
      <c r="I3" s="694"/>
      <c r="J3" s="694"/>
      <c r="K3" s="694"/>
    </row>
    <row r="4" spans="1:11">
      <c r="A4" s="149" t="s">
        <v>117</v>
      </c>
    </row>
    <row r="5" spans="1:11" ht="15.4">
      <c r="A5" s="33" t="s">
        <v>107</v>
      </c>
      <c r="C5" s="2"/>
      <c r="D5" s="2"/>
      <c r="E5" s="2"/>
      <c r="F5" s="2"/>
      <c r="G5" s="2"/>
      <c r="H5" s="2"/>
      <c r="I5" s="2"/>
    </row>
    <row r="6" spans="1:11">
      <c r="D6" s="2"/>
      <c r="E6" s="2"/>
      <c r="F6" s="2"/>
      <c r="G6" s="217"/>
      <c r="H6" s="2"/>
      <c r="I6" s="2"/>
      <c r="J6" s="2"/>
    </row>
    <row r="7" spans="1:11" s="24" customFormat="1" ht="42.75" customHeight="1" thickBot="1">
      <c r="A7" s="218"/>
      <c r="B7" s="218"/>
      <c r="C7" s="218"/>
      <c r="D7" s="34"/>
      <c r="E7" s="236"/>
      <c r="F7" s="701" t="s">
        <v>913</v>
      </c>
      <c r="G7" s="786" t="s">
        <v>914</v>
      </c>
      <c r="H7" s="786"/>
      <c r="I7" s="786"/>
      <c r="J7" s="786"/>
    </row>
    <row r="8" spans="1:11" s="24" customFormat="1" ht="51.6" customHeight="1" thickBot="1">
      <c r="A8" s="218"/>
      <c r="B8" s="218"/>
      <c r="C8" s="218"/>
      <c r="D8" s="34"/>
      <c r="E8" s="236"/>
      <c r="F8" s="701"/>
      <c r="G8" s="79"/>
      <c r="H8" s="563" t="s">
        <v>915</v>
      </c>
      <c r="I8" s="787" t="s">
        <v>916</v>
      </c>
      <c r="J8" s="787"/>
    </row>
    <row r="9" spans="1:11" s="24" customFormat="1" ht="43.9" customHeight="1" thickBot="1">
      <c r="D9" s="34"/>
      <c r="E9" s="236"/>
      <c r="F9" s="701"/>
      <c r="G9" s="237"/>
      <c r="H9" s="238"/>
      <c r="I9" s="238"/>
      <c r="J9" s="553" t="s">
        <v>917</v>
      </c>
    </row>
    <row r="10" spans="1:11" ht="24.75" customHeight="1">
      <c r="D10" s="37"/>
      <c r="E10" s="235"/>
      <c r="F10" s="361" t="s">
        <v>122</v>
      </c>
      <c r="G10" s="361" t="s">
        <v>123</v>
      </c>
      <c r="H10" s="361" t="s">
        <v>124</v>
      </c>
      <c r="I10" s="361" t="s">
        <v>125</v>
      </c>
      <c r="J10" s="361" t="s">
        <v>126</v>
      </c>
    </row>
    <row r="11" spans="1:11" s="24" customFormat="1" ht="13.15">
      <c r="D11" s="405">
        <v>1</v>
      </c>
      <c r="E11" s="239" t="s">
        <v>788</v>
      </c>
      <c r="F11" s="240">
        <v>30136096.704000004</v>
      </c>
      <c r="G11" s="240">
        <v>22515225.245999999</v>
      </c>
      <c r="H11" s="240">
        <v>20399410.245999999</v>
      </c>
      <c r="I11" s="240">
        <v>2115815</v>
      </c>
      <c r="J11" s="240">
        <v>0</v>
      </c>
    </row>
    <row r="12" spans="1:11" s="24" customFormat="1" ht="13.15">
      <c r="D12" s="405">
        <v>2</v>
      </c>
      <c r="E12" s="239" t="s">
        <v>918</v>
      </c>
      <c r="F12" s="240">
        <v>12254710</v>
      </c>
      <c r="G12" s="240">
        <v>0</v>
      </c>
      <c r="H12" s="240">
        <v>0</v>
      </c>
      <c r="I12" s="240">
        <v>0</v>
      </c>
      <c r="J12" s="241" t="s">
        <v>1309</v>
      </c>
    </row>
    <row r="13" spans="1:11" s="24" customFormat="1" ht="13.15">
      <c r="D13" s="405">
        <v>3</v>
      </c>
      <c r="E13" s="239" t="s">
        <v>208</v>
      </c>
      <c r="F13" s="240">
        <v>42390806.704000004</v>
      </c>
      <c r="G13" s="240">
        <v>22515225.245999999</v>
      </c>
      <c r="H13" s="240">
        <v>20399410.245999999</v>
      </c>
      <c r="I13" s="38">
        <v>2115815</v>
      </c>
      <c r="J13" s="240">
        <v>0</v>
      </c>
    </row>
    <row r="14" spans="1:11" s="24" customFormat="1" ht="13.15">
      <c r="D14" s="405">
        <v>4</v>
      </c>
      <c r="E14" s="104" t="s">
        <v>919</v>
      </c>
      <c r="F14" s="240">
        <v>228381.25200000004</v>
      </c>
      <c r="G14" s="240">
        <v>339196.90299999999</v>
      </c>
      <c r="H14" s="240">
        <v>266916.90299999999</v>
      </c>
      <c r="I14" s="240">
        <v>72280</v>
      </c>
      <c r="J14" s="240">
        <v>0</v>
      </c>
    </row>
    <row r="15" spans="1:11" s="24" customFormat="1" ht="13.15">
      <c r="D15" s="406" t="s">
        <v>617</v>
      </c>
      <c r="E15" s="104" t="s">
        <v>920</v>
      </c>
      <c r="F15" s="240">
        <v>228381.25200000004</v>
      </c>
      <c r="G15" s="240">
        <v>339196.90299999999</v>
      </c>
      <c r="H15" s="242"/>
      <c r="I15" s="242"/>
      <c r="J15" s="242"/>
    </row>
    <row r="16" spans="1:11">
      <c r="D16" s="407"/>
    </row>
    <row r="17" spans="5:5">
      <c r="E17" s="244" t="s">
        <v>897</v>
      </c>
    </row>
  </sheetData>
  <mergeCells count="4">
    <mergeCell ref="C2:K3"/>
    <mergeCell ref="F7:F9"/>
    <mergeCell ref="G7:J7"/>
    <mergeCell ref="I8:J8"/>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4" tint="0.59999389629810485"/>
  </sheetPr>
  <dimension ref="A2:K27"/>
  <sheetViews>
    <sheetView workbookViewId="0"/>
  </sheetViews>
  <sheetFormatPr baseColWidth="10" defaultColWidth="11.3984375" defaultRowHeight="14.25"/>
  <cols>
    <col min="1" max="1" width="12.1328125" style="1" customWidth="1"/>
    <col min="2" max="2" width="3.73046875" style="1" customWidth="1"/>
    <col min="3" max="3" width="5.59765625" style="1" bestFit="1" customWidth="1"/>
    <col min="4" max="4" width="51.265625" style="1" customWidth="1"/>
    <col min="5" max="8" width="20.265625" style="1" customWidth="1"/>
    <col min="9" max="10" width="17.265625" style="1" customWidth="1"/>
    <col min="11" max="16384" width="11.3984375" style="1"/>
  </cols>
  <sheetData>
    <row r="2" spans="1:11" ht="15" customHeight="1">
      <c r="C2" s="706" t="s">
        <v>1260</v>
      </c>
      <c r="D2" s="706"/>
      <c r="E2" s="706"/>
      <c r="F2" s="706"/>
      <c r="G2" s="706"/>
      <c r="H2" s="706"/>
      <c r="I2" s="706"/>
      <c r="J2" s="706"/>
      <c r="K2" s="706"/>
    </row>
    <row r="3" spans="1:11" ht="15" customHeight="1">
      <c r="C3" s="706"/>
      <c r="D3" s="706"/>
      <c r="E3" s="706"/>
      <c r="F3" s="706"/>
      <c r="G3" s="706"/>
      <c r="H3" s="706"/>
      <c r="I3" s="706"/>
      <c r="J3" s="706"/>
      <c r="K3" s="706"/>
    </row>
    <row r="4" spans="1:11">
      <c r="A4" s="149" t="s">
        <v>117</v>
      </c>
    </row>
    <row r="5" spans="1:11" ht="15.4">
      <c r="A5" s="33" t="s">
        <v>407</v>
      </c>
      <c r="C5" s="2"/>
      <c r="D5" s="2"/>
      <c r="E5" s="2"/>
      <c r="F5" s="2"/>
      <c r="G5" s="2"/>
      <c r="H5" s="2"/>
      <c r="I5" s="2"/>
    </row>
    <row r="6" spans="1:11" ht="66" customHeight="1" thickBot="1">
      <c r="C6" s="36"/>
      <c r="D6" s="788" t="s">
        <v>442</v>
      </c>
      <c r="E6" s="701" t="s">
        <v>1140</v>
      </c>
      <c r="F6" s="701"/>
      <c r="G6" s="701" t="s">
        <v>1141</v>
      </c>
      <c r="H6" s="701"/>
      <c r="I6" s="701" t="s">
        <v>941</v>
      </c>
      <c r="J6" s="701"/>
    </row>
    <row r="7" spans="1:11" ht="25.9" thickBot="1">
      <c r="C7" s="363"/>
      <c r="D7" s="788"/>
      <c r="E7" s="464" t="s">
        <v>443</v>
      </c>
      <c r="F7" s="464" t="s">
        <v>444</v>
      </c>
      <c r="G7" s="464" t="s">
        <v>443</v>
      </c>
      <c r="H7" s="464" t="s">
        <v>444</v>
      </c>
      <c r="I7" s="464" t="s">
        <v>445</v>
      </c>
      <c r="J7" s="464" t="s">
        <v>1139</v>
      </c>
    </row>
    <row r="8" spans="1:11" ht="14.65" thickBot="1">
      <c r="C8" s="363"/>
      <c r="D8" s="789"/>
      <c r="E8" s="364" t="s">
        <v>122</v>
      </c>
      <c r="F8" s="364" t="s">
        <v>123</v>
      </c>
      <c r="G8" s="364" t="s">
        <v>124</v>
      </c>
      <c r="H8" s="364" t="s">
        <v>125</v>
      </c>
      <c r="I8" s="364" t="s">
        <v>126</v>
      </c>
      <c r="J8" s="364" t="s">
        <v>183</v>
      </c>
    </row>
    <row r="9" spans="1:11" ht="17.100000000000001" customHeight="1">
      <c r="C9" s="365">
        <v>1</v>
      </c>
      <c r="D9" s="366" t="s">
        <v>446</v>
      </c>
      <c r="E9" s="367">
        <v>14486651.711619999</v>
      </c>
      <c r="F9" s="367">
        <v>31231.183290000001</v>
      </c>
      <c r="G9" s="367">
        <v>18988613.013920002</v>
      </c>
      <c r="H9" s="367">
        <v>102427.09557200001</v>
      </c>
      <c r="I9" s="367">
        <v>895.74513999999999</v>
      </c>
      <c r="J9" s="368">
        <v>4.6919661519889562E-5</v>
      </c>
    </row>
    <row r="10" spans="1:11" ht="17.100000000000001" customHeight="1">
      <c r="C10" s="369">
        <v>2</v>
      </c>
      <c r="D10" s="40" t="s">
        <v>447</v>
      </c>
      <c r="E10" s="462">
        <v>7465225.8914099997</v>
      </c>
      <c r="F10" s="462">
        <v>988468.14927000005</v>
      </c>
      <c r="G10" s="462">
        <v>7472339.0140699996</v>
      </c>
      <c r="H10" s="462">
        <v>236774.48311999999</v>
      </c>
      <c r="I10" s="462">
        <v>370.75120399999997</v>
      </c>
      <c r="J10" s="370">
        <v>4.8092586019798537E-5</v>
      </c>
    </row>
    <row r="11" spans="1:11" ht="17.100000000000001" customHeight="1">
      <c r="C11" s="369">
        <v>3</v>
      </c>
      <c r="D11" s="40" t="s">
        <v>448</v>
      </c>
      <c r="E11" s="462">
        <v>1644488.062289</v>
      </c>
      <c r="F11" s="462">
        <v>378443.823859</v>
      </c>
      <c r="G11" s="462">
        <v>1644229.952489</v>
      </c>
      <c r="H11" s="462">
        <v>141506.16683</v>
      </c>
      <c r="I11" s="462">
        <v>152410.799933</v>
      </c>
      <c r="J11" s="370">
        <v>8.5349004415681898E-2</v>
      </c>
    </row>
    <row r="12" spans="1:11" ht="17.100000000000001" customHeight="1">
      <c r="C12" s="369">
        <v>4</v>
      </c>
      <c r="D12" s="40" t="s">
        <v>449</v>
      </c>
      <c r="E12" s="462">
        <v>0</v>
      </c>
      <c r="F12" s="462">
        <v>0</v>
      </c>
      <c r="G12" s="462">
        <v>36103.075100000002</v>
      </c>
      <c r="H12" s="462">
        <v>0</v>
      </c>
      <c r="I12" s="462">
        <v>0</v>
      </c>
      <c r="J12" s="370" t="s">
        <v>166</v>
      </c>
    </row>
    <row r="13" spans="1:11" ht="17.100000000000001" customHeight="1">
      <c r="C13" s="369">
        <v>5</v>
      </c>
      <c r="D13" s="40" t="s">
        <v>450</v>
      </c>
      <c r="E13" s="462">
        <v>191017.46144000001</v>
      </c>
      <c r="F13" s="462">
        <v>0</v>
      </c>
      <c r="G13" s="462">
        <v>191017.46144000001</v>
      </c>
      <c r="H13" s="462">
        <v>0</v>
      </c>
      <c r="I13" s="462">
        <v>0</v>
      </c>
      <c r="J13" s="370" t="s">
        <v>166</v>
      </c>
    </row>
    <row r="14" spans="1:11" ht="17.100000000000001" customHeight="1">
      <c r="C14" s="369">
        <v>6</v>
      </c>
      <c r="D14" s="40" t="s">
        <v>451</v>
      </c>
      <c r="E14" s="462">
        <v>1208448.1100099999</v>
      </c>
      <c r="F14" s="462">
        <v>1093807.11216</v>
      </c>
      <c r="G14" s="462">
        <v>1666799.224046</v>
      </c>
      <c r="H14" s="462">
        <v>22144.316256999999</v>
      </c>
      <c r="I14" s="462">
        <v>826056.83131100005</v>
      </c>
      <c r="J14" s="370">
        <v>0.48909677061366047</v>
      </c>
    </row>
    <row r="15" spans="1:11" ht="17.100000000000001" customHeight="1">
      <c r="C15" s="369">
        <v>7</v>
      </c>
      <c r="D15" s="40" t="s">
        <v>452</v>
      </c>
      <c r="E15" s="462">
        <v>15533031.936000001</v>
      </c>
      <c r="F15" s="462">
        <v>7294835.46</v>
      </c>
      <c r="G15" s="462">
        <v>11503524.176000001</v>
      </c>
      <c r="H15" s="462">
        <v>1451608.5390000001</v>
      </c>
      <c r="I15" s="462">
        <v>11911694.319</v>
      </c>
      <c r="J15" s="370">
        <v>0.91945752938587311</v>
      </c>
    </row>
    <row r="16" spans="1:11" ht="17.100000000000001" customHeight="1">
      <c r="C16" s="369">
        <v>8</v>
      </c>
      <c r="D16" s="40" t="s">
        <v>453</v>
      </c>
      <c r="E16" s="462">
        <v>6465361.4879999999</v>
      </c>
      <c r="F16" s="462">
        <v>3787738.23</v>
      </c>
      <c r="G16" s="462">
        <v>5253512.0060000001</v>
      </c>
      <c r="H16" s="462">
        <v>406827.96600000001</v>
      </c>
      <c r="I16" s="462">
        <v>3927570.58</v>
      </c>
      <c r="J16" s="370">
        <v>0.69387538547658101</v>
      </c>
    </row>
    <row r="17" spans="3:10" ht="17.100000000000001" customHeight="1">
      <c r="C17" s="369">
        <v>9</v>
      </c>
      <c r="D17" s="40" t="s">
        <v>454</v>
      </c>
      <c r="E17" s="462">
        <v>16203614.876</v>
      </c>
      <c r="F17" s="462">
        <v>128172.874</v>
      </c>
      <c r="G17" s="462">
        <v>16190426.593</v>
      </c>
      <c r="H17" s="462">
        <v>54253.921999999999</v>
      </c>
      <c r="I17" s="462">
        <v>5720219.5719999997</v>
      </c>
      <c r="J17" s="370">
        <v>0.35212878250933083</v>
      </c>
    </row>
    <row r="18" spans="3:10" ht="17.100000000000001" customHeight="1">
      <c r="C18" s="369">
        <v>10</v>
      </c>
      <c r="D18" s="40" t="s">
        <v>455</v>
      </c>
      <c r="E18" s="462">
        <v>614389.13600000006</v>
      </c>
      <c r="F18" s="462">
        <v>4240.4250000000002</v>
      </c>
      <c r="G18" s="462">
        <v>525855.04200000002</v>
      </c>
      <c r="H18" s="462">
        <v>59.31</v>
      </c>
      <c r="I18" s="462">
        <v>571165.71899999992</v>
      </c>
      <c r="J18" s="370">
        <v>1.0860432251523719</v>
      </c>
    </row>
    <row r="19" spans="3:10" ht="17.100000000000001" customHeight="1">
      <c r="C19" s="369">
        <v>11</v>
      </c>
      <c r="D19" s="40" t="s">
        <v>456</v>
      </c>
      <c r="E19" s="462">
        <v>971293.960479</v>
      </c>
      <c r="F19" s="462">
        <v>726710.06088899996</v>
      </c>
      <c r="G19" s="462">
        <v>963671.90365899995</v>
      </c>
      <c r="H19" s="462">
        <v>283848.13589099998</v>
      </c>
      <c r="I19" s="462">
        <v>1871280.059325</v>
      </c>
      <c r="J19" s="370">
        <v>1.5000000000000002</v>
      </c>
    </row>
    <row r="20" spans="3:10" ht="17.100000000000001" customHeight="1">
      <c r="C20" s="369">
        <v>12</v>
      </c>
      <c r="D20" s="40" t="s">
        <v>457</v>
      </c>
      <c r="E20" s="462">
        <v>11567.50685</v>
      </c>
      <c r="F20" s="462">
        <v>0</v>
      </c>
      <c r="G20" s="462">
        <v>11567.50685</v>
      </c>
      <c r="H20" s="462">
        <v>0</v>
      </c>
      <c r="I20" s="462">
        <v>1156.9440500000001</v>
      </c>
      <c r="J20" s="370">
        <v>0.10001671622092016</v>
      </c>
    </row>
    <row r="21" spans="3:10" ht="17.100000000000001" customHeight="1">
      <c r="C21" s="369">
        <v>13</v>
      </c>
      <c r="D21" s="40" t="s">
        <v>458</v>
      </c>
      <c r="E21" s="462">
        <v>121366.03154</v>
      </c>
      <c r="F21" s="462">
        <v>136639.38704999999</v>
      </c>
      <c r="G21" s="462">
        <v>121366.03154</v>
      </c>
      <c r="H21" s="462">
        <v>3988</v>
      </c>
      <c r="I21" s="462">
        <v>183686.583155</v>
      </c>
      <c r="J21" s="370">
        <v>1.4653424456985757</v>
      </c>
    </row>
    <row r="22" spans="3:10" ht="17.100000000000001" customHeight="1">
      <c r="C22" s="369">
        <v>14</v>
      </c>
      <c r="D22" s="40" t="s">
        <v>459</v>
      </c>
      <c r="E22" s="462">
        <v>30432.749260000001</v>
      </c>
      <c r="F22" s="462">
        <v>0</v>
      </c>
      <c r="G22" s="462">
        <v>30432.749260000001</v>
      </c>
      <c r="H22" s="462">
        <v>0</v>
      </c>
      <c r="I22" s="462">
        <v>39896.768515000003</v>
      </c>
      <c r="J22" s="370">
        <v>1.3109814093411292</v>
      </c>
    </row>
    <row r="23" spans="3:10" ht="17.100000000000001" customHeight="1">
      <c r="C23" s="369">
        <v>15</v>
      </c>
      <c r="D23" s="40" t="s">
        <v>460</v>
      </c>
      <c r="E23" s="462">
        <v>750169.25366000005</v>
      </c>
      <c r="F23" s="462">
        <v>0</v>
      </c>
      <c r="G23" s="462">
        <v>750169.25366000005</v>
      </c>
      <c r="H23" s="462">
        <v>0</v>
      </c>
      <c r="I23" s="462">
        <v>1269054.6645200001</v>
      </c>
      <c r="J23" s="370">
        <v>1.6916911194752524</v>
      </c>
    </row>
    <row r="24" spans="3:10" ht="17.100000000000001" customHeight="1">
      <c r="C24" s="369">
        <v>16</v>
      </c>
      <c r="D24" s="40" t="s">
        <v>461</v>
      </c>
      <c r="E24" s="462">
        <v>4470468.1793790003</v>
      </c>
      <c r="F24" s="462">
        <v>0</v>
      </c>
      <c r="G24" s="462">
        <v>4470468.1793790003</v>
      </c>
      <c r="H24" s="462">
        <v>0</v>
      </c>
      <c r="I24" s="462">
        <v>4642016.6856249999</v>
      </c>
      <c r="J24" s="370">
        <v>1.0383737226980621</v>
      </c>
    </row>
    <row r="25" spans="3:10" s="201" customFormat="1" ht="29.25" customHeight="1">
      <c r="C25" s="362">
        <v>17</v>
      </c>
      <c r="D25" s="100" t="s">
        <v>439</v>
      </c>
      <c r="E25" s="153">
        <v>70167526.355000004</v>
      </c>
      <c r="F25" s="153">
        <v>14570286.705</v>
      </c>
      <c r="G25" s="153">
        <v>69820095.181999996</v>
      </c>
      <c r="H25" s="153">
        <v>2703437.9350000001</v>
      </c>
      <c r="I25" s="153">
        <v>31117476.022</v>
      </c>
      <c r="J25" s="371">
        <v>0.4290672928440914</v>
      </c>
    </row>
    <row r="27" spans="3:10">
      <c r="D27" s="244" t="s">
        <v>897</v>
      </c>
    </row>
  </sheetData>
  <mergeCells count="5">
    <mergeCell ref="C2:K3"/>
    <mergeCell ref="D6:D8"/>
    <mergeCell ref="E6:F6"/>
    <mergeCell ref="G6:H6"/>
    <mergeCell ref="I6:J6"/>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893</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4" tint="0.59999389629810485"/>
  </sheetPr>
  <dimension ref="A2:G21"/>
  <sheetViews>
    <sheetView workbookViewId="0"/>
  </sheetViews>
  <sheetFormatPr baseColWidth="10" defaultColWidth="11.3984375" defaultRowHeight="14.25"/>
  <cols>
    <col min="1" max="1" width="12.1328125" style="1" customWidth="1"/>
    <col min="2" max="2" width="3.73046875" style="1" customWidth="1"/>
    <col min="3" max="3" width="7.59765625" style="1" customWidth="1"/>
    <col min="4" max="4" width="56.73046875" style="1" customWidth="1"/>
    <col min="5" max="5" width="28.59765625" style="1" customWidth="1"/>
    <col min="6" max="6" width="15" style="1" customWidth="1"/>
    <col min="7" max="16384" width="11.3984375" style="1"/>
  </cols>
  <sheetData>
    <row r="2" spans="1:7" ht="15" customHeight="1">
      <c r="C2" s="706" t="s">
        <v>1261</v>
      </c>
      <c r="D2" s="694"/>
      <c r="E2" s="694"/>
      <c r="F2" s="694"/>
    </row>
    <row r="3" spans="1:7" ht="15" customHeight="1">
      <c r="C3" s="694"/>
      <c r="D3" s="694"/>
      <c r="E3" s="694"/>
      <c r="F3" s="694"/>
    </row>
    <row r="4" spans="1:7">
      <c r="A4" s="149" t="s">
        <v>117</v>
      </c>
    </row>
    <row r="5" spans="1:7" ht="15.4">
      <c r="A5" s="33" t="s">
        <v>111</v>
      </c>
      <c r="C5" s="2"/>
      <c r="D5" s="2"/>
      <c r="E5" s="2"/>
      <c r="F5" s="2"/>
    </row>
    <row r="6" spans="1:7">
      <c r="E6" s="2"/>
      <c r="F6" s="2"/>
    </row>
    <row r="7" spans="1:7">
      <c r="A7" s="216"/>
      <c r="B7" s="216"/>
      <c r="C7" s="34"/>
      <c r="D7" s="34"/>
      <c r="E7" s="374" t="s">
        <v>122</v>
      </c>
      <c r="F7" s="2"/>
      <c r="G7" s="216"/>
    </row>
    <row r="8" spans="1:7" s="184" customFormat="1" ht="50.25" customHeight="1" thickBot="1">
      <c r="A8" s="253"/>
      <c r="B8" s="253"/>
      <c r="C8" s="3"/>
      <c r="D8" s="3"/>
      <c r="E8" s="105" t="s">
        <v>921</v>
      </c>
      <c r="F8" s="3"/>
      <c r="G8" s="253"/>
    </row>
    <row r="9" spans="1:7" ht="18" customHeight="1">
      <c r="C9" s="247"/>
      <c r="D9" s="248" t="s">
        <v>484</v>
      </c>
      <c r="E9" s="106"/>
      <c r="F9" s="2"/>
    </row>
    <row r="10" spans="1:7" ht="17.100000000000001" customHeight="1">
      <c r="C10" s="373">
        <v>1</v>
      </c>
      <c r="D10" s="249" t="s">
        <v>485</v>
      </c>
      <c r="E10" s="252">
        <v>89170.324999999997</v>
      </c>
      <c r="F10" s="2"/>
    </row>
    <row r="11" spans="1:7" ht="17.100000000000001" customHeight="1">
      <c r="C11" s="373">
        <v>2</v>
      </c>
      <c r="D11" s="249" t="s">
        <v>486</v>
      </c>
      <c r="E11" s="252">
        <v>0</v>
      </c>
      <c r="F11" s="2"/>
    </row>
    <row r="12" spans="1:7" ht="17.100000000000001" customHeight="1">
      <c r="C12" s="373">
        <v>3</v>
      </c>
      <c r="D12" s="249" t="s">
        <v>487</v>
      </c>
      <c r="E12" s="252">
        <v>0</v>
      </c>
      <c r="F12" s="2"/>
    </row>
    <row r="13" spans="1:7" ht="17.100000000000001" customHeight="1">
      <c r="C13" s="373">
        <v>4</v>
      </c>
      <c r="D13" s="249" t="s">
        <v>488</v>
      </c>
      <c r="E13" s="252">
        <v>0</v>
      </c>
      <c r="F13" s="2"/>
    </row>
    <row r="14" spans="1:7" ht="18" customHeight="1">
      <c r="C14" s="373"/>
      <c r="D14" s="250" t="s">
        <v>489</v>
      </c>
      <c r="E14" s="562">
        <v>0</v>
      </c>
      <c r="F14" s="2"/>
    </row>
    <row r="15" spans="1:7" ht="17.100000000000001" customHeight="1">
      <c r="C15" s="373">
        <v>5</v>
      </c>
      <c r="D15" s="251" t="s">
        <v>490</v>
      </c>
      <c r="E15" s="252">
        <v>0</v>
      </c>
      <c r="F15" s="2"/>
    </row>
    <row r="16" spans="1:7" ht="17.100000000000001" customHeight="1">
      <c r="C16" s="373">
        <v>6</v>
      </c>
      <c r="D16" s="251" t="s">
        <v>491</v>
      </c>
      <c r="E16" s="252">
        <v>0</v>
      </c>
      <c r="F16" s="213"/>
    </row>
    <row r="17" spans="3:6" ht="17.100000000000001" customHeight="1">
      <c r="C17" s="373">
        <v>7</v>
      </c>
      <c r="D17" s="251" t="s">
        <v>492</v>
      </c>
      <c r="E17" s="252">
        <v>0</v>
      </c>
      <c r="F17" s="2"/>
    </row>
    <row r="18" spans="3:6" ht="17.100000000000001" customHeight="1">
      <c r="C18" s="373">
        <v>8</v>
      </c>
      <c r="D18" s="239" t="s">
        <v>493</v>
      </c>
      <c r="E18" s="252">
        <v>0</v>
      </c>
      <c r="F18" s="2"/>
    </row>
    <row r="19" spans="3:6" ht="27" customHeight="1">
      <c r="C19" s="373">
        <v>9</v>
      </c>
      <c r="D19" s="99" t="s">
        <v>208</v>
      </c>
      <c r="E19" s="372">
        <v>89170.320999999996</v>
      </c>
      <c r="F19" s="2"/>
    </row>
    <row r="20" spans="3:6">
      <c r="C20" s="2"/>
      <c r="D20" s="2"/>
      <c r="E20" s="2"/>
      <c r="F20" s="2"/>
    </row>
    <row r="21" spans="3:6">
      <c r="C21" s="2"/>
      <c r="D21" s="244" t="s">
        <v>897</v>
      </c>
      <c r="E21" s="2"/>
      <c r="F21" s="2"/>
    </row>
  </sheetData>
  <mergeCells count="1">
    <mergeCell ref="C2:F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894</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4" tint="0.59999389629810485"/>
  </sheetPr>
  <dimension ref="A2:J16"/>
  <sheetViews>
    <sheetView topLeftCell="A4" workbookViewId="0">
      <selection activeCell="A4" sqref="A4"/>
    </sheetView>
  </sheetViews>
  <sheetFormatPr baseColWidth="10" defaultColWidth="11.3984375" defaultRowHeight="14.25"/>
  <cols>
    <col min="1" max="1" width="12.1328125" style="1" customWidth="1"/>
    <col min="2" max="2" width="3.73046875" style="1" customWidth="1"/>
    <col min="3" max="3" width="4.59765625" style="1" bestFit="1" customWidth="1"/>
    <col min="4" max="4" width="56.73046875" style="1" customWidth="1"/>
    <col min="5" max="7" width="14.3984375" style="1" customWidth="1"/>
    <col min="8" max="8" width="15.59765625" style="1" customWidth="1"/>
    <col min="9" max="9" width="14.86328125" style="1" customWidth="1"/>
    <col min="10" max="16384" width="11.3984375" style="1"/>
  </cols>
  <sheetData>
    <row r="2" spans="1:10" ht="15" customHeight="1">
      <c r="C2" s="706" t="s">
        <v>1262</v>
      </c>
      <c r="D2" s="706"/>
      <c r="E2" s="706"/>
      <c r="F2" s="706"/>
      <c r="G2" s="706"/>
      <c r="H2" s="706"/>
      <c r="I2" s="706"/>
      <c r="J2" s="706"/>
    </row>
    <row r="3" spans="1:10" ht="15" customHeight="1">
      <c r="C3" s="706"/>
      <c r="D3" s="706"/>
      <c r="E3" s="706"/>
      <c r="F3" s="706"/>
      <c r="G3" s="706"/>
      <c r="H3" s="706"/>
      <c r="I3" s="706"/>
      <c r="J3" s="706"/>
    </row>
    <row r="4" spans="1:10">
      <c r="A4" s="149" t="s">
        <v>117</v>
      </c>
    </row>
    <row r="5" spans="1:10" ht="15.4">
      <c r="A5" s="33" t="s">
        <v>34</v>
      </c>
      <c r="C5" s="2"/>
      <c r="D5" s="2"/>
      <c r="E5" s="2"/>
      <c r="F5" s="2"/>
      <c r="G5" s="2"/>
    </row>
    <row r="6" spans="1:10">
      <c r="E6" s="2"/>
      <c r="F6" s="2"/>
      <c r="G6" s="2"/>
    </row>
    <row r="7" spans="1:10">
      <c r="C7" s="34"/>
      <c r="D7" s="375"/>
      <c r="E7" s="376" t="s">
        <v>122</v>
      </c>
      <c r="F7" s="376" t="s">
        <v>123</v>
      </c>
      <c r="G7" s="376" t="s">
        <v>124</v>
      </c>
      <c r="H7" s="376" t="s">
        <v>125</v>
      </c>
      <c r="I7" s="377" t="s">
        <v>126</v>
      </c>
    </row>
    <row r="8" spans="1:10" ht="25.5" customHeight="1" thickBot="1">
      <c r="C8" s="34"/>
      <c r="D8" s="790" t="s">
        <v>500</v>
      </c>
      <c r="E8" s="792" t="s">
        <v>501</v>
      </c>
      <c r="F8" s="792"/>
      <c r="G8" s="792"/>
      <c r="H8" s="768" t="s">
        <v>502</v>
      </c>
      <c r="I8" s="768" t="s">
        <v>503</v>
      </c>
    </row>
    <row r="9" spans="1:10" ht="36.75" customHeight="1" thickBot="1">
      <c r="C9" s="34"/>
      <c r="D9" s="791"/>
      <c r="E9" s="112" t="s">
        <v>504</v>
      </c>
      <c r="F9" s="112" t="s">
        <v>505</v>
      </c>
      <c r="G9" s="112" t="s">
        <v>506</v>
      </c>
      <c r="H9" s="745"/>
      <c r="I9" s="745"/>
    </row>
    <row r="10" spans="1:10" ht="28.5" customHeight="1">
      <c r="C10" s="378">
        <v>1</v>
      </c>
      <c r="D10" s="379" t="s">
        <v>507</v>
      </c>
      <c r="E10" s="380">
        <v>1020136</v>
      </c>
      <c r="F10" s="380">
        <v>1143609</v>
      </c>
      <c r="G10" s="380">
        <v>1583606</v>
      </c>
      <c r="H10" s="380">
        <v>187368</v>
      </c>
      <c r="I10" s="380">
        <v>2342094.523</v>
      </c>
    </row>
    <row r="11" spans="1:10" ht="28.5" customHeight="1">
      <c r="C11" s="378">
        <v>2</v>
      </c>
      <c r="D11" s="381" t="s">
        <v>508</v>
      </c>
      <c r="E11" s="382">
        <v>0</v>
      </c>
      <c r="F11" s="382">
        <v>0</v>
      </c>
      <c r="G11" s="382">
        <v>0</v>
      </c>
      <c r="H11" s="382">
        <v>0</v>
      </c>
      <c r="I11" s="382">
        <v>0</v>
      </c>
    </row>
    <row r="12" spans="1:10" ht="28.5" customHeight="1">
      <c r="C12" s="378">
        <v>3</v>
      </c>
      <c r="D12" s="385" t="s">
        <v>509</v>
      </c>
      <c r="E12" s="382">
        <v>0</v>
      </c>
      <c r="F12" s="382">
        <v>0</v>
      </c>
      <c r="G12" s="382">
        <v>0</v>
      </c>
      <c r="H12" s="408"/>
      <c r="I12" s="409"/>
    </row>
    <row r="13" spans="1:10" ht="28.5" customHeight="1">
      <c r="C13" s="378">
        <v>4</v>
      </c>
      <c r="D13" s="385" t="s">
        <v>510</v>
      </c>
      <c r="E13" s="382">
        <v>0</v>
      </c>
      <c r="F13" s="382">
        <v>0</v>
      </c>
      <c r="G13" s="382">
        <v>0</v>
      </c>
      <c r="H13" s="408"/>
      <c r="I13" s="410"/>
    </row>
    <row r="14" spans="1:10" ht="28.5" customHeight="1">
      <c r="C14" s="383">
        <v>5</v>
      </c>
      <c r="D14" s="384" t="s">
        <v>511</v>
      </c>
      <c r="E14" s="382">
        <v>0</v>
      </c>
      <c r="F14" s="382">
        <v>0</v>
      </c>
      <c r="G14" s="382">
        <v>0</v>
      </c>
      <c r="H14" s="382">
        <v>0</v>
      </c>
      <c r="I14" s="382">
        <v>0</v>
      </c>
    </row>
    <row r="15" spans="1:10">
      <c r="C15" s="34"/>
      <c r="D15" s="34"/>
      <c r="E15" s="34"/>
      <c r="F15" s="34"/>
      <c r="G15" s="34"/>
      <c r="H15" s="34"/>
      <c r="I15" s="34"/>
    </row>
    <row r="16" spans="1:10">
      <c r="D16" s="244" t="s">
        <v>897</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FFC00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793" t="s">
        <v>949</v>
      </c>
      <c r="C7" s="793"/>
      <c r="D7" s="793"/>
      <c r="E7" s="793"/>
      <c r="F7" s="793"/>
      <c r="G7" s="793"/>
      <c r="H7" s="793"/>
      <c r="I7" s="793"/>
      <c r="J7" s="793"/>
      <c r="K7" s="793"/>
      <c r="L7" s="793"/>
      <c r="M7" s="793"/>
    </row>
    <row r="8" spans="2:13">
      <c r="B8" s="793"/>
      <c r="C8" s="793"/>
      <c r="D8" s="793"/>
      <c r="E8" s="793"/>
      <c r="F8" s="793"/>
      <c r="G8" s="793"/>
      <c r="H8" s="793"/>
      <c r="I8" s="793"/>
      <c r="J8" s="793"/>
      <c r="K8" s="793"/>
      <c r="L8" s="793"/>
      <c r="M8" s="793"/>
    </row>
    <row r="9" spans="2:13">
      <c r="B9" s="793"/>
      <c r="C9" s="793"/>
      <c r="D9" s="793"/>
      <c r="E9" s="793"/>
      <c r="F9" s="793"/>
      <c r="G9" s="793"/>
      <c r="H9" s="793"/>
      <c r="I9" s="793"/>
      <c r="J9" s="793"/>
      <c r="K9" s="793"/>
      <c r="L9" s="793"/>
      <c r="M9" s="793"/>
    </row>
    <row r="10" spans="2:13">
      <c r="B10" s="793"/>
      <c r="C10" s="793"/>
      <c r="D10" s="793"/>
      <c r="E10" s="793"/>
      <c r="F10" s="793"/>
      <c r="G10" s="793"/>
      <c r="H10" s="793"/>
      <c r="I10" s="793"/>
      <c r="J10" s="793"/>
      <c r="K10" s="793"/>
      <c r="L10" s="793"/>
      <c r="M10" s="793"/>
    </row>
    <row r="11" spans="2:13">
      <c r="B11" s="793"/>
      <c r="C11" s="793"/>
      <c r="D11" s="793"/>
      <c r="E11" s="793"/>
      <c r="F11" s="793"/>
      <c r="G11" s="793"/>
      <c r="H11" s="793"/>
      <c r="I11" s="793"/>
      <c r="J11" s="793"/>
      <c r="K11" s="793"/>
      <c r="L11" s="793"/>
      <c r="M11" s="793"/>
    </row>
    <row r="12" spans="2:13">
      <c r="B12" s="793"/>
      <c r="C12" s="793"/>
      <c r="D12" s="793"/>
      <c r="E12" s="793"/>
      <c r="F12" s="793"/>
      <c r="G12" s="793"/>
      <c r="H12" s="793"/>
      <c r="I12" s="793"/>
      <c r="J12" s="793"/>
      <c r="K12" s="793"/>
      <c r="L12" s="793"/>
      <c r="M12" s="793"/>
    </row>
    <row r="13" spans="2:13">
      <c r="B13" s="793"/>
      <c r="C13" s="793"/>
      <c r="D13" s="793"/>
      <c r="E13" s="793"/>
      <c r="F13" s="793"/>
      <c r="G13" s="793"/>
      <c r="H13" s="793"/>
      <c r="I13" s="793"/>
      <c r="J13" s="793"/>
      <c r="K13" s="793"/>
      <c r="L13" s="793"/>
      <c r="M13" s="793"/>
    </row>
    <row r="14" spans="2:13">
      <c r="B14" s="793"/>
      <c r="C14" s="793"/>
      <c r="D14" s="793"/>
      <c r="E14" s="793"/>
      <c r="F14" s="793"/>
      <c r="G14" s="793"/>
      <c r="H14" s="793"/>
      <c r="I14" s="793"/>
      <c r="J14" s="793"/>
      <c r="K14" s="793"/>
      <c r="L14" s="793"/>
      <c r="M14" s="793"/>
    </row>
    <row r="15" spans="2:13">
      <c r="B15" s="793"/>
      <c r="C15" s="793"/>
      <c r="D15" s="793"/>
      <c r="E15" s="793"/>
      <c r="F15" s="793"/>
      <c r="G15" s="793"/>
      <c r="H15" s="793"/>
      <c r="I15" s="793"/>
      <c r="J15" s="793"/>
      <c r="K15" s="793"/>
      <c r="L15" s="793"/>
      <c r="M15" s="793"/>
    </row>
    <row r="16" spans="2:13">
      <c r="B16" s="793"/>
      <c r="C16" s="793"/>
      <c r="D16" s="793"/>
      <c r="E16" s="793"/>
      <c r="F16" s="793"/>
      <c r="G16" s="793"/>
      <c r="H16" s="793"/>
      <c r="I16" s="793"/>
      <c r="J16" s="793"/>
      <c r="K16" s="793"/>
      <c r="L16" s="793"/>
      <c r="M16" s="793"/>
    </row>
    <row r="17" spans="2:13">
      <c r="B17" s="793"/>
      <c r="C17" s="793"/>
      <c r="D17" s="793"/>
      <c r="E17" s="793"/>
      <c r="F17" s="793"/>
      <c r="G17" s="793"/>
      <c r="H17" s="793"/>
      <c r="I17" s="793"/>
      <c r="J17" s="793"/>
      <c r="K17" s="793"/>
      <c r="L17" s="793"/>
      <c r="M17" s="793"/>
    </row>
    <row r="18" spans="2:13">
      <c r="B18" s="793"/>
      <c r="C18" s="793"/>
      <c r="D18" s="793"/>
      <c r="E18" s="793"/>
      <c r="F18" s="793"/>
      <c r="G18" s="793"/>
      <c r="H18" s="793"/>
      <c r="I18" s="793"/>
      <c r="J18" s="793"/>
      <c r="K18" s="793"/>
      <c r="L18" s="793"/>
      <c r="M18" s="793"/>
    </row>
    <row r="19" spans="2:13">
      <c r="B19" s="793"/>
      <c r="C19" s="793"/>
      <c r="D19" s="793"/>
      <c r="E19" s="793"/>
      <c r="F19" s="793"/>
      <c r="G19" s="793"/>
      <c r="H19" s="793"/>
      <c r="I19" s="793"/>
      <c r="J19" s="793"/>
      <c r="K19" s="793"/>
      <c r="L19" s="793"/>
      <c r="M19" s="793"/>
    </row>
    <row r="20" spans="2:13">
      <c r="B20" s="793"/>
      <c r="C20" s="793"/>
      <c r="D20" s="793"/>
      <c r="E20" s="793"/>
      <c r="F20" s="793"/>
      <c r="G20" s="793"/>
      <c r="H20" s="793"/>
      <c r="I20" s="793"/>
      <c r="J20" s="793"/>
      <c r="K20" s="793"/>
      <c r="L20" s="793"/>
      <c r="M20" s="793"/>
    </row>
    <row r="21" spans="2:13">
      <c r="B21" s="793"/>
      <c r="C21" s="793"/>
      <c r="D21" s="793"/>
      <c r="E21" s="793"/>
      <c r="F21" s="793"/>
      <c r="G21" s="793"/>
      <c r="H21" s="793"/>
      <c r="I21" s="793"/>
      <c r="J21" s="793"/>
      <c r="K21" s="793"/>
      <c r="L21" s="793"/>
      <c r="M21" s="793"/>
    </row>
    <row r="22" spans="2:13">
      <c r="B22" s="793"/>
      <c r="C22" s="793"/>
      <c r="D22" s="793"/>
      <c r="E22" s="793"/>
      <c r="F22" s="793"/>
      <c r="G22" s="793"/>
      <c r="H22" s="793"/>
      <c r="I22" s="793"/>
      <c r="J22" s="793"/>
      <c r="K22" s="793"/>
      <c r="L22" s="793"/>
      <c r="M22" s="793"/>
    </row>
    <row r="23" spans="2:13">
      <c r="B23" s="793"/>
      <c r="C23" s="793"/>
      <c r="D23" s="793"/>
      <c r="E23" s="793"/>
      <c r="F23" s="793"/>
      <c r="G23" s="793"/>
      <c r="H23" s="793"/>
      <c r="I23" s="793"/>
      <c r="J23" s="793"/>
      <c r="K23" s="793"/>
      <c r="L23" s="793"/>
      <c r="M23" s="793"/>
    </row>
    <row r="24" spans="2:13">
      <c r="B24" s="793"/>
      <c r="C24" s="793"/>
      <c r="D24" s="793"/>
      <c r="E24" s="793"/>
      <c r="F24" s="793"/>
      <c r="G24" s="793"/>
      <c r="H24" s="793"/>
      <c r="I24" s="793"/>
      <c r="J24" s="793"/>
      <c r="K24" s="793"/>
      <c r="L24" s="793"/>
      <c r="M24" s="793"/>
    </row>
    <row r="25" spans="2:13">
      <c r="B25" s="793"/>
      <c r="C25" s="793"/>
      <c r="D25" s="793"/>
      <c r="E25" s="793"/>
      <c r="F25" s="793"/>
      <c r="G25" s="793"/>
      <c r="H25" s="793"/>
      <c r="I25" s="793"/>
      <c r="J25" s="793"/>
      <c r="K25" s="793"/>
      <c r="L25" s="793"/>
      <c r="M25" s="793"/>
    </row>
  </sheetData>
  <mergeCells count="1">
    <mergeCell ref="B7:M25"/>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4" tint="0.59999389629810485"/>
  </sheetPr>
  <dimension ref="A2:S65"/>
  <sheetViews>
    <sheetView zoomScale="55" zoomScaleNormal="55" workbookViewId="0"/>
  </sheetViews>
  <sheetFormatPr baseColWidth="10" defaultColWidth="11.1328125" defaultRowHeight="14.25"/>
  <cols>
    <col min="1" max="2" width="11.1328125" style="1"/>
    <col min="3" max="3" width="76.265625" style="1" customWidth="1"/>
    <col min="4" max="4" width="15.59765625" style="1" customWidth="1"/>
    <col min="5" max="5" width="41" style="1" customWidth="1"/>
    <col min="6" max="7" width="11.1328125" style="1"/>
    <col min="8" max="8" width="15.73046875" style="1" customWidth="1"/>
    <col min="9" max="11" width="14" style="1" customWidth="1"/>
    <col min="12" max="13" width="15.73046875" style="1" customWidth="1"/>
    <col min="14" max="14" width="31.86328125" style="1" customWidth="1"/>
    <col min="15" max="18" width="11.1328125" style="1"/>
    <col min="19" max="19" width="14.3984375" style="1" customWidth="1"/>
    <col min="20" max="16384" width="11.1328125" style="1"/>
  </cols>
  <sheetData>
    <row r="2" spans="1:19" ht="14.85" customHeight="1">
      <c r="C2" s="794" t="s">
        <v>1263</v>
      </c>
      <c r="D2" s="794"/>
      <c r="E2" s="794"/>
      <c r="F2" s="794"/>
      <c r="G2" s="794"/>
      <c r="H2" s="794"/>
      <c r="I2" s="794"/>
      <c r="J2" s="794"/>
      <c r="K2" s="794"/>
    </row>
    <row r="3" spans="1:19" ht="14.85" customHeight="1">
      <c r="C3" s="794"/>
      <c r="D3" s="794"/>
      <c r="E3" s="794"/>
      <c r="F3" s="794"/>
      <c r="G3" s="794"/>
      <c r="H3" s="794"/>
      <c r="I3" s="794"/>
      <c r="J3" s="794"/>
      <c r="K3" s="794"/>
    </row>
    <row r="4" spans="1:19">
      <c r="A4" s="149" t="s">
        <v>117</v>
      </c>
    </row>
    <row r="5" spans="1:19" ht="15.4">
      <c r="A5" s="33" t="s">
        <v>997</v>
      </c>
      <c r="C5" s="2"/>
      <c r="D5" s="2"/>
      <c r="E5" s="2"/>
      <c r="F5" s="2"/>
      <c r="G5" s="2"/>
      <c r="H5" s="2"/>
      <c r="I5" s="2"/>
    </row>
    <row r="6" spans="1:19" ht="15.4">
      <c r="A6" s="33"/>
      <c r="C6" s="2"/>
      <c r="D6" s="2"/>
      <c r="E6" s="2"/>
      <c r="F6" s="2"/>
      <c r="G6" s="2"/>
      <c r="H6" s="2"/>
      <c r="I6" s="2"/>
    </row>
    <row r="7" spans="1:19" ht="26.85" customHeight="1">
      <c r="C7" s="510"/>
      <c r="D7" s="511" t="s">
        <v>122</v>
      </c>
      <c r="E7" s="511" t="s">
        <v>123</v>
      </c>
      <c r="F7" s="511" t="s">
        <v>124</v>
      </c>
      <c r="G7" s="511" t="s">
        <v>125</v>
      </c>
      <c r="H7" s="511" t="s">
        <v>126</v>
      </c>
      <c r="I7" s="511" t="s">
        <v>183</v>
      </c>
      <c r="J7" s="511" t="s">
        <v>184</v>
      </c>
      <c r="K7" s="511" t="s">
        <v>209</v>
      </c>
      <c r="L7" s="511" t="s">
        <v>719</v>
      </c>
      <c r="M7" s="511" t="s">
        <v>720</v>
      </c>
      <c r="N7" s="511" t="s">
        <v>721</v>
      </c>
      <c r="O7" s="511" t="s">
        <v>722</v>
      </c>
      <c r="P7" s="511" t="s">
        <v>723</v>
      </c>
      <c r="Q7" s="511" t="s">
        <v>734</v>
      </c>
      <c r="R7" s="511" t="s">
        <v>735</v>
      </c>
      <c r="S7" s="511" t="s">
        <v>998</v>
      </c>
    </row>
    <row r="8" spans="1:19" ht="93.6" customHeight="1">
      <c r="C8" s="494" t="s">
        <v>999</v>
      </c>
      <c r="D8" s="797" t="s">
        <v>1068</v>
      </c>
      <c r="E8" s="797"/>
      <c r="F8" s="797"/>
      <c r="G8" s="797"/>
      <c r="H8" s="798"/>
      <c r="I8" s="799" t="s">
        <v>1000</v>
      </c>
      <c r="J8" s="797"/>
      <c r="K8" s="798"/>
      <c r="L8" s="799" t="s">
        <v>1001</v>
      </c>
      <c r="M8" s="798"/>
      <c r="N8" s="795" t="s">
        <v>1002</v>
      </c>
      <c r="O8" s="795" t="s">
        <v>1003</v>
      </c>
      <c r="P8" s="795" t="s">
        <v>1004</v>
      </c>
      <c r="Q8" s="795" t="s">
        <v>1005</v>
      </c>
      <c r="R8" s="795" t="s">
        <v>1006</v>
      </c>
      <c r="S8" s="795" t="s">
        <v>1007</v>
      </c>
    </row>
    <row r="9" spans="1:19" ht="121.35" customHeight="1" thickBot="1">
      <c r="D9" s="495"/>
      <c r="E9" s="496" t="s">
        <v>1008</v>
      </c>
      <c r="F9" s="496" t="s">
        <v>1009</v>
      </c>
      <c r="G9" s="496" t="s">
        <v>1010</v>
      </c>
      <c r="H9" s="496" t="s">
        <v>1011</v>
      </c>
      <c r="I9" s="495"/>
      <c r="J9" s="497" t="s">
        <v>1010</v>
      </c>
      <c r="K9" s="497" t="s">
        <v>1011</v>
      </c>
      <c r="L9" s="495"/>
      <c r="M9" s="496" t="s">
        <v>1012</v>
      </c>
      <c r="N9" s="796"/>
      <c r="O9" s="796"/>
      <c r="P9" s="796"/>
      <c r="Q9" s="796"/>
      <c r="R9" s="796"/>
      <c r="S9" s="796"/>
    </row>
    <row r="10" spans="1:19" ht="18.600000000000001" customHeight="1">
      <c r="B10" s="498">
        <v>1</v>
      </c>
      <c r="C10" s="498" t="s">
        <v>1013</v>
      </c>
      <c r="D10" s="650">
        <v>13766.022231548061</v>
      </c>
      <c r="E10" s="651">
        <v>483.13798653864995</v>
      </c>
      <c r="F10" s="650">
        <v>927.40035327806993</v>
      </c>
      <c r="G10" s="650">
        <v>1052.73288129</v>
      </c>
      <c r="H10" s="651">
        <v>568.45067756760079</v>
      </c>
      <c r="I10" s="650">
        <v>-370.50001409178071</v>
      </c>
      <c r="J10" s="597">
        <v>-53.265269520000004</v>
      </c>
      <c r="K10" s="652">
        <v>-245.27502600699572</v>
      </c>
      <c r="L10" s="650">
        <v>5727096.3968848269</v>
      </c>
      <c r="M10" s="650">
        <v>4089610.2347805644</v>
      </c>
      <c r="N10" s="653">
        <v>0.18391383663535493</v>
      </c>
      <c r="O10" s="650">
        <v>8284.6257256067274</v>
      </c>
      <c r="P10" s="650">
        <v>2444.8546609013342</v>
      </c>
      <c r="Q10" s="651">
        <v>2005.4360635399999</v>
      </c>
      <c r="R10" s="650">
        <v>1031.1057814999999</v>
      </c>
      <c r="S10" s="499">
        <v>5</v>
      </c>
    </row>
    <row r="11" spans="1:19">
      <c r="B11" s="500">
        <v>2</v>
      </c>
      <c r="C11" s="501" t="s">
        <v>1014</v>
      </c>
      <c r="D11" s="545">
        <v>499.37300417</v>
      </c>
      <c r="E11" s="545">
        <v>5.5616150000000003E-2</v>
      </c>
      <c r="F11" s="545">
        <v>0</v>
      </c>
      <c r="G11" s="545">
        <v>51.615406619999995</v>
      </c>
      <c r="H11" s="545">
        <v>19.259868999999998</v>
      </c>
      <c r="I11" s="545">
        <v>-14.688869</v>
      </c>
      <c r="J11" s="545">
        <v>-2.9916090199999998</v>
      </c>
      <c r="K11" s="545">
        <v>-7.2908092900000003</v>
      </c>
      <c r="L11" s="545">
        <v>538915.13694200001</v>
      </c>
      <c r="M11" s="545">
        <v>158446.62515599999</v>
      </c>
      <c r="N11" s="654">
        <v>1.64844E-2</v>
      </c>
      <c r="O11" s="546">
        <v>261.51320865999998</v>
      </c>
      <c r="P11" s="546">
        <v>150.70790480000002</v>
      </c>
      <c r="Q11" s="547">
        <v>65.339101009999993</v>
      </c>
      <c r="R11" s="545">
        <v>21.8127897</v>
      </c>
      <c r="S11" s="502">
        <v>5</v>
      </c>
    </row>
    <row r="12" spans="1:19">
      <c r="B12" s="500">
        <v>3</v>
      </c>
      <c r="C12" s="501" t="s">
        <v>1015</v>
      </c>
      <c r="D12" s="545">
        <v>63.297322108649965</v>
      </c>
      <c r="E12" s="545">
        <v>27.21849629864996</v>
      </c>
      <c r="F12" s="545">
        <v>0</v>
      </c>
      <c r="G12" s="545">
        <v>4.3569222500000002</v>
      </c>
      <c r="H12" s="545">
        <v>4.0513000086499602</v>
      </c>
      <c r="I12" s="545">
        <v>-1.9255682562489911</v>
      </c>
      <c r="J12" s="545">
        <v>-0.11330557000000001</v>
      </c>
      <c r="K12" s="545">
        <v>-1.412926736248991</v>
      </c>
      <c r="L12" s="545">
        <v>32783.42042144783</v>
      </c>
      <c r="M12" s="545">
        <v>17504.799891809995</v>
      </c>
      <c r="N12" s="654">
        <v>0.47747411629158221</v>
      </c>
      <c r="O12" s="546">
        <v>59.746120588649958</v>
      </c>
      <c r="P12" s="546">
        <v>1.7367251799999999</v>
      </c>
      <c r="Q12" s="547">
        <v>0.48027713</v>
      </c>
      <c r="R12" s="545">
        <v>1.33419921</v>
      </c>
      <c r="S12" s="502">
        <v>1</v>
      </c>
    </row>
    <row r="13" spans="1:19">
      <c r="B13" s="500">
        <v>4</v>
      </c>
      <c r="C13" s="503" t="s">
        <v>1016</v>
      </c>
      <c r="D13" s="545">
        <v>0</v>
      </c>
      <c r="E13" s="545">
        <v>0</v>
      </c>
      <c r="F13" s="545">
        <v>0</v>
      </c>
      <c r="G13" s="545">
        <v>0</v>
      </c>
      <c r="H13" s="545">
        <v>0</v>
      </c>
      <c r="I13" s="545">
        <v>0</v>
      </c>
      <c r="J13" s="545">
        <v>0</v>
      </c>
      <c r="K13" s="545">
        <v>0</v>
      </c>
      <c r="L13" s="545">
        <v>0</v>
      </c>
      <c r="M13" s="545">
        <v>0</v>
      </c>
      <c r="N13" s="654">
        <v>0</v>
      </c>
      <c r="O13" s="546">
        <v>0</v>
      </c>
      <c r="P13" s="546">
        <v>0</v>
      </c>
      <c r="Q13" s="547">
        <v>0</v>
      </c>
      <c r="R13" s="545">
        <v>0</v>
      </c>
      <c r="S13" s="502">
        <v>0</v>
      </c>
    </row>
    <row r="14" spans="1:19">
      <c r="B14" s="500">
        <v>5</v>
      </c>
      <c r="C14" s="503" t="s">
        <v>1017</v>
      </c>
      <c r="D14" s="545">
        <v>0</v>
      </c>
      <c r="E14" s="545">
        <v>0</v>
      </c>
      <c r="F14" s="545">
        <v>0</v>
      </c>
      <c r="G14" s="545">
        <v>0</v>
      </c>
      <c r="H14" s="545">
        <v>0</v>
      </c>
      <c r="I14" s="545">
        <v>0</v>
      </c>
      <c r="J14" s="545">
        <v>0</v>
      </c>
      <c r="K14" s="545">
        <v>0</v>
      </c>
      <c r="L14" s="545">
        <v>0</v>
      </c>
      <c r="M14" s="545">
        <v>0</v>
      </c>
      <c r="N14" s="654">
        <v>0</v>
      </c>
      <c r="O14" s="546">
        <v>0</v>
      </c>
      <c r="P14" s="546">
        <v>0</v>
      </c>
      <c r="Q14" s="547">
        <v>0</v>
      </c>
      <c r="R14" s="545">
        <v>0</v>
      </c>
      <c r="S14" s="502">
        <v>0</v>
      </c>
    </row>
    <row r="15" spans="1:19">
      <c r="B15" s="500">
        <v>6</v>
      </c>
      <c r="C15" s="503" t="s">
        <v>1018</v>
      </c>
      <c r="D15" s="545">
        <v>1.49591118</v>
      </c>
      <c r="E15" s="545">
        <v>0</v>
      </c>
      <c r="F15" s="545">
        <v>0</v>
      </c>
      <c r="G15" s="545">
        <v>0</v>
      </c>
      <c r="H15" s="545">
        <v>0.13873779</v>
      </c>
      <c r="I15" s="545">
        <v>-4.0949199999999998E-2</v>
      </c>
      <c r="J15" s="545">
        <v>0</v>
      </c>
      <c r="K15" s="545">
        <v>-3.1775740000000004E-2</v>
      </c>
      <c r="L15" s="545">
        <v>1395.8590850000001</v>
      </c>
      <c r="M15" s="545">
        <v>880.77817500000003</v>
      </c>
      <c r="N15" s="654">
        <v>0</v>
      </c>
      <c r="O15" s="546">
        <v>1.25594107</v>
      </c>
      <c r="P15" s="546">
        <v>0.23997010999999999</v>
      </c>
      <c r="Q15" s="547">
        <v>0</v>
      </c>
      <c r="R15" s="545">
        <v>0</v>
      </c>
      <c r="S15" s="502">
        <v>2</v>
      </c>
    </row>
    <row r="16" spans="1:19">
      <c r="B16" s="500">
        <v>7</v>
      </c>
      <c r="C16" s="503" t="s">
        <v>1019</v>
      </c>
      <c r="D16" s="545">
        <v>34.311363780000001</v>
      </c>
      <c r="E16" s="545">
        <v>0</v>
      </c>
      <c r="F16" s="545">
        <v>0</v>
      </c>
      <c r="G16" s="545">
        <v>4.3552985800000004</v>
      </c>
      <c r="H16" s="545">
        <v>2.4705182000000003</v>
      </c>
      <c r="I16" s="545">
        <v>-1.29749866</v>
      </c>
      <c r="J16" s="545">
        <v>-0.11318474000000001</v>
      </c>
      <c r="K16" s="545">
        <v>-1.0062016999999999</v>
      </c>
      <c r="L16" s="545">
        <v>17813.428303000001</v>
      </c>
      <c r="M16" s="545">
        <v>9722.8226200000008</v>
      </c>
      <c r="N16" s="654">
        <v>0.1315761</v>
      </c>
      <c r="O16" s="546">
        <v>31.005806570000001</v>
      </c>
      <c r="P16" s="546">
        <v>1.4967550700000001</v>
      </c>
      <c r="Q16" s="547">
        <v>0.48027713</v>
      </c>
      <c r="R16" s="545">
        <v>1.3285250100000001</v>
      </c>
      <c r="S16" s="502">
        <v>2</v>
      </c>
    </row>
    <row r="17" spans="2:19">
      <c r="B17" s="500">
        <v>8</v>
      </c>
      <c r="C17" s="503" t="s">
        <v>1020</v>
      </c>
      <c r="D17" s="545">
        <v>27.490047148649957</v>
      </c>
      <c r="E17" s="545">
        <v>27.21849629864996</v>
      </c>
      <c r="F17" s="545">
        <v>0</v>
      </c>
      <c r="G17" s="545">
        <v>1.62367E-3</v>
      </c>
      <c r="H17" s="545">
        <v>1.4420440186499601</v>
      </c>
      <c r="I17" s="545">
        <v>-0.58712039624899093</v>
      </c>
      <c r="J17" s="545">
        <v>-1.2082999999999999E-4</v>
      </c>
      <c r="K17" s="545">
        <v>-0.37494929624899098</v>
      </c>
      <c r="L17" s="545">
        <v>13574.13302844783</v>
      </c>
      <c r="M17" s="545">
        <v>6901.1990938099943</v>
      </c>
      <c r="N17" s="654">
        <v>0.93518471091208832</v>
      </c>
      <c r="O17" s="546">
        <v>27.484372948649959</v>
      </c>
      <c r="P17" s="546">
        <v>0</v>
      </c>
      <c r="Q17" s="547">
        <v>0</v>
      </c>
      <c r="R17" s="545">
        <v>5.6741999999999999E-3</v>
      </c>
      <c r="S17" s="502">
        <v>0</v>
      </c>
    </row>
    <row r="18" spans="2:19">
      <c r="B18" s="500">
        <v>9</v>
      </c>
      <c r="C18" s="501" t="s">
        <v>1021</v>
      </c>
      <c r="D18" s="545">
        <v>3126.8079395775912</v>
      </c>
      <c r="E18" s="545">
        <v>172.22436937999998</v>
      </c>
      <c r="F18" s="545">
        <v>29.9463805036</v>
      </c>
      <c r="G18" s="545">
        <v>199.1990203</v>
      </c>
      <c r="H18" s="545">
        <v>163.50095733592437</v>
      </c>
      <c r="I18" s="545">
        <v>-99.059023627569118</v>
      </c>
      <c r="J18" s="545">
        <v>-11.66607598</v>
      </c>
      <c r="K18" s="545">
        <v>-74.570784777720263</v>
      </c>
      <c r="L18" s="545">
        <v>3035512.3846860114</v>
      </c>
      <c r="M18" s="545">
        <v>2469783.0209668768</v>
      </c>
      <c r="N18" s="654">
        <v>0.29823281611787927</v>
      </c>
      <c r="O18" s="546">
        <v>2633.4666970533599</v>
      </c>
      <c r="P18" s="546">
        <v>295.33676591423171</v>
      </c>
      <c r="Q18" s="547">
        <v>48.065282200000006</v>
      </c>
      <c r="R18" s="545">
        <v>149.93919441</v>
      </c>
      <c r="S18" s="502">
        <v>3</v>
      </c>
    </row>
    <row r="19" spans="2:19">
      <c r="B19" s="500">
        <v>10</v>
      </c>
      <c r="C19" s="503" t="s">
        <v>1022</v>
      </c>
      <c r="D19" s="545">
        <v>818.62567563851405</v>
      </c>
      <c r="E19" s="545">
        <v>0</v>
      </c>
      <c r="F19" s="545">
        <v>0</v>
      </c>
      <c r="G19" s="545">
        <v>53.681485340000002</v>
      </c>
      <c r="H19" s="545">
        <v>14.78443684</v>
      </c>
      <c r="I19" s="545">
        <v>-13.193954821270815</v>
      </c>
      <c r="J19" s="545">
        <v>-3.6064394500000003</v>
      </c>
      <c r="K19" s="545">
        <v>-5.7580217199999995</v>
      </c>
      <c r="L19" s="545">
        <v>888167.09623491892</v>
      </c>
      <c r="M19" s="545">
        <v>779514.79230864672</v>
      </c>
      <c r="N19" s="654">
        <v>0.29951762972831647</v>
      </c>
      <c r="O19" s="546">
        <v>696.31172409851399</v>
      </c>
      <c r="P19" s="546">
        <v>82.873917680000005</v>
      </c>
      <c r="Q19" s="547">
        <v>15.50951583</v>
      </c>
      <c r="R19" s="545">
        <v>23.930518030000002</v>
      </c>
      <c r="S19" s="502">
        <v>3</v>
      </c>
    </row>
    <row r="20" spans="2:19">
      <c r="B20" s="500">
        <v>11</v>
      </c>
      <c r="C20" s="503" t="s">
        <v>1023</v>
      </c>
      <c r="D20" s="545">
        <v>238.99047368000001</v>
      </c>
      <c r="E20" s="545">
        <v>0</v>
      </c>
      <c r="F20" s="545">
        <v>0</v>
      </c>
      <c r="G20" s="545">
        <v>11.447432920000001</v>
      </c>
      <c r="H20" s="545">
        <v>8.8422980399999993</v>
      </c>
      <c r="I20" s="545">
        <v>-4.95428786</v>
      </c>
      <c r="J20" s="545">
        <v>-0.53455697000000002</v>
      </c>
      <c r="K20" s="545">
        <v>-3.7538444700000002</v>
      </c>
      <c r="L20" s="545">
        <v>35415.862932000004</v>
      </c>
      <c r="M20" s="545">
        <v>29849.745018000001</v>
      </c>
      <c r="N20" s="654">
        <v>3.5552899999999998E-2</v>
      </c>
      <c r="O20" s="546">
        <v>211.18886659</v>
      </c>
      <c r="P20" s="546">
        <v>18.215630709999999</v>
      </c>
      <c r="Q20" s="547">
        <v>4.2204005100000002</v>
      </c>
      <c r="R20" s="545">
        <v>5.3655758699999998</v>
      </c>
      <c r="S20" s="502">
        <v>2</v>
      </c>
    </row>
    <row r="21" spans="2:19">
      <c r="B21" s="500">
        <v>12</v>
      </c>
      <c r="C21" s="503" t="s">
        <v>1024</v>
      </c>
      <c r="D21" s="545">
        <v>2.3314943700000001</v>
      </c>
      <c r="E21" s="545">
        <v>2.3314943700000001</v>
      </c>
      <c r="F21" s="545">
        <v>0</v>
      </c>
      <c r="G21" s="545">
        <v>8.4095119999999995E-2</v>
      </c>
      <c r="H21" s="545">
        <v>0</v>
      </c>
      <c r="I21" s="545">
        <v>-7.71816E-3</v>
      </c>
      <c r="J21" s="545">
        <v>-3.8798600000000002E-3</v>
      </c>
      <c r="K21" s="545">
        <v>0</v>
      </c>
      <c r="L21" s="545">
        <v>1326.5684060000001</v>
      </c>
      <c r="M21" s="545">
        <v>1122.0490130000001</v>
      </c>
      <c r="N21" s="654">
        <v>0</v>
      </c>
      <c r="O21" s="546">
        <v>2.1692345400000002</v>
      </c>
      <c r="P21" s="546">
        <v>8.3743579999999998E-2</v>
      </c>
      <c r="Q21" s="547">
        <v>0</v>
      </c>
      <c r="R21" s="545">
        <v>7.8516249999999996E-2</v>
      </c>
      <c r="S21" s="502">
        <v>2</v>
      </c>
    </row>
    <row r="22" spans="2:19">
      <c r="B22" s="500">
        <v>13</v>
      </c>
      <c r="C22" s="503" t="s">
        <v>1025</v>
      </c>
      <c r="D22" s="545">
        <v>39.251994953526392</v>
      </c>
      <c r="E22" s="545">
        <v>0</v>
      </c>
      <c r="F22" s="545">
        <v>0</v>
      </c>
      <c r="G22" s="545">
        <v>4.1630421699999998</v>
      </c>
      <c r="H22" s="545">
        <v>6.0159986700000001</v>
      </c>
      <c r="I22" s="545">
        <v>-2.6871089212937878</v>
      </c>
      <c r="J22" s="545">
        <v>-0.12326814</v>
      </c>
      <c r="K22" s="545">
        <v>-2.3298041700000001</v>
      </c>
      <c r="L22" s="545">
        <v>14977.443450531087</v>
      </c>
      <c r="M22" s="545">
        <v>11718.123681222316</v>
      </c>
      <c r="N22" s="654">
        <v>0</v>
      </c>
      <c r="O22" s="546">
        <v>29.826874393526388</v>
      </c>
      <c r="P22" s="546">
        <v>5.0026208800000003</v>
      </c>
      <c r="Q22" s="547">
        <v>2.7043557200000001</v>
      </c>
      <c r="R22" s="545">
        <v>1.7181439599999999</v>
      </c>
      <c r="S22" s="502">
        <v>4</v>
      </c>
    </row>
    <row r="23" spans="2:19">
      <c r="B23" s="500">
        <v>14</v>
      </c>
      <c r="C23" s="503" t="s">
        <v>1026</v>
      </c>
      <c r="D23" s="545">
        <v>198.25107439477253</v>
      </c>
      <c r="E23" s="545">
        <v>0</v>
      </c>
      <c r="F23" s="545">
        <v>0</v>
      </c>
      <c r="G23" s="545">
        <v>8.2356028800000001</v>
      </c>
      <c r="H23" s="545">
        <v>1.7203049500000001</v>
      </c>
      <c r="I23" s="545">
        <v>-1.1577423733886349</v>
      </c>
      <c r="J23" s="545">
        <v>-0.29292070000000003</v>
      </c>
      <c r="K23" s="545">
        <v>-0.57383125999999995</v>
      </c>
      <c r="L23" s="545">
        <v>97591.205233073444</v>
      </c>
      <c r="M23" s="545">
        <v>94485.371631884656</v>
      </c>
      <c r="N23" s="654">
        <v>0.84124681957167535</v>
      </c>
      <c r="O23" s="546">
        <v>192.9109977247725</v>
      </c>
      <c r="P23" s="546">
        <v>4.3255842699999993</v>
      </c>
      <c r="Q23" s="547">
        <v>0</v>
      </c>
      <c r="R23" s="545">
        <v>1.0144924</v>
      </c>
      <c r="S23" s="502">
        <v>1</v>
      </c>
    </row>
    <row r="24" spans="2:19">
      <c r="B24" s="500">
        <v>15</v>
      </c>
      <c r="C24" s="503" t="s">
        <v>1027</v>
      </c>
      <c r="D24" s="545">
        <v>10.61259774</v>
      </c>
      <c r="E24" s="545">
        <v>0</v>
      </c>
      <c r="F24" s="545">
        <v>0</v>
      </c>
      <c r="G24" s="545">
        <v>6.7312049999999998E-2</v>
      </c>
      <c r="H24" s="545">
        <v>0.64253656000000003</v>
      </c>
      <c r="I24" s="545">
        <v>-0.19957252</v>
      </c>
      <c r="J24" s="545">
        <v>-2.1131700000000002E-3</v>
      </c>
      <c r="K24" s="545">
        <v>-0.12986771</v>
      </c>
      <c r="L24" s="545">
        <v>5988.1180350000004</v>
      </c>
      <c r="M24" s="545">
        <v>3834.1702909999999</v>
      </c>
      <c r="N24" s="654">
        <v>0</v>
      </c>
      <c r="O24" s="546">
        <v>7.4243262799999998</v>
      </c>
      <c r="P24" s="546">
        <v>2.95951209</v>
      </c>
      <c r="Q24" s="547">
        <v>0</v>
      </c>
      <c r="R24" s="545">
        <v>0.22875936999999999</v>
      </c>
      <c r="S24" s="502">
        <v>3</v>
      </c>
    </row>
    <row r="25" spans="2:19">
      <c r="B25" s="500">
        <v>16</v>
      </c>
      <c r="C25" s="503" t="s">
        <v>1028</v>
      </c>
      <c r="D25" s="545">
        <v>93.814341180000014</v>
      </c>
      <c r="E25" s="545">
        <v>0</v>
      </c>
      <c r="F25" s="545">
        <v>0</v>
      </c>
      <c r="G25" s="545">
        <v>6.7993332799999999</v>
      </c>
      <c r="H25" s="545">
        <v>8.0337711600000006</v>
      </c>
      <c r="I25" s="545">
        <v>-5.0583797400000003</v>
      </c>
      <c r="J25" s="545">
        <v>-0.2777075</v>
      </c>
      <c r="K25" s="545">
        <v>-4.4085746100000005</v>
      </c>
      <c r="L25" s="545">
        <v>46062.208937000003</v>
      </c>
      <c r="M25" s="545">
        <v>29989.327563999999</v>
      </c>
      <c r="N25" s="654">
        <v>8.9897100000000008E-2</v>
      </c>
      <c r="O25" s="546">
        <v>63.567694359999997</v>
      </c>
      <c r="P25" s="546">
        <v>3.7554100699999999</v>
      </c>
      <c r="Q25" s="547">
        <v>2.4216273799999999</v>
      </c>
      <c r="R25" s="545">
        <v>24.069609370000002</v>
      </c>
      <c r="S25" s="502">
        <v>3</v>
      </c>
    </row>
    <row r="26" spans="2:19">
      <c r="B26" s="500">
        <v>17</v>
      </c>
      <c r="C26" s="503" t="s">
        <v>1029</v>
      </c>
      <c r="D26" s="545">
        <v>50.608374900000001</v>
      </c>
      <c r="E26" s="545">
        <v>0</v>
      </c>
      <c r="F26" s="545">
        <v>0</v>
      </c>
      <c r="G26" s="545">
        <v>0.78659580000000007</v>
      </c>
      <c r="H26" s="545">
        <v>5.3540671299999998</v>
      </c>
      <c r="I26" s="545">
        <v>-3.6085312300000001</v>
      </c>
      <c r="J26" s="545">
        <v>-4.3535400000000002E-2</v>
      </c>
      <c r="K26" s="545">
        <v>-3.4251977599999996</v>
      </c>
      <c r="L26" s="545">
        <v>25478.65451</v>
      </c>
      <c r="M26" s="545">
        <v>15661.247109</v>
      </c>
      <c r="N26" s="654">
        <v>0.28046330000000003</v>
      </c>
      <c r="O26" s="546">
        <v>42.619779579999999</v>
      </c>
      <c r="P26" s="546">
        <v>3.1407934100000001</v>
      </c>
      <c r="Q26" s="547">
        <v>1.1937099899999999</v>
      </c>
      <c r="R26" s="545">
        <v>3.6540919199999999</v>
      </c>
      <c r="S26" s="502">
        <v>3</v>
      </c>
    </row>
    <row r="27" spans="2:19">
      <c r="B27" s="500">
        <v>18</v>
      </c>
      <c r="C27" s="503" t="s">
        <v>1030</v>
      </c>
      <c r="D27" s="545">
        <v>38.790006990000002</v>
      </c>
      <c r="E27" s="545">
        <v>0</v>
      </c>
      <c r="F27" s="545">
        <v>0</v>
      </c>
      <c r="G27" s="545">
        <v>2.5683407300000001</v>
      </c>
      <c r="H27" s="545">
        <v>3.92171205</v>
      </c>
      <c r="I27" s="545">
        <v>-1.1972686399999999</v>
      </c>
      <c r="J27" s="545">
        <v>-0.11133544000000001</v>
      </c>
      <c r="K27" s="545">
        <v>-0.89687008999999995</v>
      </c>
      <c r="L27" s="545">
        <v>26009.398101999999</v>
      </c>
      <c r="M27" s="545">
        <v>16742.789482</v>
      </c>
      <c r="N27" s="654">
        <v>0</v>
      </c>
      <c r="O27" s="546">
        <v>26.249130780000002</v>
      </c>
      <c r="P27" s="546">
        <v>8.1895584699999997</v>
      </c>
      <c r="Q27" s="547">
        <v>2.1556834</v>
      </c>
      <c r="R27" s="545">
        <v>2.1956343399999998</v>
      </c>
      <c r="S27" s="502">
        <v>4</v>
      </c>
    </row>
    <row r="28" spans="2:19">
      <c r="B28" s="500">
        <v>19</v>
      </c>
      <c r="C28" s="503" t="s">
        <v>1031</v>
      </c>
      <c r="D28" s="545">
        <v>169.89287500999998</v>
      </c>
      <c r="E28" s="545">
        <v>169.89287500999998</v>
      </c>
      <c r="F28" s="545">
        <v>2.8039380818E-2</v>
      </c>
      <c r="G28" s="545">
        <v>0</v>
      </c>
      <c r="H28" s="545">
        <v>0</v>
      </c>
      <c r="I28" s="545">
        <v>-0.55281559999999996</v>
      </c>
      <c r="J28" s="545">
        <v>0</v>
      </c>
      <c r="K28" s="545">
        <v>0</v>
      </c>
      <c r="L28" s="545">
        <v>722802.10063200002</v>
      </c>
      <c r="M28" s="545">
        <v>660234.61828699999</v>
      </c>
      <c r="N28" s="654">
        <v>0.82523120000000005</v>
      </c>
      <c r="O28" s="546">
        <v>169.84200040000002</v>
      </c>
      <c r="P28" s="546">
        <v>4.5422749999999998E-2</v>
      </c>
      <c r="Q28" s="547">
        <v>0</v>
      </c>
      <c r="R28" s="545">
        <v>5.4518599999999993E-3</v>
      </c>
      <c r="S28" s="502">
        <v>2</v>
      </c>
    </row>
    <row r="29" spans="2:19">
      <c r="B29" s="500">
        <v>20</v>
      </c>
      <c r="C29" s="503" t="s">
        <v>1032</v>
      </c>
      <c r="D29" s="545">
        <v>150.13178874639843</v>
      </c>
      <c r="E29" s="545">
        <v>0</v>
      </c>
      <c r="F29" s="545">
        <v>0</v>
      </c>
      <c r="G29" s="545">
        <v>10.334516820000001</v>
      </c>
      <c r="H29" s="545">
        <v>10.508739519999999</v>
      </c>
      <c r="I29" s="545">
        <v>-8.5422437575148589</v>
      </c>
      <c r="J29" s="545">
        <v>-0.93538555000000001</v>
      </c>
      <c r="K29" s="545">
        <v>-6.8895519699999994</v>
      </c>
      <c r="L29" s="545">
        <v>214348.47324956211</v>
      </c>
      <c r="M29" s="545">
        <v>124691.96624129766</v>
      </c>
      <c r="N29" s="654">
        <v>1.1277982530463233E-2</v>
      </c>
      <c r="O29" s="546">
        <v>104.94664453639841</v>
      </c>
      <c r="P29" s="546">
        <v>22.236630390000002</v>
      </c>
      <c r="Q29" s="547">
        <v>1.6949556000000001</v>
      </c>
      <c r="R29" s="545">
        <v>21.253558219999999</v>
      </c>
      <c r="S29" s="502">
        <v>3</v>
      </c>
    </row>
    <row r="30" spans="2:19">
      <c r="B30" s="500">
        <v>21</v>
      </c>
      <c r="C30" s="503" t="s">
        <v>1033</v>
      </c>
      <c r="D30" s="545">
        <v>19.893769710000001</v>
      </c>
      <c r="E30" s="545">
        <v>0</v>
      </c>
      <c r="F30" s="545">
        <v>0</v>
      </c>
      <c r="G30" s="545">
        <v>0</v>
      </c>
      <c r="H30" s="545">
        <v>2.1921318100000002</v>
      </c>
      <c r="I30" s="545">
        <v>-1.59492053</v>
      </c>
      <c r="J30" s="545">
        <v>0</v>
      </c>
      <c r="K30" s="545">
        <v>-1.49713783</v>
      </c>
      <c r="L30" s="545">
        <v>11863.254628000001</v>
      </c>
      <c r="M30" s="545">
        <v>6939.9102380000004</v>
      </c>
      <c r="N30" s="654">
        <v>8.6261299999999999E-2</v>
      </c>
      <c r="O30" s="546">
        <v>18.321602219999999</v>
      </c>
      <c r="P30" s="546">
        <v>1.43136756</v>
      </c>
      <c r="Q30" s="547">
        <v>0</v>
      </c>
      <c r="R30" s="545">
        <v>0.14079992999999999</v>
      </c>
      <c r="S30" s="502">
        <v>3</v>
      </c>
    </row>
    <row r="31" spans="2:19">
      <c r="B31" s="500">
        <v>22</v>
      </c>
      <c r="C31" s="503" t="s">
        <v>1034</v>
      </c>
      <c r="D31" s="545">
        <v>101.1597790148319</v>
      </c>
      <c r="E31" s="545">
        <v>0</v>
      </c>
      <c r="F31" s="545">
        <v>0</v>
      </c>
      <c r="G31" s="545">
        <v>4.5240155</v>
      </c>
      <c r="H31" s="545">
        <v>5.6602194500000005</v>
      </c>
      <c r="I31" s="545">
        <v>-4.1470546236861701</v>
      </c>
      <c r="J31" s="545">
        <v>-0.20588789999999998</v>
      </c>
      <c r="K31" s="545">
        <v>-3.1487409300000002</v>
      </c>
      <c r="L31" s="545">
        <v>108177.87362321409</v>
      </c>
      <c r="M31" s="545">
        <v>65071.937485604321</v>
      </c>
      <c r="N31" s="654">
        <v>0.14316817129372342</v>
      </c>
      <c r="O31" s="546">
        <v>79.174202254831897</v>
      </c>
      <c r="P31" s="546">
        <v>9.5842786400000008</v>
      </c>
      <c r="Q31" s="547">
        <v>4.5426159899999998</v>
      </c>
      <c r="R31" s="545">
        <v>7.85868213</v>
      </c>
      <c r="S31" s="502">
        <v>3</v>
      </c>
    </row>
    <row r="32" spans="2:19">
      <c r="B32" s="500">
        <v>23</v>
      </c>
      <c r="C32" s="503" t="s">
        <v>1035</v>
      </c>
      <c r="D32" s="545">
        <v>113.85058868</v>
      </c>
      <c r="E32" s="545">
        <v>0</v>
      </c>
      <c r="F32" s="545">
        <v>0</v>
      </c>
      <c r="G32" s="545">
        <v>9.4113187299999996</v>
      </c>
      <c r="H32" s="545">
        <v>5.9748225199999991</v>
      </c>
      <c r="I32" s="545">
        <v>-4.9498349800000003</v>
      </c>
      <c r="J32" s="545">
        <v>-0.75599890000000003</v>
      </c>
      <c r="K32" s="545">
        <v>-3.67458894</v>
      </c>
      <c r="L32" s="545">
        <v>126913.326784</v>
      </c>
      <c r="M32" s="545">
        <v>72840.628186999995</v>
      </c>
      <c r="N32" s="654">
        <v>8.5501299999999988E-2</v>
      </c>
      <c r="O32" s="546">
        <v>91.111559499999998</v>
      </c>
      <c r="P32" s="546">
        <v>14.171544470000001</v>
      </c>
      <c r="Q32" s="547">
        <v>1.0270369699999999</v>
      </c>
      <c r="R32" s="545">
        <v>7.5404477400000003</v>
      </c>
      <c r="S32" s="502">
        <v>3</v>
      </c>
    </row>
    <row r="33" spans="2:19">
      <c r="B33" s="500">
        <v>24</v>
      </c>
      <c r="C33" s="503" t="s">
        <v>1036</v>
      </c>
      <c r="D33" s="545">
        <v>269.53360492202296</v>
      </c>
      <c r="E33" s="545">
        <v>0</v>
      </c>
      <c r="F33" s="545">
        <v>20.478916147275999</v>
      </c>
      <c r="G33" s="545">
        <v>11.607505640000001</v>
      </c>
      <c r="H33" s="545">
        <v>29.300643050000001</v>
      </c>
      <c r="I33" s="545">
        <v>-10.914011360133296</v>
      </c>
      <c r="J33" s="545">
        <v>-0.49107071999999996</v>
      </c>
      <c r="K33" s="545">
        <v>-9.6286904</v>
      </c>
      <c r="L33" s="545">
        <v>243820.63551697921</v>
      </c>
      <c r="M33" s="545">
        <v>172665.03298990199</v>
      </c>
      <c r="N33" s="654">
        <v>0.50890397161837431</v>
      </c>
      <c r="O33" s="546">
        <v>256.02504811779119</v>
      </c>
      <c r="P33" s="546">
        <v>7.5731860942317599</v>
      </c>
      <c r="Q33" s="547">
        <v>0.70172706000000007</v>
      </c>
      <c r="R33" s="545">
        <v>5.2336436500000003</v>
      </c>
      <c r="S33" s="502">
        <v>2</v>
      </c>
    </row>
    <row r="34" spans="2:19">
      <c r="B34" s="500">
        <v>25</v>
      </c>
      <c r="C34" s="503" t="s">
        <v>1037</v>
      </c>
      <c r="D34" s="545">
        <v>324.36130909697226</v>
      </c>
      <c r="E34" s="545">
        <v>0</v>
      </c>
      <c r="F34" s="545">
        <v>0</v>
      </c>
      <c r="G34" s="545">
        <v>30.919831840000001</v>
      </c>
      <c r="H34" s="545">
        <v>27.419170659999999</v>
      </c>
      <c r="I34" s="545">
        <v>-16.252240407801835</v>
      </c>
      <c r="J34" s="545">
        <v>-1.8005993899999999</v>
      </c>
      <c r="K34" s="545">
        <v>-12.971813239999999</v>
      </c>
      <c r="L34" s="545">
        <v>230813.61069543776</v>
      </c>
      <c r="M34" s="545">
        <v>185601.84034302452</v>
      </c>
      <c r="N34" s="654">
        <v>0.12526702025664033</v>
      </c>
      <c r="O34" s="546">
        <v>237.35566920697232</v>
      </c>
      <c r="P34" s="546">
        <v>58.311718840000005</v>
      </c>
      <c r="Q34" s="547">
        <v>8.2922600800000001</v>
      </c>
      <c r="R34" s="545">
        <v>20.401660969999998</v>
      </c>
      <c r="S34" s="502">
        <v>3</v>
      </c>
    </row>
    <row r="35" spans="2:19">
      <c r="B35" s="500">
        <v>26</v>
      </c>
      <c r="C35" s="503" t="s">
        <v>1038</v>
      </c>
      <c r="D35" s="545">
        <v>21.813993440000001</v>
      </c>
      <c r="E35" s="545">
        <v>0</v>
      </c>
      <c r="F35" s="545">
        <v>0</v>
      </c>
      <c r="G35" s="545">
        <v>1.6562578300000002</v>
      </c>
      <c r="H35" s="545">
        <v>2.2279706699999999</v>
      </c>
      <c r="I35" s="545">
        <v>-1.04869616</v>
      </c>
      <c r="J35" s="545">
        <v>-2.4777630000000002E-2</v>
      </c>
      <c r="K35" s="545">
        <v>-0.94125923</v>
      </c>
      <c r="L35" s="545">
        <v>11268.879813</v>
      </c>
      <c r="M35" s="545">
        <v>9030.1786489999995</v>
      </c>
      <c r="N35" s="654">
        <v>0</v>
      </c>
      <c r="O35" s="546">
        <v>18.786569649999997</v>
      </c>
      <c r="P35" s="546">
        <v>0.89218975</v>
      </c>
      <c r="Q35" s="547">
        <v>0</v>
      </c>
      <c r="R35" s="545">
        <v>2.1352340399999998</v>
      </c>
      <c r="S35" s="502">
        <v>2</v>
      </c>
    </row>
    <row r="36" spans="2:19">
      <c r="B36" s="500">
        <v>27</v>
      </c>
      <c r="C36" s="503" t="s">
        <v>1039</v>
      </c>
      <c r="D36" s="545">
        <v>49.935074665924333</v>
      </c>
      <c r="E36" s="545">
        <v>0</v>
      </c>
      <c r="F36" s="545">
        <v>0</v>
      </c>
      <c r="G36" s="545">
        <v>3.1181002499999999</v>
      </c>
      <c r="H36" s="545">
        <v>2.384390715924336</v>
      </c>
      <c r="I36" s="545">
        <v>-1.2652771177202613</v>
      </c>
      <c r="J36" s="545">
        <v>-6.9355830000000007E-2</v>
      </c>
      <c r="K36" s="545">
        <v>-0.93798402772026124</v>
      </c>
      <c r="L36" s="545">
        <v>25117.010573309475</v>
      </c>
      <c r="M36" s="545">
        <v>20504.444917524725</v>
      </c>
      <c r="N36" s="654">
        <v>3.0767863865809084E-2</v>
      </c>
      <c r="O36" s="546">
        <v>40.995817325924335</v>
      </c>
      <c r="P36" s="546">
        <v>4.8838650599999998</v>
      </c>
      <c r="Q36" s="547">
        <v>0.1722176</v>
      </c>
      <c r="R36" s="545">
        <v>3.8831746800000002</v>
      </c>
      <c r="S36" s="502">
        <v>2</v>
      </c>
    </row>
    <row r="37" spans="2:19">
      <c r="B37" s="500">
        <v>28</v>
      </c>
      <c r="C37" s="503" t="s">
        <v>1040</v>
      </c>
      <c r="D37" s="545">
        <v>94.568069599999987</v>
      </c>
      <c r="E37" s="545">
        <v>0</v>
      </c>
      <c r="F37" s="545">
        <v>0</v>
      </c>
      <c r="G37" s="545">
        <v>10.085007560000001</v>
      </c>
      <c r="H37" s="545">
        <v>9.4785671400000009</v>
      </c>
      <c r="I37" s="545">
        <v>-5.9575506799999998</v>
      </c>
      <c r="J37" s="545">
        <v>-0.74223919999999999</v>
      </c>
      <c r="K37" s="545">
        <v>-4.7534611600000005</v>
      </c>
      <c r="L37" s="545">
        <v>30529.779023999999</v>
      </c>
      <c r="M37" s="545">
        <v>24588.586718999999</v>
      </c>
      <c r="N37" s="654">
        <v>3.3333000000000002E-2</v>
      </c>
      <c r="O37" s="546">
        <v>75.781905859999995</v>
      </c>
      <c r="P37" s="546">
        <v>8.8268066100000002</v>
      </c>
      <c r="Q37" s="547">
        <v>1.0427567900000001</v>
      </c>
      <c r="R37" s="545">
        <v>8.9166003400000005</v>
      </c>
      <c r="S37" s="502">
        <v>3</v>
      </c>
    </row>
    <row r="38" spans="2:19">
      <c r="B38" s="500">
        <v>29</v>
      </c>
      <c r="C38" s="503" t="s">
        <v>1041</v>
      </c>
      <c r="D38" s="545">
        <v>140.92009881462866</v>
      </c>
      <c r="E38" s="545">
        <v>0</v>
      </c>
      <c r="F38" s="545">
        <v>0</v>
      </c>
      <c r="G38" s="545">
        <v>6.5359541700000001</v>
      </c>
      <c r="H38" s="545">
        <v>7.6249514200000004</v>
      </c>
      <c r="I38" s="545">
        <v>-4.2610245047594582</v>
      </c>
      <c r="J38" s="545">
        <v>-0.53359291000000009</v>
      </c>
      <c r="K38" s="545">
        <v>-3.2383012400000002</v>
      </c>
      <c r="L38" s="545">
        <v>51924.678372985218</v>
      </c>
      <c r="M38" s="545">
        <v>45031.121611769966</v>
      </c>
      <c r="N38" s="654">
        <v>0.23980190743121502</v>
      </c>
      <c r="O38" s="546">
        <v>119.69711647462867</v>
      </c>
      <c r="P38" s="546">
        <v>20.60957131</v>
      </c>
      <c r="Q38" s="547">
        <v>0</v>
      </c>
      <c r="R38" s="545">
        <v>0.61341103000000008</v>
      </c>
      <c r="S38" s="502">
        <v>3</v>
      </c>
    </row>
    <row r="39" spans="2:19">
      <c r="B39" s="500">
        <v>30</v>
      </c>
      <c r="C39" s="503" t="s">
        <v>1042</v>
      </c>
      <c r="D39" s="545">
        <v>58.322938790000002</v>
      </c>
      <c r="E39" s="545">
        <v>0</v>
      </c>
      <c r="F39" s="545">
        <v>9.4394249755000015</v>
      </c>
      <c r="G39" s="545">
        <v>11.62868935</v>
      </c>
      <c r="H39" s="545">
        <v>0.85227322999999999</v>
      </c>
      <c r="I39" s="545">
        <v>-1.41708769</v>
      </c>
      <c r="J39" s="545">
        <v>-0.83926162999999998</v>
      </c>
      <c r="K39" s="545">
        <v>-0.36154143</v>
      </c>
      <c r="L39" s="545">
        <v>19922.010477</v>
      </c>
      <c r="M39" s="545">
        <v>18636.219884999999</v>
      </c>
      <c r="N39" s="654">
        <v>0.53111249999999999</v>
      </c>
      <c r="O39" s="546">
        <v>56.105240530000003</v>
      </c>
      <c r="P39" s="546">
        <v>0.37603005</v>
      </c>
      <c r="Q39" s="547">
        <v>0.34711711000000001</v>
      </c>
      <c r="R39" s="545">
        <v>1.4945511</v>
      </c>
      <c r="S39" s="502">
        <v>3</v>
      </c>
    </row>
    <row r="40" spans="2:19">
      <c r="B40" s="500">
        <v>31</v>
      </c>
      <c r="C40" s="503" t="s">
        <v>1043</v>
      </c>
      <c r="D40" s="545">
        <v>45.010153500000001</v>
      </c>
      <c r="E40" s="545">
        <v>0</v>
      </c>
      <c r="F40" s="545">
        <v>0</v>
      </c>
      <c r="G40" s="545">
        <v>2.8133686299999998</v>
      </c>
      <c r="H40" s="545">
        <v>7.6154698600000001</v>
      </c>
      <c r="I40" s="545">
        <v>-4.48768045</v>
      </c>
      <c r="J40" s="545">
        <v>-7.2723660000000009E-2</v>
      </c>
      <c r="K40" s="545">
        <v>-4.2461511200000004</v>
      </c>
      <c r="L40" s="545">
        <v>15641.877682</v>
      </c>
      <c r="M40" s="545">
        <v>11087.510584</v>
      </c>
      <c r="N40" s="654">
        <v>0.26341629999999999</v>
      </c>
      <c r="O40" s="546">
        <v>29.2999899</v>
      </c>
      <c r="P40" s="546">
        <v>8.9446978999999995</v>
      </c>
      <c r="Q40" s="547">
        <v>0.92551680000000003</v>
      </c>
      <c r="R40" s="545">
        <v>5.8399489000000004</v>
      </c>
      <c r="S40" s="502">
        <v>3</v>
      </c>
    </row>
    <row r="41" spans="2:19">
      <c r="B41" s="500">
        <v>32</v>
      </c>
      <c r="C41" s="503" t="s">
        <v>1044</v>
      </c>
      <c r="D41" s="545">
        <v>44.352859469999999</v>
      </c>
      <c r="E41" s="545">
        <v>0</v>
      </c>
      <c r="F41" s="545">
        <v>0</v>
      </c>
      <c r="G41" s="545">
        <v>0.97712237000000002</v>
      </c>
      <c r="H41" s="545">
        <v>1.2032143700000002</v>
      </c>
      <c r="I41" s="545">
        <v>-0.58988024999999999</v>
      </c>
      <c r="J41" s="545">
        <v>-4.141769E-2</v>
      </c>
      <c r="K41" s="545">
        <v>-0.29546844</v>
      </c>
      <c r="L41" s="545">
        <v>69488.065254000001</v>
      </c>
      <c r="M41" s="545">
        <v>61452.430184999997</v>
      </c>
      <c r="N41" s="654">
        <v>0.60854330000000001</v>
      </c>
      <c r="O41" s="546">
        <v>40.937725780000001</v>
      </c>
      <c r="P41" s="546">
        <v>1.9794271699999999</v>
      </c>
      <c r="Q41" s="547">
        <v>0.15726716000000002</v>
      </c>
      <c r="R41" s="545">
        <v>1.2784393600000001</v>
      </c>
      <c r="S41" s="502">
        <v>2</v>
      </c>
    </row>
    <row r="42" spans="2:19">
      <c r="B42" s="500">
        <v>33</v>
      </c>
      <c r="C42" s="503" t="s">
        <v>1045</v>
      </c>
      <c r="D42" s="545">
        <v>31.78500227</v>
      </c>
      <c r="E42" s="545">
        <v>0</v>
      </c>
      <c r="F42" s="545">
        <v>0</v>
      </c>
      <c r="G42" s="545">
        <v>7.7540913200000006</v>
      </c>
      <c r="H42" s="545">
        <v>1.7432675200000001</v>
      </c>
      <c r="I42" s="545">
        <v>-1.01414125</v>
      </c>
      <c r="J42" s="545">
        <v>-0.15800834</v>
      </c>
      <c r="K42" s="545">
        <v>-0.71008303000000006</v>
      </c>
      <c r="L42" s="545">
        <v>11864.252528999999</v>
      </c>
      <c r="M42" s="545">
        <v>8488.9785339999999</v>
      </c>
      <c r="N42" s="654">
        <v>0.19146059999999998</v>
      </c>
      <c r="O42" s="546">
        <v>22.816976950000001</v>
      </c>
      <c r="P42" s="546">
        <v>6.9232581600000005</v>
      </c>
      <c r="Q42" s="547">
        <v>0.95651820999999992</v>
      </c>
      <c r="R42" s="545">
        <v>1.0882489499999999</v>
      </c>
      <c r="S42" s="502">
        <v>3</v>
      </c>
    </row>
    <row r="43" spans="2:19">
      <c r="B43" s="500">
        <v>34</v>
      </c>
      <c r="C43" s="501" t="s">
        <v>1046</v>
      </c>
      <c r="D43" s="545">
        <v>1221.1860640299999</v>
      </c>
      <c r="E43" s="545">
        <v>283.63950470999998</v>
      </c>
      <c r="F43" s="545">
        <v>800.81773367639994</v>
      </c>
      <c r="G43" s="545">
        <v>21.05823101</v>
      </c>
      <c r="H43" s="545">
        <v>1.85747704</v>
      </c>
      <c r="I43" s="545">
        <v>-8.6636505500000016</v>
      </c>
      <c r="J43" s="545">
        <v>-0.80737762999999996</v>
      </c>
      <c r="K43" s="545">
        <v>-0.40097317999999998</v>
      </c>
      <c r="L43" s="545">
        <v>280304.37391000002</v>
      </c>
      <c r="M43" s="545">
        <v>107260.62269</v>
      </c>
      <c r="N43" s="654">
        <v>0.20218398000000001</v>
      </c>
      <c r="O43" s="546">
        <v>316.64324416000005</v>
      </c>
      <c r="P43" s="546">
        <v>134.15950827</v>
      </c>
      <c r="Q43" s="547">
        <v>696.73423625999999</v>
      </c>
      <c r="R43" s="545">
        <v>73.64907534000001</v>
      </c>
      <c r="S43" s="502">
        <v>10</v>
      </c>
    </row>
    <row r="44" spans="2:19">
      <c r="B44" s="500">
        <v>35</v>
      </c>
      <c r="C44" s="503" t="s">
        <v>1047</v>
      </c>
      <c r="D44" s="545">
        <v>1132.27119122</v>
      </c>
      <c r="E44" s="545">
        <v>195.0008996</v>
      </c>
      <c r="F44" s="545">
        <v>797.3178736566</v>
      </c>
      <c r="G44" s="545">
        <v>20.882852979999999</v>
      </c>
      <c r="H44" s="545">
        <v>1.8266371499999998</v>
      </c>
      <c r="I44" s="545">
        <v>-8.5895758699999991</v>
      </c>
      <c r="J44" s="545">
        <v>-0.79739137000000004</v>
      </c>
      <c r="K44" s="545">
        <v>-0.38092725</v>
      </c>
      <c r="L44" s="545">
        <v>245174.77789200001</v>
      </c>
      <c r="M44" s="545">
        <v>96714.756932000004</v>
      </c>
      <c r="N44" s="654">
        <v>0.21794170000000002</v>
      </c>
      <c r="O44" s="546">
        <v>236.09754977</v>
      </c>
      <c r="P44" s="546">
        <v>126.19162437</v>
      </c>
      <c r="Q44" s="547">
        <v>696.55421922000005</v>
      </c>
      <c r="R44" s="545">
        <v>73.427797859999998</v>
      </c>
      <c r="S44" s="502">
        <v>10</v>
      </c>
    </row>
    <row r="45" spans="2:19">
      <c r="B45" s="500">
        <v>36</v>
      </c>
      <c r="C45" s="503" t="s">
        <v>1048</v>
      </c>
      <c r="D45" s="545">
        <v>1007.75388614</v>
      </c>
      <c r="E45" s="545">
        <v>70.483594519999997</v>
      </c>
      <c r="F45" s="545">
        <v>791.28624207000007</v>
      </c>
      <c r="G45" s="545">
        <v>20.526694489999997</v>
      </c>
      <c r="H45" s="545">
        <v>0.58682213000000005</v>
      </c>
      <c r="I45" s="545">
        <v>-8.0873287499999993</v>
      </c>
      <c r="J45" s="545">
        <v>-0.78770335000000002</v>
      </c>
      <c r="K45" s="545">
        <v>-6.9008759999999988E-2</v>
      </c>
      <c r="L45" s="545">
        <v>199740.08734200001</v>
      </c>
      <c r="M45" s="545">
        <v>82204.922693</v>
      </c>
      <c r="N45" s="654">
        <v>0.12974579999999999</v>
      </c>
      <c r="O45" s="546">
        <v>114.94866972</v>
      </c>
      <c r="P45" s="546">
        <v>123.14122195</v>
      </c>
      <c r="Q45" s="547">
        <v>696.55421922000005</v>
      </c>
      <c r="R45" s="545">
        <v>73.109775249999998</v>
      </c>
      <c r="S45" s="502">
        <v>10</v>
      </c>
    </row>
    <row r="46" spans="2:19">
      <c r="B46" s="500">
        <v>37</v>
      </c>
      <c r="C46" s="503" t="s">
        <v>1049</v>
      </c>
      <c r="D46" s="545">
        <v>88.63860511</v>
      </c>
      <c r="E46" s="545">
        <v>88.63860511</v>
      </c>
      <c r="F46" s="545">
        <v>3.4998600197999998</v>
      </c>
      <c r="G46" s="545">
        <v>0.17342232000000002</v>
      </c>
      <c r="H46" s="545">
        <v>3.0839889999999998E-2</v>
      </c>
      <c r="I46" s="545">
        <v>-6.9707240000000004E-2</v>
      </c>
      <c r="J46" s="545">
        <v>-9.9206499999999996E-3</v>
      </c>
      <c r="K46" s="545">
        <v>-2.004593E-2</v>
      </c>
      <c r="L46" s="545">
        <v>35071.145099000001</v>
      </c>
      <c r="M46" s="545">
        <v>10526.828675999999</v>
      </c>
      <c r="N46" s="654">
        <v>1.5172E-3</v>
      </c>
      <c r="O46" s="546">
        <v>80.495868819999998</v>
      </c>
      <c r="P46" s="546">
        <v>7.9350510199999995</v>
      </c>
      <c r="Q46" s="547">
        <v>1.4880000000000001E-4</v>
      </c>
      <c r="R46" s="545">
        <v>0.20753647</v>
      </c>
      <c r="S46" s="502">
        <v>1</v>
      </c>
    </row>
    <row r="47" spans="2:19">
      <c r="B47" s="500">
        <v>38</v>
      </c>
      <c r="C47" s="503" t="s">
        <v>1050</v>
      </c>
      <c r="D47" s="545">
        <v>0.2762677</v>
      </c>
      <c r="E47" s="545">
        <v>0</v>
      </c>
      <c r="F47" s="545">
        <v>0</v>
      </c>
      <c r="G47" s="545">
        <v>1.9557099999999998E-3</v>
      </c>
      <c r="H47" s="545">
        <v>0</v>
      </c>
      <c r="I47" s="545">
        <v>-4.3674399999999993E-3</v>
      </c>
      <c r="J47" s="545">
        <v>-6.5610000000000004E-5</v>
      </c>
      <c r="K47" s="545">
        <v>0</v>
      </c>
      <c r="L47" s="545">
        <v>58.450921000000001</v>
      </c>
      <c r="M47" s="545">
        <v>19.037075999999999</v>
      </c>
      <c r="N47" s="654">
        <v>0</v>
      </c>
      <c r="O47" s="546">
        <v>4.982557E-2</v>
      </c>
      <c r="P47" s="546">
        <v>3.2832879999999995E-2</v>
      </c>
      <c r="Q47" s="547">
        <v>0.17986823999999998</v>
      </c>
      <c r="R47" s="545">
        <v>1.374101E-2</v>
      </c>
      <c r="S47" s="502">
        <v>14</v>
      </c>
    </row>
    <row r="48" spans="2:19">
      <c r="B48" s="500">
        <v>39</v>
      </c>
      <c r="C48" s="501" t="s">
        <v>1051</v>
      </c>
      <c r="D48" s="545">
        <v>95.437734900441384</v>
      </c>
      <c r="E48" s="545">
        <v>0</v>
      </c>
      <c r="F48" s="545">
        <v>0</v>
      </c>
      <c r="G48" s="545">
        <v>3.1937941299999997</v>
      </c>
      <c r="H48" s="545">
        <v>3.1188875299999999</v>
      </c>
      <c r="I48" s="545">
        <v>-2.0640302219626485</v>
      </c>
      <c r="J48" s="545">
        <v>-8.9619000000000004E-2</v>
      </c>
      <c r="K48" s="545">
        <v>-1.48500291</v>
      </c>
      <c r="L48" s="545">
        <v>54958.148737964235</v>
      </c>
      <c r="M48" s="545">
        <v>17807.303981486879</v>
      </c>
      <c r="N48" s="654">
        <v>0.46332150801422167</v>
      </c>
      <c r="O48" s="546">
        <v>51.874384150441394</v>
      </c>
      <c r="P48" s="546">
        <v>26.06924179</v>
      </c>
      <c r="Q48" s="547">
        <v>15.849956949999999</v>
      </c>
      <c r="R48" s="545">
        <v>1.64415201</v>
      </c>
      <c r="S48" s="502">
        <v>5</v>
      </c>
    </row>
    <row r="49" spans="2:19">
      <c r="B49" s="500">
        <v>40</v>
      </c>
      <c r="C49" s="501" t="s">
        <v>1052</v>
      </c>
      <c r="D49" s="545">
        <v>1543.4181950699999</v>
      </c>
      <c r="E49" s="545">
        <v>0</v>
      </c>
      <c r="F49" s="545">
        <v>0</v>
      </c>
      <c r="G49" s="545">
        <v>88.558959950000002</v>
      </c>
      <c r="H49" s="545">
        <v>91.117384829999992</v>
      </c>
      <c r="I49" s="545">
        <v>-49.507405340000005</v>
      </c>
      <c r="J49" s="545">
        <v>-4.5886015999999996</v>
      </c>
      <c r="K49" s="545">
        <v>-33.344185420000002</v>
      </c>
      <c r="L49" s="545">
        <v>334482.27085999999</v>
      </c>
      <c r="M49" s="545">
        <v>290164.40957000002</v>
      </c>
      <c r="N49" s="654">
        <v>7.8220289999999998E-2</v>
      </c>
      <c r="O49" s="546">
        <v>948.15381322999997</v>
      </c>
      <c r="P49" s="546">
        <v>194.52654626</v>
      </c>
      <c r="Q49" s="547">
        <v>163.69790227999999</v>
      </c>
      <c r="R49" s="545">
        <v>237.0399333</v>
      </c>
      <c r="S49" s="502">
        <v>7</v>
      </c>
    </row>
    <row r="50" spans="2:19">
      <c r="B50" s="500">
        <v>41</v>
      </c>
      <c r="C50" s="503" t="s">
        <v>1053</v>
      </c>
      <c r="D50" s="545">
        <v>945.29824222000002</v>
      </c>
      <c r="E50" s="545">
        <v>0</v>
      </c>
      <c r="F50" s="545">
        <v>0</v>
      </c>
      <c r="G50" s="545">
        <v>47.501146110000001</v>
      </c>
      <c r="H50" s="545">
        <v>43.325395640000004</v>
      </c>
      <c r="I50" s="545">
        <v>-27.632939269999998</v>
      </c>
      <c r="J50" s="545">
        <v>-2.4783596400000003</v>
      </c>
      <c r="K50" s="545">
        <v>-17.264646679999998</v>
      </c>
      <c r="L50" s="545">
        <v>144018.15148299999</v>
      </c>
      <c r="M50" s="545">
        <v>124235.743499</v>
      </c>
      <c r="N50" s="654">
        <v>3.8573099999999999E-2</v>
      </c>
      <c r="O50" s="546">
        <v>526.64074866999999</v>
      </c>
      <c r="P50" s="546">
        <v>128.54134320999998</v>
      </c>
      <c r="Q50" s="547">
        <v>111.8167938</v>
      </c>
      <c r="R50" s="545">
        <v>178.29935653999999</v>
      </c>
      <c r="S50" s="502">
        <v>8</v>
      </c>
    </row>
    <row r="51" spans="2:19">
      <c r="B51" s="500">
        <v>42</v>
      </c>
      <c r="C51" s="503" t="s">
        <v>1054</v>
      </c>
      <c r="D51" s="545">
        <v>192.2538716</v>
      </c>
      <c r="E51" s="545">
        <v>0</v>
      </c>
      <c r="F51" s="545">
        <v>0</v>
      </c>
      <c r="G51" s="545">
        <v>6.0677999699999994</v>
      </c>
      <c r="H51" s="545">
        <v>9.5455605099999996</v>
      </c>
      <c r="I51" s="545">
        <v>-4.6546590199999995</v>
      </c>
      <c r="J51" s="545">
        <v>-0.30112528000000005</v>
      </c>
      <c r="K51" s="545">
        <v>-2.6617630099999996</v>
      </c>
      <c r="L51" s="545">
        <v>50360.884809000003</v>
      </c>
      <c r="M51" s="545">
        <v>44295.885670000003</v>
      </c>
      <c r="N51" s="654">
        <v>0.2665575</v>
      </c>
      <c r="O51" s="546">
        <v>115.73828505</v>
      </c>
      <c r="P51" s="546">
        <v>14.573257960000001</v>
      </c>
      <c r="Q51" s="547">
        <v>39.696466969999996</v>
      </c>
      <c r="R51" s="545">
        <v>22.245861619999999</v>
      </c>
      <c r="S51" s="502">
        <v>5</v>
      </c>
    </row>
    <row r="52" spans="2:19">
      <c r="B52" s="500">
        <v>43</v>
      </c>
      <c r="C52" s="503" t="s">
        <v>1055</v>
      </c>
      <c r="D52" s="545">
        <v>405.86608124999998</v>
      </c>
      <c r="E52" s="545">
        <v>0</v>
      </c>
      <c r="F52" s="545">
        <v>0</v>
      </c>
      <c r="G52" s="545">
        <v>34.990013869999999</v>
      </c>
      <c r="H52" s="545">
        <v>38.246428680000001</v>
      </c>
      <c r="I52" s="545">
        <v>-17.21980705</v>
      </c>
      <c r="J52" s="545">
        <v>-1.80911668</v>
      </c>
      <c r="K52" s="545">
        <v>-13.417775730000001</v>
      </c>
      <c r="L52" s="545">
        <v>140103.23456700001</v>
      </c>
      <c r="M52" s="545">
        <v>121632.7804</v>
      </c>
      <c r="N52" s="654">
        <v>8.1292299999999998E-2</v>
      </c>
      <c r="O52" s="546">
        <v>305.77477950999997</v>
      </c>
      <c r="P52" s="546">
        <v>51.411945090000003</v>
      </c>
      <c r="Q52" s="547">
        <v>12.184641510000001</v>
      </c>
      <c r="R52" s="545">
        <v>36.494715140000004</v>
      </c>
      <c r="S52" s="502">
        <v>3</v>
      </c>
    </row>
    <row r="53" spans="2:19">
      <c r="B53" s="500">
        <v>44</v>
      </c>
      <c r="C53" s="501" t="s">
        <v>1056</v>
      </c>
      <c r="D53" s="545">
        <v>2359.1311449805398</v>
      </c>
      <c r="E53" s="545">
        <v>0</v>
      </c>
      <c r="F53" s="545">
        <v>23.347936316847999</v>
      </c>
      <c r="G53" s="545">
        <v>186.62463288999999</v>
      </c>
      <c r="H53" s="545">
        <v>162.70844159999999</v>
      </c>
      <c r="I53" s="545">
        <v>-93.256567193173936</v>
      </c>
      <c r="J53" s="545">
        <v>-7.0607460700000004</v>
      </c>
      <c r="K53" s="545">
        <v>-74.72796215999999</v>
      </c>
      <c r="L53" s="545">
        <v>879207.35830122966</v>
      </c>
      <c r="M53" s="545">
        <v>659997.821474</v>
      </c>
      <c r="N53" s="654">
        <v>4.3394443273947578E-2</v>
      </c>
      <c r="O53" s="546">
        <v>1782.90911628054</v>
      </c>
      <c r="P53" s="546">
        <v>239.19795717</v>
      </c>
      <c r="Q53" s="547">
        <v>98.551909989999999</v>
      </c>
      <c r="R53" s="545">
        <v>238.47216154</v>
      </c>
      <c r="S53" s="502">
        <v>3</v>
      </c>
    </row>
    <row r="54" spans="2:19">
      <c r="B54" s="500">
        <v>45</v>
      </c>
      <c r="C54" s="501" t="s">
        <v>1057</v>
      </c>
      <c r="D54" s="545">
        <v>1714.6356491110225</v>
      </c>
      <c r="E54" s="545">
        <v>0</v>
      </c>
      <c r="F54" s="545">
        <v>73.288302781219997</v>
      </c>
      <c r="G54" s="545">
        <v>218.85657866999998</v>
      </c>
      <c r="H54" s="545">
        <v>43.910974233026465</v>
      </c>
      <c r="I54" s="545">
        <v>-40.970043903026465</v>
      </c>
      <c r="J54" s="545">
        <v>-7.2451949600000001</v>
      </c>
      <c r="K54" s="545">
        <v>-26.641363503026458</v>
      </c>
      <c r="L54" s="545">
        <v>414925.62529180601</v>
      </c>
      <c r="M54" s="545">
        <v>255152.98183982266</v>
      </c>
      <c r="N54" s="654">
        <v>0.55654391739778442</v>
      </c>
      <c r="O54" s="546">
        <v>1017.7085351510225</v>
      </c>
      <c r="P54" s="546">
        <v>357.95463982000001</v>
      </c>
      <c r="Q54" s="547">
        <v>192.95231409000002</v>
      </c>
      <c r="R54" s="545">
        <v>146.02016005000002</v>
      </c>
      <c r="S54" s="502">
        <v>5</v>
      </c>
    </row>
    <row r="55" spans="2:19">
      <c r="B55" s="500">
        <v>46</v>
      </c>
      <c r="C55" s="503" t="s">
        <v>1058</v>
      </c>
      <c r="D55" s="545">
        <v>688.61641122799608</v>
      </c>
      <c r="E55" s="545">
        <v>0</v>
      </c>
      <c r="F55" s="545">
        <v>0</v>
      </c>
      <c r="G55" s="545">
        <v>109.74203240999999</v>
      </c>
      <c r="H55" s="545">
        <v>23.33681782</v>
      </c>
      <c r="I55" s="545">
        <v>-19.64893541</v>
      </c>
      <c r="J55" s="545">
        <v>-3.5588742899999999</v>
      </c>
      <c r="K55" s="545">
        <v>-12.85968439</v>
      </c>
      <c r="L55" s="545">
        <v>207309.72936625127</v>
      </c>
      <c r="M55" s="545">
        <v>125910.44228689952</v>
      </c>
      <c r="N55" s="654">
        <v>0.64957862718526238</v>
      </c>
      <c r="O55" s="546">
        <v>497.42493311799609</v>
      </c>
      <c r="P55" s="546">
        <v>87.00551234000001</v>
      </c>
      <c r="Q55" s="547">
        <v>88.021411790000002</v>
      </c>
      <c r="R55" s="545">
        <v>16.164553980000001</v>
      </c>
      <c r="S55" s="502">
        <v>5</v>
      </c>
    </row>
    <row r="56" spans="2:19">
      <c r="B56" s="500">
        <v>47</v>
      </c>
      <c r="C56" s="503" t="s">
        <v>1059</v>
      </c>
      <c r="D56" s="545">
        <v>178.60327624999999</v>
      </c>
      <c r="E56" s="545">
        <v>0</v>
      </c>
      <c r="F56" s="545">
        <v>0</v>
      </c>
      <c r="G56" s="545">
        <v>47.708656820000002</v>
      </c>
      <c r="H56" s="545">
        <v>5.8757846799999998</v>
      </c>
      <c r="I56" s="545">
        <v>-6.5610056100000005</v>
      </c>
      <c r="J56" s="545">
        <v>-0.52570136999999995</v>
      </c>
      <c r="K56" s="545">
        <v>-5.7342718600000007</v>
      </c>
      <c r="L56" s="545">
        <v>43781.561047000003</v>
      </c>
      <c r="M56" s="545">
        <v>12465.968207</v>
      </c>
      <c r="N56" s="654">
        <v>0.19704020000000003</v>
      </c>
      <c r="O56" s="546">
        <v>83.746001379999996</v>
      </c>
      <c r="P56" s="546">
        <v>41.669903179999999</v>
      </c>
      <c r="Q56" s="547">
        <v>46.956575630000003</v>
      </c>
      <c r="R56" s="545">
        <v>6.2307960599999994</v>
      </c>
      <c r="S56" s="502">
        <v>6</v>
      </c>
    </row>
    <row r="57" spans="2:19">
      <c r="B57" s="500">
        <v>48</v>
      </c>
      <c r="C57" s="503" t="s">
        <v>1060</v>
      </c>
      <c r="D57" s="545">
        <v>3.5625830199999999</v>
      </c>
      <c r="E57" s="545">
        <v>0</v>
      </c>
      <c r="F57" s="545">
        <v>0</v>
      </c>
      <c r="G57" s="545">
        <v>2.4222099300000002</v>
      </c>
      <c r="H57" s="545">
        <v>0.53838118000000001</v>
      </c>
      <c r="I57" s="545">
        <v>-0.81659444999999997</v>
      </c>
      <c r="J57" s="545">
        <v>-0.2038896</v>
      </c>
      <c r="K57" s="545">
        <v>-0.61076807999999994</v>
      </c>
      <c r="L57" s="545">
        <v>5241.2491170000003</v>
      </c>
      <c r="M57" s="545">
        <v>638.81389899999999</v>
      </c>
      <c r="N57" s="654">
        <v>0.67998340000000002</v>
      </c>
      <c r="O57" s="546">
        <v>3.2077769200000001</v>
      </c>
      <c r="P57" s="546">
        <v>0.13052157</v>
      </c>
      <c r="Q57" s="547">
        <v>0</v>
      </c>
      <c r="R57" s="545">
        <v>0.22428453000000001</v>
      </c>
      <c r="S57" s="502">
        <v>2</v>
      </c>
    </row>
    <row r="58" spans="2:19">
      <c r="B58" s="500">
        <v>49</v>
      </c>
      <c r="C58" s="503" t="s">
        <v>1061</v>
      </c>
      <c r="D58" s="545">
        <v>841.45383627302647</v>
      </c>
      <c r="E58" s="545">
        <v>0</v>
      </c>
      <c r="F58" s="545">
        <v>73.288302781221006</v>
      </c>
      <c r="G58" s="545">
        <v>58.704625460000003</v>
      </c>
      <c r="H58" s="545">
        <v>13.942668123026465</v>
      </c>
      <c r="I58" s="545">
        <v>-13.847696623026458</v>
      </c>
      <c r="J58" s="545">
        <v>-2.95055215</v>
      </c>
      <c r="K58" s="545">
        <v>-7.3601446930264594</v>
      </c>
      <c r="L58" s="545">
        <v>158204.47218955477</v>
      </c>
      <c r="M58" s="545">
        <v>115907.11059592315</v>
      </c>
      <c r="N58" s="654">
        <v>0.53159221129388923</v>
      </c>
      <c r="O58" s="546">
        <v>431.43468481302648</v>
      </c>
      <c r="P58" s="546">
        <v>228.83752317</v>
      </c>
      <c r="Q58" s="547">
        <v>57.974326670000004</v>
      </c>
      <c r="R58" s="545">
        <v>123.20730162000001</v>
      </c>
      <c r="S58" s="502">
        <v>5</v>
      </c>
    </row>
    <row r="59" spans="2:19">
      <c r="B59" s="500">
        <v>50</v>
      </c>
      <c r="C59" s="503" t="s">
        <v>1062</v>
      </c>
      <c r="D59" s="545">
        <v>2.39954234</v>
      </c>
      <c r="E59" s="545">
        <v>0</v>
      </c>
      <c r="F59" s="545">
        <v>0</v>
      </c>
      <c r="G59" s="545">
        <v>0.27905405</v>
      </c>
      <c r="H59" s="545">
        <v>0.21732242999999998</v>
      </c>
      <c r="I59" s="545">
        <v>-9.5811809999999997E-2</v>
      </c>
      <c r="J59" s="545">
        <v>-6.1775500000000004E-3</v>
      </c>
      <c r="K59" s="545">
        <v>-7.649447999999999E-2</v>
      </c>
      <c r="L59" s="545">
        <v>388.613563</v>
      </c>
      <c r="M59" s="545">
        <v>230.64685299999999</v>
      </c>
      <c r="N59" s="654">
        <v>0</v>
      </c>
      <c r="O59" s="546">
        <v>1.8951389199999999</v>
      </c>
      <c r="P59" s="546">
        <v>0.31117956000000002</v>
      </c>
      <c r="Q59" s="547">
        <v>0</v>
      </c>
      <c r="R59" s="545">
        <v>0.19322386</v>
      </c>
      <c r="S59" s="502">
        <v>2</v>
      </c>
    </row>
    <row r="60" spans="2:19">
      <c r="B60" s="500">
        <v>51</v>
      </c>
      <c r="C60" s="501" t="s">
        <v>1063</v>
      </c>
      <c r="D60" s="545">
        <v>991.56722201315085</v>
      </c>
      <c r="E60" s="545">
        <v>0</v>
      </c>
      <c r="F60" s="545">
        <v>0</v>
      </c>
      <c r="G60" s="545">
        <v>132.43403565</v>
      </c>
      <c r="H60" s="545">
        <v>54.154001999999998</v>
      </c>
      <c r="I60" s="545">
        <v>-27.907567849799545</v>
      </c>
      <c r="J60" s="545">
        <v>-8.5419300800000002</v>
      </c>
      <c r="K60" s="545">
        <v>-14.61594584</v>
      </c>
      <c r="L60" s="545">
        <v>113492.10208108864</v>
      </c>
      <c r="M60" s="545">
        <v>81921.406838233903</v>
      </c>
      <c r="N60" s="654">
        <v>1.3149879219727238E-2</v>
      </c>
      <c r="O60" s="546">
        <v>458.28639576271365</v>
      </c>
      <c r="P60" s="546">
        <v>312.56463630043714</v>
      </c>
      <c r="Q60" s="547">
        <v>189.62448347999998</v>
      </c>
      <c r="R60" s="545">
        <v>31.091706469999998</v>
      </c>
      <c r="S60" s="502">
        <v>6</v>
      </c>
    </row>
    <row r="61" spans="2:19">
      <c r="B61" s="500">
        <v>52</v>
      </c>
      <c r="C61" s="501" t="s">
        <v>1064</v>
      </c>
      <c r="D61" s="545">
        <v>2151.1679555866654</v>
      </c>
      <c r="E61" s="545">
        <v>0</v>
      </c>
      <c r="F61" s="545">
        <v>0</v>
      </c>
      <c r="G61" s="545">
        <v>146.83529981999999</v>
      </c>
      <c r="H61" s="545">
        <v>24.771383989999997</v>
      </c>
      <c r="I61" s="545">
        <v>-32.457288149999997</v>
      </c>
      <c r="J61" s="545">
        <v>-10.160809609999999</v>
      </c>
      <c r="K61" s="545">
        <v>-10.785072189999999</v>
      </c>
      <c r="L61" s="545">
        <v>42515.575650278886</v>
      </c>
      <c r="M61" s="545">
        <v>31571.242365334452</v>
      </c>
      <c r="N61" s="654">
        <v>5.3518293293377581E-2</v>
      </c>
      <c r="O61" s="546">
        <v>754.3242105700001</v>
      </c>
      <c r="P61" s="546">
        <v>732.60073539666507</v>
      </c>
      <c r="Q61" s="547">
        <v>534.14060014999995</v>
      </c>
      <c r="R61" s="545">
        <v>130.10240947</v>
      </c>
      <c r="S61" s="502">
        <v>8</v>
      </c>
    </row>
    <row r="62" spans="2:19">
      <c r="B62" s="500">
        <v>53</v>
      </c>
      <c r="C62" s="501" t="s">
        <v>1065</v>
      </c>
      <c r="D62" s="545">
        <v>4468.6521175600001</v>
      </c>
      <c r="E62" s="545">
        <v>0</v>
      </c>
      <c r="F62" s="545">
        <v>205.28365166579999</v>
      </c>
      <c r="G62" s="545">
        <v>157.06651575000001</v>
      </c>
      <c r="H62" s="545">
        <v>121.4205032</v>
      </c>
      <c r="I62" s="545">
        <v>-178.05011135999996</v>
      </c>
      <c r="J62" s="545">
        <v>-6.5246967199899988</v>
      </c>
      <c r="K62" s="545">
        <v>-67.32800460000999</v>
      </c>
      <c r="L62" s="545">
        <v>0</v>
      </c>
      <c r="M62" s="545">
        <v>0</v>
      </c>
      <c r="N62" s="654">
        <v>0</v>
      </c>
      <c r="O62" s="546">
        <v>3279.2954307800001</v>
      </c>
      <c r="P62" s="546">
        <v>605.50738818000002</v>
      </c>
      <c r="Q62" s="547">
        <v>312.55103794999997</v>
      </c>
      <c r="R62" s="545">
        <v>271.29826065000003</v>
      </c>
      <c r="S62" s="502">
        <v>4</v>
      </c>
    </row>
    <row r="63" spans="2:19" ht="14.65" thickBot="1">
      <c r="B63" s="500">
        <v>54</v>
      </c>
      <c r="C63" s="501" t="s">
        <v>1066</v>
      </c>
      <c r="D63" s="545">
        <v>2016.3870271600001</v>
      </c>
      <c r="E63" s="545">
        <v>0</v>
      </c>
      <c r="F63" s="545">
        <v>165.37417241771999</v>
      </c>
      <c r="G63" s="545">
        <v>2.1114041700000001</v>
      </c>
      <c r="H63" s="545">
        <v>16.813064690000001</v>
      </c>
      <c r="I63" s="545">
        <v>-23.240113359999999</v>
      </c>
      <c r="J63" s="545">
        <v>-0.11717477</v>
      </c>
      <c r="K63" s="545">
        <v>-12.269907740000001</v>
      </c>
      <c r="L63" s="545">
        <v>0</v>
      </c>
      <c r="M63" s="545">
        <v>0</v>
      </c>
      <c r="N63" s="654">
        <v>0</v>
      </c>
      <c r="O63" s="546">
        <v>1538.9169121500001</v>
      </c>
      <c r="P63" s="546">
        <v>194.81324925999999</v>
      </c>
      <c r="Q63" s="547">
        <v>108.97407603000001</v>
      </c>
      <c r="R63" s="545">
        <v>173.68278971999999</v>
      </c>
      <c r="S63" s="502">
        <v>4</v>
      </c>
    </row>
    <row r="64" spans="2:19" ht="18.95" customHeight="1" thickBot="1">
      <c r="B64" s="498">
        <v>55</v>
      </c>
      <c r="C64" s="504" t="s">
        <v>1067</v>
      </c>
      <c r="D64" s="650">
        <v>2452.2650904000002</v>
      </c>
      <c r="E64" s="651">
        <v>0</v>
      </c>
      <c r="F64" s="651">
        <v>39.909479248084004</v>
      </c>
      <c r="G64" s="650">
        <v>154.95511158000002</v>
      </c>
      <c r="H64" s="651">
        <v>104.60743851000001</v>
      </c>
      <c r="I64" s="650">
        <v>-154.80999799999995</v>
      </c>
      <c r="J64" s="650">
        <v>-6.4075219499899996</v>
      </c>
      <c r="K64" s="651">
        <v>-55.058096860009996</v>
      </c>
      <c r="L64" s="650">
        <v>0</v>
      </c>
      <c r="M64" s="650">
        <v>0</v>
      </c>
      <c r="N64" s="653">
        <v>0</v>
      </c>
      <c r="O64" s="650">
        <v>1740.3785186300004</v>
      </c>
      <c r="P64" s="650">
        <v>410.69413892</v>
      </c>
      <c r="Q64" s="651">
        <v>203.57696191999997</v>
      </c>
      <c r="R64" s="650">
        <v>97.615470930000001</v>
      </c>
      <c r="S64" s="499">
        <v>4</v>
      </c>
    </row>
    <row r="65" spans="2:19" ht="19.350000000000001" customHeight="1">
      <c r="B65" s="505">
        <v>56</v>
      </c>
      <c r="C65" s="506" t="s">
        <v>439</v>
      </c>
      <c r="D65" s="655">
        <v>18234.674349108063</v>
      </c>
      <c r="E65" s="655">
        <v>483.13798653864995</v>
      </c>
      <c r="F65" s="656">
        <v>1132.6840049438701</v>
      </c>
      <c r="G65" s="656">
        <v>1209.79939704</v>
      </c>
      <c r="H65" s="655">
        <v>689.87118076760078</v>
      </c>
      <c r="I65" s="656">
        <v>-548.55012545178067</v>
      </c>
      <c r="J65" s="656">
        <v>-59.789966239989994</v>
      </c>
      <c r="K65" s="655">
        <v>-312.60303060700573</v>
      </c>
      <c r="L65" s="656">
        <v>5727096.3968848269</v>
      </c>
      <c r="M65" s="656">
        <v>4089610.2347805644</v>
      </c>
      <c r="N65" s="657">
        <v>0.18435137713045871</v>
      </c>
      <c r="O65" s="656">
        <v>11563.921156386727</v>
      </c>
      <c r="P65" s="656">
        <v>3050.3620490813337</v>
      </c>
      <c r="Q65" s="655">
        <v>2317.98710149</v>
      </c>
      <c r="R65" s="656">
        <v>1302.4040421500001</v>
      </c>
      <c r="S65" s="507">
        <v>5</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B5: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5" spans="2:13">
      <c r="M5" s="219"/>
    </row>
    <row r="7" spans="2:13" ht="21" customHeight="1">
      <c r="B7" s="691" t="s">
        <v>885</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4" tint="0.59999389629810485"/>
  </sheetPr>
  <dimension ref="A2:S65"/>
  <sheetViews>
    <sheetView zoomScale="70" zoomScaleNormal="70" workbookViewId="0"/>
  </sheetViews>
  <sheetFormatPr baseColWidth="10" defaultColWidth="11.1328125" defaultRowHeight="14.25"/>
  <cols>
    <col min="1" max="2" width="11.1328125" style="1"/>
    <col min="3" max="3" width="76.265625" style="1" customWidth="1"/>
    <col min="4" max="4" width="11.1328125" style="1"/>
    <col min="5" max="5" width="14.3984375" style="1" customWidth="1"/>
    <col min="6" max="7" width="11.1328125" style="1"/>
    <col min="8" max="8" width="15.73046875" style="1" customWidth="1"/>
    <col min="9" max="10" width="14" style="1" customWidth="1"/>
    <col min="11" max="11" width="11.265625" style="1" customWidth="1"/>
    <col min="12" max="17" width="12.265625" style="1" customWidth="1"/>
    <col min="18" max="18" width="7.73046875" style="1" customWidth="1"/>
    <col min="19" max="19" width="18.3984375" style="1" customWidth="1"/>
    <col min="20" max="16384" width="11.1328125" style="1"/>
  </cols>
  <sheetData>
    <row r="2" spans="1:19" ht="14.85" customHeight="1">
      <c r="C2" s="794" t="s">
        <v>1264</v>
      </c>
      <c r="D2" s="794"/>
      <c r="E2" s="794"/>
      <c r="F2" s="794"/>
      <c r="G2" s="794"/>
      <c r="H2" s="794"/>
      <c r="I2" s="794"/>
      <c r="J2" s="794"/>
      <c r="K2" s="794"/>
      <c r="L2" s="794"/>
      <c r="M2" s="794"/>
      <c r="N2" s="794"/>
    </row>
    <row r="3" spans="1:19" ht="14.85" customHeight="1">
      <c r="C3" s="794"/>
      <c r="D3" s="794"/>
      <c r="E3" s="794"/>
      <c r="F3" s="794"/>
      <c r="G3" s="794"/>
      <c r="H3" s="794"/>
      <c r="I3" s="794"/>
      <c r="J3" s="794"/>
      <c r="K3" s="794"/>
      <c r="L3" s="794"/>
      <c r="M3" s="794"/>
      <c r="N3" s="794"/>
    </row>
    <row r="4" spans="1:19">
      <c r="A4" s="149" t="s">
        <v>117</v>
      </c>
    </row>
    <row r="5" spans="1:19" ht="15.4">
      <c r="A5" s="33" t="s">
        <v>1069</v>
      </c>
      <c r="C5" s="2"/>
      <c r="D5" s="2"/>
      <c r="E5" s="2"/>
      <c r="F5" s="2"/>
      <c r="G5" s="2"/>
      <c r="H5" s="2"/>
      <c r="I5" s="2"/>
    </row>
    <row r="6" spans="1:19" ht="15.4">
      <c r="A6" s="33"/>
      <c r="C6" s="2"/>
      <c r="D6" s="2"/>
      <c r="E6" s="2"/>
      <c r="F6" s="2"/>
      <c r="G6" s="2"/>
      <c r="H6" s="2"/>
      <c r="I6" s="2"/>
    </row>
    <row r="7" spans="1:19" ht="26.85" customHeight="1">
      <c r="B7" s="512"/>
      <c r="C7" s="512"/>
      <c r="D7" s="513" t="s">
        <v>122</v>
      </c>
      <c r="E7" s="513" t="s">
        <v>123</v>
      </c>
      <c r="F7" s="513" t="s">
        <v>124</v>
      </c>
      <c r="G7" s="513" t="s">
        <v>125</v>
      </c>
      <c r="H7" s="513" t="s">
        <v>126</v>
      </c>
      <c r="I7" s="513" t="s">
        <v>183</v>
      </c>
      <c r="J7" s="513" t="s">
        <v>184</v>
      </c>
      <c r="K7" s="513" t="s">
        <v>209</v>
      </c>
      <c r="L7" s="513" t="s">
        <v>719</v>
      </c>
      <c r="M7" s="513" t="s">
        <v>720</v>
      </c>
      <c r="N7" s="513" t="s">
        <v>721</v>
      </c>
      <c r="O7" s="513" t="s">
        <v>722</v>
      </c>
      <c r="P7" s="513" t="s">
        <v>723</v>
      </c>
      <c r="Q7" s="513" t="s">
        <v>734</v>
      </c>
      <c r="R7" s="513" t="s">
        <v>735</v>
      </c>
      <c r="S7" s="513" t="s">
        <v>998</v>
      </c>
    </row>
    <row r="8" spans="1:19" ht="32.85" customHeight="1">
      <c r="B8" s="512"/>
      <c r="C8" s="514" t="s">
        <v>1070</v>
      </c>
      <c r="D8" s="800" t="s">
        <v>1071</v>
      </c>
      <c r="E8" s="801"/>
      <c r="F8" s="801"/>
      <c r="G8" s="801"/>
      <c r="H8" s="801"/>
      <c r="I8" s="801"/>
      <c r="J8" s="801"/>
      <c r="K8" s="801"/>
      <c r="L8" s="801"/>
      <c r="M8" s="801"/>
      <c r="N8" s="801"/>
      <c r="O8" s="801"/>
      <c r="P8" s="801"/>
      <c r="Q8" s="801"/>
      <c r="R8" s="801"/>
      <c r="S8" s="802"/>
    </row>
    <row r="9" spans="1:19" ht="41.85" customHeight="1">
      <c r="B9" s="512"/>
      <c r="C9" s="515"/>
      <c r="D9" s="803" t="s">
        <v>1072</v>
      </c>
      <c r="E9" s="804"/>
      <c r="F9" s="804"/>
      <c r="G9" s="804"/>
      <c r="H9" s="804"/>
      <c r="I9" s="804"/>
      <c r="J9" s="805"/>
      <c r="K9" s="803" t="s">
        <v>1073</v>
      </c>
      <c r="L9" s="804"/>
      <c r="M9" s="804"/>
      <c r="N9" s="804"/>
      <c r="O9" s="804"/>
      <c r="P9" s="804"/>
      <c r="Q9" s="805"/>
      <c r="R9" s="803" t="s">
        <v>1074</v>
      </c>
      <c r="S9" s="805"/>
    </row>
    <row r="10" spans="1:19" ht="107.85" customHeight="1" thickBot="1">
      <c r="B10" s="512"/>
      <c r="C10" s="516"/>
      <c r="D10" s="517"/>
      <c r="E10" s="518" t="s">
        <v>1075</v>
      </c>
      <c r="F10" s="518" t="s">
        <v>1076</v>
      </c>
      <c r="G10" s="518" t="s">
        <v>1077</v>
      </c>
      <c r="H10" s="518" t="s">
        <v>1078</v>
      </c>
      <c r="I10" s="518" t="s">
        <v>1079</v>
      </c>
      <c r="J10" s="518" t="s">
        <v>1080</v>
      </c>
      <c r="K10" s="519" t="s">
        <v>1081</v>
      </c>
      <c r="L10" s="518" t="s">
        <v>1082</v>
      </c>
      <c r="M10" s="518" t="s">
        <v>1083</v>
      </c>
      <c r="N10" s="518" t="s">
        <v>1084</v>
      </c>
      <c r="O10" s="518" t="s">
        <v>1085</v>
      </c>
      <c r="P10" s="518" t="s">
        <v>1086</v>
      </c>
      <c r="Q10" s="518" t="s">
        <v>1087</v>
      </c>
      <c r="R10" s="520"/>
      <c r="S10" s="518" t="s">
        <v>1088</v>
      </c>
    </row>
    <row r="11" spans="1:19">
      <c r="B11" s="500">
        <v>1</v>
      </c>
      <c r="C11" s="506" t="s">
        <v>1089</v>
      </c>
      <c r="D11" s="508">
        <v>19352.266614217497</v>
      </c>
      <c r="E11" s="508">
        <v>2184.7542765378798</v>
      </c>
      <c r="F11" s="508">
        <v>6487.7987158786673</v>
      </c>
      <c r="G11" s="508">
        <v>4041.0904290741009</v>
      </c>
      <c r="H11" s="508">
        <v>1291.7495454787099</v>
      </c>
      <c r="I11" s="508">
        <v>282.11309045578997</v>
      </c>
      <c r="J11" s="508">
        <v>202.76472105808998</v>
      </c>
      <c r="K11" s="508">
        <v>413.16837505067997</v>
      </c>
      <c r="L11" s="508">
        <v>484.72120125552004</v>
      </c>
      <c r="M11" s="508">
        <v>541.21322321437003</v>
      </c>
      <c r="N11" s="508">
        <v>1263.41909265298</v>
      </c>
      <c r="O11" s="508">
        <v>6732.2213620451921</v>
      </c>
      <c r="P11" s="508">
        <v>990.52658325040102</v>
      </c>
      <c r="Q11" s="508">
        <v>1303.1285264640001</v>
      </c>
      <c r="R11" s="508">
        <v>7623.8682502843949</v>
      </c>
      <c r="S11" s="565">
        <v>0.36226654552262361</v>
      </c>
    </row>
    <row r="12" spans="1:19">
      <c r="B12" s="500">
        <v>2</v>
      </c>
      <c r="C12" s="501" t="s">
        <v>1090</v>
      </c>
      <c r="D12" s="502">
        <v>2414.2995374093098</v>
      </c>
      <c r="E12" s="502">
        <v>158.5879109418</v>
      </c>
      <c r="F12" s="502">
        <v>396.28559882871997</v>
      </c>
      <c r="G12" s="502">
        <v>197.51117672573997</v>
      </c>
      <c r="H12" s="502">
        <v>132.06623043581001</v>
      </c>
      <c r="I12" s="502">
        <v>51.1523273066</v>
      </c>
      <c r="J12" s="502">
        <v>22.355719480739999</v>
      </c>
      <c r="K12" s="502">
        <v>88.276144215179997</v>
      </c>
      <c r="L12" s="502">
        <v>167.96174002307001</v>
      </c>
      <c r="M12" s="502">
        <v>165.21862737975999</v>
      </c>
      <c r="N12" s="502">
        <v>211.68343908488001</v>
      </c>
      <c r="O12" s="502">
        <v>199.69775132702</v>
      </c>
      <c r="P12" s="502">
        <v>42.488804815489999</v>
      </c>
      <c r="Q12" s="502">
        <v>37.3978249607</v>
      </c>
      <c r="R12" s="502">
        <v>1501.57520560321</v>
      </c>
      <c r="S12" s="566">
        <v>3.0124786120944977E-2</v>
      </c>
    </row>
    <row r="13" spans="1:19">
      <c r="B13" s="500">
        <v>3</v>
      </c>
      <c r="C13" s="501" t="s">
        <v>1091</v>
      </c>
      <c r="D13" s="502">
        <v>16579.6509787947</v>
      </c>
      <c r="E13" s="502">
        <v>2021.3570436781799</v>
      </c>
      <c r="F13" s="502">
        <v>6041.8130872955799</v>
      </c>
      <c r="G13" s="502">
        <v>3795.8312556031397</v>
      </c>
      <c r="H13" s="502">
        <v>1129.3653518653</v>
      </c>
      <c r="I13" s="502">
        <v>223.64041898629</v>
      </c>
      <c r="J13" s="502">
        <v>176.74968476855</v>
      </c>
      <c r="K13" s="502">
        <v>324.68594702550001</v>
      </c>
      <c r="L13" s="502">
        <v>315.99057277485002</v>
      </c>
      <c r="M13" s="502">
        <v>372.82467010581001</v>
      </c>
      <c r="N13" s="502">
        <v>1041.0390051018001</v>
      </c>
      <c r="O13" s="502">
        <v>6480.6507540103994</v>
      </c>
      <c r="P13" s="502">
        <v>935.53696575798995</v>
      </c>
      <c r="Q13" s="502">
        <v>1246.9809063501</v>
      </c>
      <c r="R13" s="502">
        <v>5861.9421576682798</v>
      </c>
      <c r="S13" s="566">
        <v>0.45565922508745627</v>
      </c>
    </row>
    <row r="14" spans="1:19" ht="26.25">
      <c r="B14" s="500">
        <v>4</v>
      </c>
      <c r="C14" s="521" t="s">
        <v>1092</v>
      </c>
      <c r="D14" s="502">
        <v>358.31609801349794</v>
      </c>
      <c r="E14" s="502">
        <v>4.8093219179000002</v>
      </c>
      <c r="F14" s="502">
        <v>49.700029754366994</v>
      </c>
      <c r="G14" s="502">
        <v>47.747996745221002</v>
      </c>
      <c r="H14" s="502">
        <v>30.317963177599999</v>
      </c>
      <c r="I14" s="502">
        <v>7.3203441629000006</v>
      </c>
      <c r="J14" s="502">
        <v>3.6593168088000003</v>
      </c>
      <c r="K14" s="502">
        <v>0.20628380999999998</v>
      </c>
      <c r="L14" s="502">
        <v>0.76888845760000013</v>
      </c>
      <c r="M14" s="502">
        <v>3.1699257287999996</v>
      </c>
      <c r="N14" s="502">
        <v>10.696648466299999</v>
      </c>
      <c r="O14" s="502">
        <v>51.872856707772002</v>
      </c>
      <c r="P14" s="502">
        <v>12.500812676921001</v>
      </c>
      <c r="Q14" s="502">
        <v>18.749795153200001</v>
      </c>
      <c r="R14" s="502">
        <v>260.35088701290499</v>
      </c>
      <c r="S14" s="566">
        <v>0.17510891585299376</v>
      </c>
    </row>
    <row r="15" spans="1:19" ht="26.65" thickBot="1">
      <c r="B15" s="500">
        <v>5</v>
      </c>
      <c r="C15" s="522" t="s">
        <v>1093</v>
      </c>
      <c r="D15" s="502">
        <v>2761.8724145500951</v>
      </c>
      <c r="E15" s="502">
        <v>375.87754253049002</v>
      </c>
      <c r="F15" s="502">
        <v>1122.431003930905</v>
      </c>
      <c r="G15" s="502">
        <v>624.28071861747003</v>
      </c>
      <c r="H15" s="502">
        <v>436.71204046778001</v>
      </c>
      <c r="I15" s="502">
        <v>93.193441291909991</v>
      </c>
      <c r="J15" s="502">
        <v>109.37766771154</v>
      </c>
      <c r="K15" s="502">
        <v>0</v>
      </c>
      <c r="L15" s="502">
        <v>0</v>
      </c>
      <c r="M15" s="502">
        <v>0</v>
      </c>
      <c r="N15" s="502">
        <v>0</v>
      </c>
      <c r="O15" s="502">
        <v>0</v>
      </c>
      <c r="P15" s="502">
        <v>0</v>
      </c>
      <c r="Q15" s="502">
        <v>0</v>
      </c>
      <c r="R15" s="502">
        <v>2761.8724145500951</v>
      </c>
      <c r="S15" s="566">
        <v>1</v>
      </c>
    </row>
    <row r="16" spans="1:19">
      <c r="B16" s="500">
        <v>6</v>
      </c>
      <c r="C16" s="506" t="s">
        <v>1094</v>
      </c>
      <c r="D16" s="508">
        <v>891.43368023503001</v>
      </c>
      <c r="E16" s="508">
        <v>0</v>
      </c>
      <c r="F16" s="508">
        <v>0</v>
      </c>
      <c r="G16" s="508">
        <v>0</v>
      </c>
      <c r="H16" s="508">
        <v>0</v>
      </c>
      <c r="I16" s="508">
        <v>0</v>
      </c>
      <c r="J16" s="508">
        <v>0</v>
      </c>
      <c r="K16" s="508">
        <v>0</v>
      </c>
      <c r="L16" s="508">
        <v>0</v>
      </c>
      <c r="M16" s="508">
        <v>0</v>
      </c>
      <c r="N16" s="508">
        <v>0</v>
      </c>
      <c r="O16" s="508">
        <v>0</v>
      </c>
      <c r="P16" s="508">
        <v>0</v>
      </c>
      <c r="Q16" s="508">
        <v>0</v>
      </c>
      <c r="R16" s="508">
        <v>891.43368023503001</v>
      </c>
      <c r="S16" s="565">
        <v>0</v>
      </c>
    </row>
    <row r="17" spans="2:19">
      <c r="B17" s="500">
        <v>7</v>
      </c>
      <c r="C17" s="501" t="s">
        <v>1090</v>
      </c>
      <c r="D17" s="502">
        <v>369.51012931451999</v>
      </c>
      <c r="E17" s="502">
        <v>0</v>
      </c>
      <c r="F17" s="502">
        <v>0</v>
      </c>
      <c r="G17" s="502">
        <v>0</v>
      </c>
      <c r="H17" s="502">
        <v>0</v>
      </c>
      <c r="I17" s="502">
        <v>0</v>
      </c>
      <c r="J17" s="502">
        <v>0</v>
      </c>
      <c r="K17" s="502">
        <v>0</v>
      </c>
      <c r="L17" s="502">
        <v>0</v>
      </c>
      <c r="M17" s="502">
        <v>0</v>
      </c>
      <c r="N17" s="502">
        <v>0</v>
      </c>
      <c r="O17" s="502">
        <v>0</v>
      </c>
      <c r="P17" s="502">
        <v>0</v>
      </c>
      <c r="Q17" s="502">
        <v>0</v>
      </c>
      <c r="R17" s="502">
        <v>369.51012931451999</v>
      </c>
      <c r="S17" s="566">
        <v>0</v>
      </c>
    </row>
    <row r="18" spans="2:19">
      <c r="B18" s="500">
        <v>8</v>
      </c>
      <c r="C18" s="501" t="s">
        <v>1091</v>
      </c>
      <c r="D18" s="502">
        <v>516.06179005051001</v>
      </c>
      <c r="E18" s="502">
        <v>0</v>
      </c>
      <c r="F18" s="502">
        <v>0</v>
      </c>
      <c r="G18" s="502">
        <v>0</v>
      </c>
      <c r="H18" s="502">
        <v>0</v>
      </c>
      <c r="I18" s="502">
        <v>0</v>
      </c>
      <c r="J18" s="502">
        <v>0</v>
      </c>
      <c r="K18" s="502">
        <v>0</v>
      </c>
      <c r="L18" s="502">
        <v>0</v>
      </c>
      <c r="M18" s="502">
        <v>0</v>
      </c>
      <c r="N18" s="502">
        <v>0</v>
      </c>
      <c r="O18" s="502">
        <v>0</v>
      </c>
      <c r="P18" s="502">
        <v>0</v>
      </c>
      <c r="Q18" s="502">
        <v>0</v>
      </c>
      <c r="R18" s="502">
        <v>516.06179005051001</v>
      </c>
      <c r="S18" s="566">
        <v>0</v>
      </c>
    </row>
    <row r="19" spans="2:19" ht="26.25">
      <c r="B19" s="500">
        <v>9</v>
      </c>
      <c r="C19" s="521" t="s">
        <v>1092</v>
      </c>
      <c r="D19" s="502">
        <v>5.8617608700000003</v>
      </c>
      <c r="E19" s="502">
        <v>0</v>
      </c>
      <c r="F19" s="502">
        <v>0</v>
      </c>
      <c r="G19" s="502">
        <v>0</v>
      </c>
      <c r="H19" s="502">
        <v>0</v>
      </c>
      <c r="I19" s="502">
        <v>0</v>
      </c>
      <c r="J19" s="502">
        <v>0</v>
      </c>
      <c r="K19" s="502">
        <v>0</v>
      </c>
      <c r="L19" s="502">
        <v>0</v>
      </c>
      <c r="M19" s="502">
        <v>0</v>
      </c>
      <c r="N19" s="502">
        <v>0</v>
      </c>
      <c r="O19" s="502">
        <v>0</v>
      </c>
      <c r="P19" s="502">
        <v>0</v>
      </c>
      <c r="Q19" s="502">
        <v>0</v>
      </c>
      <c r="R19" s="502">
        <v>5.8617608700000003</v>
      </c>
      <c r="S19" s="566">
        <v>0</v>
      </c>
    </row>
    <row r="20" spans="2:19" ht="26.25">
      <c r="B20" s="500">
        <v>10</v>
      </c>
      <c r="C20" s="521" t="s">
        <v>1093</v>
      </c>
      <c r="D20" s="502">
        <v>0</v>
      </c>
      <c r="E20" s="502">
        <v>0</v>
      </c>
      <c r="F20" s="502">
        <v>0</v>
      </c>
      <c r="G20" s="502">
        <v>0</v>
      </c>
      <c r="H20" s="502">
        <v>0</v>
      </c>
      <c r="I20" s="502">
        <v>0</v>
      </c>
      <c r="J20" s="502">
        <v>0</v>
      </c>
      <c r="K20" s="502">
        <v>0</v>
      </c>
      <c r="L20" s="502">
        <v>0</v>
      </c>
      <c r="M20" s="502">
        <v>0</v>
      </c>
      <c r="N20" s="502">
        <v>0</v>
      </c>
      <c r="O20" s="502">
        <v>0</v>
      </c>
      <c r="P20" s="502">
        <v>0</v>
      </c>
      <c r="Q20" s="502">
        <v>0</v>
      </c>
      <c r="R20" s="502">
        <v>0</v>
      </c>
      <c r="S20" s="566">
        <v>0</v>
      </c>
    </row>
    <row r="64" ht="18.95" customHeight="1"/>
    <row r="65" ht="19.350000000000001" customHeight="1"/>
  </sheetData>
  <mergeCells count="5">
    <mergeCell ref="D8:S8"/>
    <mergeCell ref="D9:J9"/>
    <mergeCell ref="K9:Q9"/>
    <mergeCell ref="R9:S9"/>
    <mergeCell ref="C2:N3"/>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4" tint="0.59999389629810485"/>
  </sheetPr>
  <dimension ref="A2:M57"/>
  <sheetViews>
    <sheetView zoomScale="85" zoomScaleNormal="85" workbookViewId="0"/>
  </sheetViews>
  <sheetFormatPr baseColWidth="10" defaultColWidth="11.1328125" defaultRowHeight="14.25"/>
  <cols>
    <col min="1" max="2" width="11.1328125" style="1"/>
    <col min="3" max="3" width="35.73046875" style="1" customWidth="1"/>
    <col min="4" max="4" width="25.73046875" style="1" customWidth="1"/>
    <col min="5" max="5" width="22.86328125" style="1" customWidth="1"/>
    <col min="6" max="6" width="26.1328125" style="1" customWidth="1"/>
    <col min="7" max="7" width="11.1328125" style="1"/>
    <col min="8" max="8" width="25.59765625" style="1" customWidth="1"/>
    <col min="9" max="9" width="14" style="1" customWidth="1"/>
    <col min="10" max="10" width="11.265625" style="1" customWidth="1"/>
    <col min="11" max="16" width="12.265625" style="1" customWidth="1"/>
    <col min="17" max="17" width="7.73046875" style="1" customWidth="1"/>
    <col min="18" max="18" width="18.3984375" style="1" customWidth="1"/>
    <col min="19" max="16384" width="11.1328125" style="1"/>
  </cols>
  <sheetData>
    <row r="2" spans="1:13" ht="14.85" customHeight="1">
      <c r="C2" s="794" t="s">
        <v>1265</v>
      </c>
      <c r="D2" s="794"/>
      <c r="E2" s="794"/>
      <c r="F2" s="794"/>
      <c r="G2" s="794"/>
      <c r="H2" s="794"/>
      <c r="I2" s="794"/>
      <c r="J2" s="794"/>
      <c r="K2" s="794"/>
      <c r="L2" s="794"/>
      <c r="M2" s="794"/>
    </row>
    <row r="3" spans="1:13" ht="14.85" customHeight="1">
      <c r="C3" s="794"/>
      <c r="D3" s="794"/>
      <c r="E3" s="794"/>
      <c r="F3" s="794"/>
      <c r="G3" s="794"/>
      <c r="H3" s="794"/>
      <c r="I3" s="794"/>
      <c r="J3" s="794"/>
      <c r="K3" s="794"/>
      <c r="L3" s="794"/>
      <c r="M3" s="794"/>
    </row>
    <row r="4" spans="1:13">
      <c r="A4" s="149" t="s">
        <v>117</v>
      </c>
    </row>
    <row r="5" spans="1:13" ht="15.4">
      <c r="A5" s="33" t="s">
        <v>1095</v>
      </c>
      <c r="C5" s="2"/>
      <c r="D5" s="2"/>
      <c r="E5" s="2"/>
      <c r="F5" s="2"/>
      <c r="G5" s="2"/>
      <c r="H5" s="2"/>
    </row>
    <row r="6" spans="1:13" ht="15.4">
      <c r="A6" s="33"/>
      <c r="C6" s="2"/>
      <c r="D6" s="2"/>
      <c r="E6" s="2"/>
      <c r="F6" s="2"/>
      <c r="G6" s="2"/>
      <c r="H6" s="2"/>
    </row>
    <row r="7" spans="1:13" ht="26.85" customHeight="1">
      <c r="C7" s="523" t="s">
        <v>122</v>
      </c>
      <c r="D7" s="523" t="s">
        <v>123</v>
      </c>
      <c r="E7" s="523" t="s">
        <v>124</v>
      </c>
      <c r="F7" s="523" t="s">
        <v>125</v>
      </c>
      <c r="G7" s="523" t="s">
        <v>126</v>
      </c>
      <c r="H7" s="523" t="s">
        <v>183</v>
      </c>
      <c r="I7" s="523" t="s">
        <v>184</v>
      </c>
    </row>
    <row r="8" spans="1:13" ht="89.1" customHeight="1">
      <c r="B8" s="524"/>
      <c r="C8" s="569" t="s">
        <v>1423</v>
      </c>
      <c r="D8" s="509" t="s">
        <v>1424</v>
      </c>
      <c r="E8" s="564" t="s">
        <v>1425</v>
      </c>
      <c r="F8" s="564" t="s">
        <v>1426</v>
      </c>
      <c r="G8" s="509" t="s">
        <v>1427</v>
      </c>
      <c r="H8" s="564" t="s">
        <v>1428</v>
      </c>
      <c r="I8" s="564" t="s">
        <v>1429</v>
      </c>
    </row>
    <row r="9" spans="1:13" ht="30.95" customHeight="1">
      <c r="B9" s="524">
        <v>1</v>
      </c>
      <c r="C9" s="658" t="s">
        <v>1390</v>
      </c>
      <c r="D9" s="659" t="s">
        <v>1391</v>
      </c>
      <c r="E9" s="659">
        <v>1366</v>
      </c>
      <c r="F9" s="659" t="s">
        <v>1392</v>
      </c>
      <c r="G9" s="660">
        <v>2023</v>
      </c>
      <c r="H9" s="661">
        <v>0</v>
      </c>
      <c r="I9" s="662" t="s">
        <v>1393</v>
      </c>
    </row>
    <row r="10" spans="1:13" ht="30.95" customHeight="1">
      <c r="B10" s="524">
        <v>2</v>
      </c>
      <c r="C10" s="658" t="s">
        <v>1394</v>
      </c>
      <c r="D10" s="659" t="s">
        <v>1395</v>
      </c>
      <c r="E10" s="659">
        <v>628.23494000000005</v>
      </c>
      <c r="F10" s="659" t="s">
        <v>1396</v>
      </c>
      <c r="G10" s="660">
        <v>2022</v>
      </c>
      <c r="H10" s="661">
        <v>0.67441961975854836</v>
      </c>
      <c r="I10" s="662" t="s">
        <v>1393</v>
      </c>
    </row>
    <row r="11" spans="1:13">
      <c r="B11" s="524">
        <v>3</v>
      </c>
      <c r="C11" s="658" t="s">
        <v>1397</v>
      </c>
      <c r="D11" s="659" t="s">
        <v>1398</v>
      </c>
      <c r="E11" s="659">
        <v>163.16416000000001</v>
      </c>
      <c r="F11" s="659" t="s">
        <v>1399</v>
      </c>
      <c r="G11" s="660">
        <v>2022</v>
      </c>
      <c r="H11" s="661" t="s">
        <v>1400</v>
      </c>
      <c r="I11" s="662" t="s">
        <v>1393</v>
      </c>
    </row>
    <row r="12" spans="1:13" ht="24.6" customHeight="1">
      <c r="B12" s="524">
        <v>4</v>
      </c>
      <c r="C12" s="658" t="s">
        <v>1401</v>
      </c>
      <c r="D12" s="659" t="s">
        <v>1402</v>
      </c>
      <c r="E12" s="659">
        <v>93.143052999999995</v>
      </c>
      <c r="F12" s="659" t="s">
        <v>1403</v>
      </c>
      <c r="G12" s="660">
        <v>2021</v>
      </c>
      <c r="H12" s="661">
        <v>0.50043893047692334</v>
      </c>
      <c r="I12" s="662" t="s">
        <v>1393</v>
      </c>
    </row>
    <row r="13" spans="1:13">
      <c r="B13" s="524">
        <v>5</v>
      </c>
      <c r="C13" s="658" t="s">
        <v>1404</v>
      </c>
      <c r="D13" s="659" t="s">
        <v>1405</v>
      </c>
      <c r="E13" s="659">
        <v>14.205097</v>
      </c>
      <c r="F13" s="659" t="s">
        <v>1406</v>
      </c>
      <c r="G13" s="660">
        <v>2021</v>
      </c>
      <c r="H13" s="661">
        <v>0.67064439140811449</v>
      </c>
      <c r="I13" s="662" t="s">
        <v>1393</v>
      </c>
    </row>
    <row r="14" spans="1:13" ht="33.4" customHeight="1">
      <c r="B14" s="524">
        <v>6</v>
      </c>
      <c r="C14" s="658" t="s">
        <v>1407</v>
      </c>
      <c r="D14" s="659" t="s">
        <v>1408</v>
      </c>
      <c r="E14" s="659">
        <v>372</v>
      </c>
      <c r="F14" s="659" t="s">
        <v>1409</v>
      </c>
      <c r="G14" s="660">
        <v>2021</v>
      </c>
      <c r="H14" s="661">
        <v>0</v>
      </c>
      <c r="I14" s="662" t="s">
        <v>1393</v>
      </c>
    </row>
    <row r="15" spans="1:13">
      <c r="B15" s="524">
        <v>7</v>
      </c>
      <c r="C15" s="658" t="s">
        <v>1410</v>
      </c>
      <c r="D15" s="659" t="s">
        <v>1411</v>
      </c>
      <c r="E15" s="659">
        <v>14022</v>
      </c>
      <c r="F15" s="659" t="s">
        <v>1412</v>
      </c>
      <c r="G15" s="660">
        <v>2023</v>
      </c>
      <c r="H15" s="661">
        <v>1.3723675442725729</v>
      </c>
      <c r="I15" s="662" t="s">
        <v>1393</v>
      </c>
    </row>
    <row r="16" spans="1:13">
      <c r="B16" s="524">
        <v>8</v>
      </c>
      <c r="C16" s="658" t="s">
        <v>1413</v>
      </c>
      <c r="D16" s="659" t="s">
        <v>1414</v>
      </c>
      <c r="E16" s="659">
        <v>87</v>
      </c>
      <c r="F16" s="659" t="s">
        <v>1415</v>
      </c>
      <c r="G16" s="660">
        <v>2022</v>
      </c>
      <c r="H16" s="661">
        <v>0</v>
      </c>
      <c r="I16" s="662" t="s">
        <v>1393</v>
      </c>
    </row>
    <row r="17" spans="2:9">
      <c r="B17" s="524">
        <v>9</v>
      </c>
      <c r="C17" s="658" t="s">
        <v>1416</v>
      </c>
      <c r="D17" s="659" t="s">
        <v>1417</v>
      </c>
      <c r="E17" s="659">
        <v>0</v>
      </c>
      <c r="F17" s="659" t="s">
        <v>1411</v>
      </c>
      <c r="G17" s="660">
        <v>2021</v>
      </c>
      <c r="H17" s="661" t="s">
        <v>1411</v>
      </c>
      <c r="I17" s="662" t="s">
        <v>1393</v>
      </c>
    </row>
    <row r="19" spans="2:9" ht="28.5" customHeight="1">
      <c r="C19" s="806" t="s">
        <v>1418</v>
      </c>
      <c r="D19" s="806"/>
      <c r="E19" s="806"/>
      <c r="F19" s="806"/>
      <c r="G19" s="806"/>
      <c r="H19" s="806"/>
      <c r="I19" s="806"/>
    </row>
    <row r="20" spans="2:9">
      <c r="C20" s="806" t="s">
        <v>1419</v>
      </c>
      <c r="D20" s="806"/>
      <c r="E20" s="806"/>
      <c r="F20" s="806"/>
      <c r="G20" s="806"/>
      <c r="H20" s="806"/>
      <c r="I20" s="806"/>
    </row>
    <row r="21" spans="2:9" ht="16.5" customHeight="1">
      <c r="C21" s="806" t="s">
        <v>1420</v>
      </c>
      <c r="D21" s="806"/>
      <c r="E21" s="806"/>
      <c r="F21" s="806"/>
      <c r="G21" s="806"/>
      <c r="H21" s="806"/>
      <c r="I21" s="806"/>
    </row>
    <row r="22" spans="2:9" ht="20.75" customHeight="1">
      <c r="C22" s="806" t="s">
        <v>1421</v>
      </c>
      <c r="D22" s="806"/>
      <c r="E22" s="806"/>
      <c r="F22" s="806"/>
      <c r="G22" s="806"/>
      <c r="H22" s="806"/>
      <c r="I22" s="806"/>
    </row>
    <row r="23" spans="2:9" ht="31.5" customHeight="1">
      <c r="C23" s="806" t="s">
        <v>1422</v>
      </c>
      <c r="D23" s="806"/>
      <c r="E23" s="806"/>
      <c r="F23" s="806"/>
      <c r="G23" s="806"/>
      <c r="H23" s="806"/>
      <c r="I23" s="806"/>
    </row>
    <row r="56" ht="18.95" customHeight="1"/>
    <row r="57" ht="19.350000000000001" customHeight="1"/>
  </sheetData>
  <mergeCells count="6">
    <mergeCell ref="C23:I23"/>
    <mergeCell ref="C2:M3"/>
    <mergeCell ref="C19:I19"/>
    <mergeCell ref="C20:I20"/>
    <mergeCell ref="C21:I21"/>
    <mergeCell ref="C22:I2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4" tint="0.59999389629810485"/>
  </sheetPr>
  <dimension ref="A2:N65"/>
  <sheetViews>
    <sheetView workbookViewId="0"/>
  </sheetViews>
  <sheetFormatPr baseColWidth="10" defaultColWidth="11.1328125" defaultRowHeight="14.25"/>
  <cols>
    <col min="1" max="2" width="11.1328125" style="1"/>
    <col min="3" max="3" width="25.1328125" style="1" customWidth="1"/>
    <col min="4" max="4" width="31.73046875" style="1" customWidth="1"/>
    <col min="5" max="5" width="17.1328125" style="1" customWidth="1"/>
    <col min="6" max="6" width="23.265625" style="1" customWidth="1"/>
    <col min="7" max="8" width="25.59765625" style="1" customWidth="1"/>
    <col min="9" max="9" width="21.73046875" style="1" customWidth="1"/>
    <col min="10" max="10" width="14" style="1" customWidth="1"/>
    <col min="11" max="11" width="11.265625" style="1" customWidth="1"/>
    <col min="12" max="17" width="12.265625" style="1" customWidth="1"/>
    <col min="18" max="18" width="7.73046875" style="1" customWidth="1"/>
    <col min="19" max="19" width="18.3984375" style="1" customWidth="1"/>
    <col min="20" max="16384" width="11.1328125" style="1"/>
  </cols>
  <sheetData>
    <row r="2" spans="1:14" ht="14.85" customHeight="1">
      <c r="C2" s="794" t="s">
        <v>1266</v>
      </c>
      <c r="D2" s="794"/>
      <c r="E2" s="794"/>
      <c r="F2" s="794"/>
      <c r="G2" s="794"/>
      <c r="H2" s="794"/>
      <c r="I2" s="794"/>
      <c r="J2" s="794"/>
      <c r="K2" s="794"/>
      <c r="L2" s="794"/>
      <c r="M2" s="794"/>
      <c r="N2" s="794"/>
    </row>
    <row r="3" spans="1:14" ht="14.85" customHeight="1">
      <c r="C3" s="794"/>
      <c r="D3" s="794"/>
      <c r="E3" s="794"/>
      <c r="F3" s="794"/>
      <c r="G3" s="794"/>
      <c r="H3" s="794"/>
      <c r="I3" s="794"/>
      <c r="J3" s="794"/>
      <c r="K3" s="794"/>
      <c r="L3" s="794"/>
      <c r="M3" s="794"/>
      <c r="N3" s="794"/>
    </row>
    <row r="4" spans="1:14">
      <c r="A4" s="149" t="s">
        <v>117</v>
      </c>
    </row>
    <row r="5" spans="1:14" ht="15.4">
      <c r="A5" s="33" t="s">
        <v>1096</v>
      </c>
      <c r="C5" s="2"/>
      <c r="D5" s="2"/>
      <c r="E5" s="2"/>
      <c r="F5" s="2"/>
      <c r="G5" s="2"/>
      <c r="H5" s="2"/>
      <c r="I5" s="2"/>
    </row>
    <row r="6" spans="1:14" ht="15.4">
      <c r="A6" s="33"/>
      <c r="C6" s="2"/>
      <c r="D6" s="2"/>
      <c r="E6" s="2"/>
      <c r="F6" s="2"/>
      <c r="G6" s="2"/>
      <c r="H6" s="2"/>
      <c r="I6" s="2"/>
    </row>
    <row r="7" spans="1:14" ht="26.85" customHeight="1">
      <c r="B7" s="532" t="s">
        <v>1097</v>
      </c>
      <c r="C7" s="523" t="s">
        <v>122</v>
      </c>
      <c r="D7" s="523" t="s">
        <v>123</v>
      </c>
      <c r="E7" s="523" t="s">
        <v>124</v>
      </c>
      <c r="F7" s="523" t="s">
        <v>125</v>
      </c>
      <c r="G7" s="523" t="s">
        <v>126</v>
      </c>
    </row>
    <row r="8" spans="1:14" ht="89.1" customHeight="1">
      <c r="B8" s="533"/>
      <c r="C8" s="534" t="s">
        <v>1098</v>
      </c>
      <c r="D8" s="525" t="s">
        <v>1099</v>
      </c>
      <c r="E8" s="525" t="s">
        <v>1100</v>
      </c>
      <c r="F8" s="525" t="s">
        <v>1007</v>
      </c>
      <c r="G8" s="526" t="s">
        <v>1101</v>
      </c>
    </row>
    <row r="9" spans="1:14" ht="25.35" customHeight="1">
      <c r="B9" s="524">
        <v>1</v>
      </c>
      <c r="C9" s="535">
        <f>+[1]ESG4!C7</f>
        <v>0</v>
      </c>
      <c r="D9" s="536">
        <f>+[1]ESG4!D7</f>
        <v>0</v>
      </c>
      <c r="E9" s="535">
        <f>+[1]ESG4!E7</f>
        <v>0</v>
      </c>
      <c r="F9" s="537">
        <f>+[1]ESG4!F7</f>
        <v>0</v>
      </c>
      <c r="G9" s="535">
        <f>+[1]ESG4!G7</f>
        <v>0</v>
      </c>
    </row>
    <row r="10" spans="1:14" ht="30.95" customHeight="1">
      <c r="B10" s="533"/>
      <c r="C10" s="533" t="s">
        <v>1102</v>
      </c>
      <c r="D10" s="533"/>
      <c r="E10" s="533"/>
    </row>
    <row r="11" spans="1:14">
      <c r="B11" s="524"/>
    </row>
    <row r="12" spans="1:14" ht="24.6" customHeight="1">
      <c r="B12" s="524"/>
    </row>
    <row r="13" spans="1:14">
      <c r="B13" s="524"/>
    </row>
    <row r="14" spans="1:14">
      <c r="B14" s="524"/>
    </row>
    <row r="15" spans="1:14">
      <c r="B15" s="524"/>
    </row>
    <row r="16" spans="1:14">
      <c r="B16" s="524"/>
    </row>
    <row r="17" spans="2:9" ht="36" customHeight="1">
      <c r="B17" s="524"/>
    </row>
    <row r="18" spans="2:9">
      <c r="B18" s="524"/>
      <c r="C18" s="527"/>
      <c r="F18" s="528"/>
      <c r="G18" s="528"/>
      <c r="H18" s="528"/>
      <c r="I18" s="528"/>
    </row>
    <row r="19" spans="2:9">
      <c r="B19" s="524"/>
      <c r="C19" s="529"/>
      <c r="F19" s="528"/>
      <c r="G19" s="528"/>
      <c r="H19" s="528"/>
      <c r="I19" s="528"/>
    </row>
    <row r="20" spans="2:9">
      <c r="B20" s="530"/>
      <c r="C20" s="531"/>
      <c r="D20" s="530"/>
      <c r="E20" s="530"/>
      <c r="F20" s="530"/>
      <c r="G20" s="530"/>
      <c r="H20" s="530"/>
    </row>
    <row r="64" ht="18.95" customHeight="1"/>
    <row r="65" ht="19.350000000000001" customHeight="1"/>
  </sheetData>
  <mergeCells count="1">
    <mergeCell ref="C2:N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4" tint="0.59999389629810485"/>
  </sheetPr>
  <dimension ref="A2:Q30"/>
  <sheetViews>
    <sheetView zoomScale="55" zoomScaleNormal="55" workbookViewId="0"/>
  </sheetViews>
  <sheetFormatPr baseColWidth="10" defaultColWidth="11.1328125" defaultRowHeight="14.25"/>
  <cols>
    <col min="1" max="1" width="11.1328125" style="1"/>
    <col min="2" max="2" width="7.59765625" style="1" customWidth="1"/>
    <col min="3" max="3" width="59.265625" style="1" customWidth="1"/>
    <col min="4" max="4" width="10.3984375" style="1" customWidth="1"/>
    <col min="5" max="6" width="12.86328125" style="1" customWidth="1"/>
    <col min="7" max="7" width="13.265625" style="1" customWidth="1"/>
    <col min="8" max="8" width="12.73046875" style="1" customWidth="1"/>
    <col min="9" max="9" width="16.86328125" style="1" customWidth="1"/>
    <col min="10" max="10" width="20" style="1" customWidth="1"/>
    <col min="11" max="11" width="21" style="1" customWidth="1"/>
    <col min="12" max="12" width="25" style="1" customWidth="1"/>
    <col min="13" max="13" width="12.265625" style="1" customWidth="1"/>
    <col min="14" max="14" width="1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16384" width="11.1328125" style="1"/>
  </cols>
  <sheetData>
    <row r="2" spans="1:17" ht="14.85" customHeight="1">
      <c r="C2" s="794" t="s">
        <v>1268</v>
      </c>
      <c r="D2" s="794"/>
      <c r="E2" s="794"/>
      <c r="F2" s="794"/>
      <c r="G2" s="794"/>
      <c r="H2" s="794"/>
      <c r="I2" s="794"/>
      <c r="J2" s="794"/>
      <c r="K2" s="794"/>
      <c r="L2" s="794"/>
      <c r="M2" s="794"/>
      <c r="N2" s="794"/>
    </row>
    <row r="3" spans="1:17" ht="14.85" customHeight="1">
      <c r="C3" s="794"/>
      <c r="D3" s="794"/>
      <c r="E3" s="794"/>
      <c r="F3" s="794"/>
      <c r="G3" s="794"/>
      <c r="H3" s="794"/>
      <c r="I3" s="794"/>
      <c r="J3" s="794"/>
      <c r="K3" s="794"/>
      <c r="L3" s="794"/>
      <c r="M3" s="794"/>
      <c r="N3" s="794"/>
    </row>
    <row r="4" spans="1:17">
      <c r="A4" s="149" t="s">
        <v>117</v>
      </c>
    </row>
    <row r="5" spans="1:17" ht="15.4">
      <c r="A5" s="33" t="s">
        <v>1103</v>
      </c>
      <c r="C5" s="2"/>
      <c r="D5" s="2"/>
      <c r="E5" s="2"/>
      <c r="F5" s="2"/>
      <c r="G5" s="2"/>
      <c r="H5" s="2"/>
      <c r="I5" s="2"/>
    </row>
    <row r="6" spans="1:17" ht="15.4">
      <c r="A6" s="33"/>
      <c r="C6" s="2"/>
      <c r="D6" s="2"/>
      <c r="E6" s="2"/>
      <c r="F6" s="2"/>
      <c r="G6" s="2"/>
      <c r="H6" s="2"/>
      <c r="I6" s="2"/>
    </row>
    <row r="7" spans="1:17" ht="26.85" customHeight="1">
      <c r="C7" s="523" t="s">
        <v>122</v>
      </c>
      <c r="D7" s="523" t="s">
        <v>123</v>
      </c>
      <c r="E7" s="523" t="s">
        <v>124</v>
      </c>
      <c r="F7" s="523" t="s">
        <v>125</v>
      </c>
      <c r="G7" s="523" t="s">
        <v>126</v>
      </c>
      <c r="H7" s="523" t="s">
        <v>183</v>
      </c>
      <c r="I7" s="523" t="s">
        <v>184</v>
      </c>
      <c r="J7" s="523" t="s">
        <v>209</v>
      </c>
      <c r="K7" s="523" t="s">
        <v>719</v>
      </c>
      <c r="L7" s="523" t="s">
        <v>720</v>
      </c>
      <c r="M7" s="523" t="s">
        <v>721</v>
      </c>
      <c r="N7" s="523" t="s">
        <v>722</v>
      </c>
      <c r="O7" s="523" t="s">
        <v>723</v>
      </c>
      <c r="P7" s="523" t="s">
        <v>734</v>
      </c>
      <c r="Q7" s="523" t="s">
        <v>1104</v>
      </c>
    </row>
    <row r="8" spans="1:17" ht="25.7" customHeight="1">
      <c r="C8" s="538"/>
      <c r="D8" s="803" t="s">
        <v>1068</v>
      </c>
      <c r="E8" s="804"/>
      <c r="F8" s="804"/>
      <c r="G8" s="804"/>
      <c r="H8" s="804"/>
      <c r="I8" s="804"/>
      <c r="J8" s="804"/>
      <c r="K8" s="804"/>
      <c r="L8" s="804"/>
      <c r="M8" s="804"/>
      <c r="N8" s="804"/>
      <c r="O8" s="804"/>
      <c r="P8" s="804"/>
      <c r="Q8" s="804"/>
    </row>
    <row r="9" spans="1:17" ht="25.35" customHeight="1">
      <c r="C9" s="512"/>
      <c r="D9" s="539"/>
      <c r="E9" s="800" t="s">
        <v>1105</v>
      </c>
      <c r="F9" s="801"/>
      <c r="G9" s="801"/>
      <c r="H9" s="801"/>
      <c r="I9" s="801"/>
      <c r="J9" s="801"/>
      <c r="K9" s="801"/>
      <c r="L9" s="801"/>
      <c r="M9" s="801"/>
      <c r="N9" s="801"/>
      <c r="O9" s="801"/>
      <c r="P9" s="801"/>
      <c r="Q9" s="801"/>
    </row>
    <row r="10" spans="1:17" ht="69.400000000000006" customHeight="1">
      <c r="C10" s="512"/>
      <c r="D10" s="539"/>
      <c r="E10" s="800" t="s">
        <v>1106</v>
      </c>
      <c r="F10" s="801"/>
      <c r="G10" s="801"/>
      <c r="H10" s="801"/>
      <c r="I10" s="802"/>
      <c r="J10" s="807" t="s">
        <v>1107</v>
      </c>
      <c r="K10" s="809" t="s">
        <v>1108</v>
      </c>
      <c r="L10" s="811" t="s">
        <v>1109</v>
      </c>
      <c r="M10" s="811" t="s">
        <v>1110</v>
      </c>
      <c r="N10" s="811" t="s">
        <v>1111</v>
      </c>
      <c r="O10" s="803" t="s">
        <v>1112</v>
      </c>
      <c r="P10" s="804"/>
      <c r="Q10" s="804"/>
    </row>
    <row r="11" spans="1:17" ht="99.6" customHeight="1">
      <c r="C11" s="512"/>
      <c r="D11" s="540"/>
      <c r="E11" s="540" t="s">
        <v>1003</v>
      </c>
      <c r="F11" s="540" t="s">
        <v>1004</v>
      </c>
      <c r="G11" s="540" t="s">
        <v>1005</v>
      </c>
      <c r="H11" s="540" t="s">
        <v>1006</v>
      </c>
      <c r="I11" s="540" t="s">
        <v>1113</v>
      </c>
      <c r="J11" s="808"/>
      <c r="K11" s="810"/>
      <c r="L11" s="812"/>
      <c r="M11" s="795"/>
      <c r="N11" s="795"/>
      <c r="O11" s="541"/>
      <c r="P11" s="540" t="s">
        <v>1114</v>
      </c>
      <c r="Q11" s="540" t="s">
        <v>1115</v>
      </c>
    </row>
    <row r="12" spans="1:17" ht="28.5" customHeight="1">
      <c r="B12" s="500">
        <v>1</v>
      </c>
      <c r="C12" s="521" t="str">
        <f>+[2]ESG5!C11</f>
        <v>A - Agricultura, ganadería, silvicultura y pesca</v>
      </c>
      <c r="D12" s="663">
        <v>425.54837958999997</v>
      </c>
      <c r="E12" s="663">
        <v>1.7022211200000001</v>
      </c>
      <c r="F12" s="663">
        <v>0.20046944</v>
      </c>
      <c r="G12" s="663">
        <v>0</v>
      </c>
      <c r="H12" s="663">
        <v>0.55052827000000004</v>
      </c>
      <c r="I12" s="664">
        <v>2</v>
      </c>
      <c r="J12" s="663">
        <v>2.3036961900000001</v>
      </c>
      <c r="K12" s="663">
        <v>0.14952264000000001</v>
      </c>
      <c r="L12" s="663">
        <v>0</v>
      </c>
      <c r="M12" s="663">
        <v>4.397599E-2</v>
      </c>
      <c r="N12" s="663">
        <v>0.29731225</v>
      </c>
      <c r="O12" s="665">
        <v>-0.14283772</v>
      </c>
      <c r="P12" s="665">
        <v>-1.29294E-3</v>
      </c>
      <c r="Q12" s="666">
        <v>-0.13348172</v>
      </c>
    </row>
    <row r="13" spans="1:17" ht="28.5" customHeight="1">
      <c r="B13" s="500">
        <v>2</v>
      </c>
      <c r="C13" s="521" t="str">
        <f>+[2]ESG5!C12</f>
        <v>B - Industrias extractivas</v>
      </c>
      <c r="D13" s="667">
        <v>33.800169400000001</v>
      </c>
      <c r="E13" s="667">
        <v>0.78420433000000001</v>
      </c>
      <c r="F13" s="667">
        <v>0</v>
      </c>
      <c r="G13" s="667">
        <v>0</v>
      </c>
      <c r="H13" s="667">
        <v>0</v>
      </c>
      <c r="I13" s="664">
        <v>2</v>
      </c>
      <c r="J13" s="667">
        <v>0.40334472999999998</v>
      </c>
      <c r="K13" s="667">
        <v>0.38085959999999996</v>
      </c>
      <c r="L13" s="667">
        <v>0</v>
      </c>
      <c r="M13" s="667">
        <v>0</v>
      </c>
      <c r="N13" s="667">
        <v>0</v>
      </c>
      <c r="O13" s="668">
        <v>-5.0964499999999998E-3</v>
      </c>
      <c r="P13" s="668">
        <v>0</v>
      </c>
      <c r="Q13" s="669">
        <v>0</v>
      </c>
    </row>
    <row r="14" spans="1:17" ht="28.5" customHeight="1">
      <c r="B14" s="500">
        <v>3</v>
      </c>
      <c r="C14" s="521" t="str">
        <f>+[2]ESG5!C13</f>
        <v>C - Industria manufacturera</v>
      </c>
      <c r="D14" s="667">
        <v>2749.8145837699999</v>
      </c>
      <c r="E14" s="667">
        <v>65.115250520000004</v>
      </c>
      <c r="F14" s="667">
        <v>4.9574655599999993</v>
      </c>
      <c r="G14" s="667">
        <v>0.27727436</v>
      </c>
      <c r="H14" s="667">
        <v>3.5110058199999998</v>
      </c>
      <c r="I14" s="664">
        <v>2</v>
      </c>
      <c r="J14" s="667">
        <v>40.841861799999997</v>
      </c>
      <c r="K14" s="667">
        <v>33.019134460000004</v>
      </c>
      <c r="L14" s="667">
        <v>0</v>
      </c>
      <c r="M14" s="667">
        <v>2.5732176</v>
      </c>
      <c r="N14" s="667">
        <v>8.4566910899999996</v>
      </c>
      <c r="O14" s="668">
        <v>-4.3364821600000001</v>
      </c>
      <c r="P14" s="668">
        <v>-5.7954360000000003E-2</v>
      </c>
      <c r="Q14" s="669">
        <v>-3.9592888999999998</v>
      </c>
    </row>
    <row r="15" spans="1:17" ht="28.5" customHeight="1">
      <c r="B15" s="500">
        <v>4</v>
      </c>
      <c r="C15" s="521" t="str">
        <f>+[2]ESG5!C14</f>
        <v>D - Suministro de energía eléctrica, gas, vapor y aire acondicionado</v>
      </c>
      <c r="D15" s="667">
        <v>1132.6062888199999</v>
      </c>
      <c r="E15" s="667">
        <v>4.0371709999999998E-2</v>
      </c>
      <c r="F15" s="667">
        <v>0</v>
      </c>
      <c r="G15" s="667">
        <v>0</v>
      </c>
      <c r="H15" s="667">
        <v>0.75141740000000001</v>
      </c>
      <c r="I15" s="664">
        <v>2</v>
      </c>
      <c r="J15" s="667">
        <v>0.75141740000000001</v>
      </c>
      <c r="K15" s="667">
        <v>4.0371709999999998E-2</v>
      </c>
      <c r="L15" s="667">
        <v>0</v>
      </c>
      <c r="M15" s="667">
        <v>0.75141738000000002</v>
      </c>
      <c r="N15" s="667">
        <v>0</v>
      </c>
      <c r="O15" s="668">
        <v>-1.0755610000000001E-2</v>
      </c>
      <c r="P15" s="668">
        <v>-1.0683069999999999E-2</v>
      </c>
      <c r="Q15" s="669">
        <v>0</v>
      </c>
    </row>
    <row r="16" spans="1:17" ht="28.5" customHeight="1">
      <c r="B16" s="500">
        <v>5</v>
      </c>
      <c r="C16" s="521" t="str">
        <f>+[2]ESG5!C15</f>
        <v>E - Suministro de agua, actividades de saneamiento, gestión de residuos y descontaminación</v>
      </c>
      <c r="D16" s="667">
        <v>93.618188610000004</v>
      </c>
      <c r="E16" s="667">
        <v>4.6610239999999997E-2</v>
      </c>
      <c r="F16" s="667">
        <v>0</v>
      </c>
      <c r="G16" s="667">
        <v>0</v>
      </c>
      <c r="H16" s="667">
        <v>0</v>
      </c>
      <c r="I16" s="664">
        <v>1</v>
      </c>
      <c r="J16" s="667">
        <v>0</v>
      </c>
      <c r="K16" s="667">
        <v>4.6610239999999997E-2</v>
      </c>
      <c r="L16" s="667">
        <v>0</v>
      </c>
      <c r="M16" s="667">
        <v>0</v>
      </c>
      <c r="N16" s="667">
        <v>0</v>
      </c>
      <c r="O16" s="668">
        <v>-2.66818E-3</v>
      </c>
      <c r="P16" s="668">
        <v>0</v>
      </c>
      <c r="Q16" s="669">
        <v>0</v>
      </c>
    </row>
    <row r="17" spans="2:17" ht="28.5" customHeight="1">
      <c r="B17" s="500">
        <v>6</v>
      </c>
      <c r="C17" s="521" t="str">
        <f>+[2]ESG5!C16</f>
        <v>F - Construcción</v>
      </c>
      <c r="D17" s="667">
        <v>1285.8522546400002</v>
      </c>
      <c r="E17" s="667">
        <v>1.4930637199999999</v>
      </c>
      <c r="F17" s="667">
        <v>0.95994005000000004</v>
      </c>
      <c r="G17" s="667">
        <v>7.6086239999999999E-2</v>
      </c>
      <c r="H17" s="667">
        <v>0.20303358999999999</v>
      </c>
      <c r="I17" s="664">
        <v>4</v>
      </c>
      <c r="J17" s="667">
        <v>1.7664431699999998</v>
      </c>
      <c r="K17" s="667">
        <v>0.96568043000000003</v>
      </c>
      <c r="L17" s="667">
        <v>0</v>
      </c>
      <c r="M17" s="667">
        <v>0.13746054000000002</v>
      </c>
      <c r="N17" s="667">
        <v>0.41538760999999996</v>
      </c>
      <c r="O17" s="668">
        <v>-0.14259176000000001</v>
      </c>
      <c r="P17" s="668">
        <v>-4.1694799999999997E-3</v>
      </c>
      <c r="Q17" s="669">
        <v>-0.12151188</v>
      </c>
    </row>
    <row r="18" spans="2:17" ht="28.5" customHeight="1">
      <c r="B18" s="500">
        <v>7</v>
      </c>
      <c r="C18" s="521" t="str">
        <f>+[2]ESG5!C17</f>
        <v>G - Comercio al por mayor y al por menor reparación de vehículos de motor y motocicletas</v>
      </c>
      <c r="D18" s="667">
        <v>2060.0406189599998</v>
      </c>
      <c r="E18" s="667">
        <v>39.8673134</v>
      </c>
      <c r="F18" s="667">
        <v>2.2477265200000001</v>
      </c>
      <c r="G18" s="667">
        <v>0</v>
      </c>
      <c r="H18" s="667">
        <v>2.5120753100000002</v>
      </c>
      <c r="I18" s="664">
        <v>2</v>
      </c>
      <c r="J18" s="667">
        <v>30.642016769999998</v>
      </c>
      <c r="K18" s="667">
        <v>13.985098460000001</v>
      </c>
      <c r="L18" s="667">
        <v>0</v>
      </c>
      <c r="M18" s="667">
        <v>2.1527644500000003</v>
      </c>
      <c r="N18" s="667">
        <v>4.7586959200000001</v>
      </c>
      <c r="O18" s="668">
        <v>-2.1331784700000003</v>
      </c>
      <c r="P18" s="668">
        <v>-0.13474657000000001</v>
      </c>
      <c r="Q18" s="669">
        <v>-1.82075805</v>
      </c>
    </row>
    <row r="19" spans="2:17" ht="28.5" customHeight="1">
      <c r="B19" s="500">
        <v>8</v>
      </c>
      <c r="C19" s="521" t="str">
        <f>+[2]ESG5!C18</f>
        <v>H - Transporte y almacenamiento</v>
      </c>
      <c r="D19" s="667">
        <v>1608.47239554</v>
      </c>
      <c r="E19" s="667">
        <v>3.3484476299999999</v>
      </c>
      <c r="F19" s="667">
        <v>0.30256508000000004</v>
      </c>
      <c r="G19" s="667">
        <v>0.28651257000000002</v>
      </c>
      <c r="H19" s="667">
        <v>0.26542928000000005</v>
      </c>
      <c r="I19" s="664">
        <v>3</v>
      </c>
      <c r="J19" s="667">
        <v>3.8611818499999999</v>
      </c>
      <c r="K19" s="667">
        <v>0.34177271000000004</v>
      </c>
      <c r="L19" s="667">
        <v>0</v>
      </c>
      <c r="M19" s="667">
        <v>1.2366469600000001</v>
      </c>
      <c r="N19" s="667">
        <v>0.65777918000000002</v>
      </c>
      <c r="O19" s="668">
        <v>-0.23402881</v>
      </c>
      <c r="P19" s="668">
        <v>-2.573216E-2</v>
      </c>
      <c r="Q19" s="669">
        <v>-0.19003887</v>
      </c>
    </row>
    <row r="20" spans="2:17" ht="28.5" customHeight="1">
      <c r="B20" s="500">
        <v>9</v>
      </c>
      <c r="C20" s="521" t="str">
        <f>+[2]ESG5!C19</f>
        <v>L - Actividades inmobiliarias</v>
      </c>
      <c r="D20" s="667">
        <v>1242.5158933599998</v>
      </c>
      <c r="E20" s="667">
        <v>4.2530716900000005</v>
      </c>
      <c r="F20" s="667">
        <v>0.81119421999999997</v>
      </c>
      <c r="G20" s="667">
        <v>0.49057953999999998</v>
      </c>
      <c r="H20" s="667">
        <v>8.9936499999999989E-3</v>
      </c>
      <c r="I20" s="664">
        <v>4</v>
      </c>
      <c r="J20" s="667">
        <v>4.7719663600000004</v>
      </c>
      <c r="K20" s="667">
        <v>0.79187273999999996</v>
      </c>
      <c r="L20" s="667">
        <v>0</v>
      </c>
      <c r="M20" s="667">
        <v>0.21318208999999999</v>
      </c>
      <c r="N20" s="667">
        <v>1.9858750000000001E-2</v>
      </c>
      <c r="O20" s="668">
        <v>-9.1173179999999993E-2</v>
      </c>
      <c r="P20" s="668">
        <v>-1.086698E-2</v>
      </c>
      <c r="Q20" s="669">
        <v>-1.47784E-3</v>
      </c>
    </row>
    <row r="21" spans="2:17" ht="28.5" customHeight="1">
      <c r="B21" s="500">
        <v>10</v>
      </c>
      <c r="C21" s="521" t="str">
        <f>+[2]ESG5!C20</f>
        <v>Préstamos garantizados por bienes inmuebles residenciales</v>
      </c>
      <c r="D21" s="667">
        <v>14586.93439593</v>
      </c>
      <c r="E21" s="667">
        <v>11.703479949999998</v>
      </c>
      <c r="F21" s="667">
        <v>30.039664440000003</v>
      </c>
      <c r="G21" s="667">
        <v>135.40108280000001</v>
      </c>
      <c r="H21" s="667">
        <v>162.69053877000002</v>
      </c>
      <c r="I21" s="670">
        <v>19</v>
      </c>
      <c r="J21" s="667">
        <v>138.58049566</v>
      </c>
      <c r="K21" s="667">
        <v>200.73006716</v>
      </c>
      <c r="L21" s="667">
        <v>0.52420315000000006</v>
      </c>
      <c r="M21" s="667">
        <v>19.619600590000001</v>
      </c>
      <c r="N21" s="667">
        <v>10.529171720000001</v>
      </c>
      <c r="O21" s="668">
        <v>-3.7644369599999998</v>
      </c>
      <c r="P21" s="668">
        <v>-0.61999764000000002</v>
      </c>
      <c r="Q21" s="669">
        <v>-2.8473711699999997</v>
      </c>
    </row>
    <row r="22" spans="2:17" ht="28.5" customHeight="1">
      <c r="B22" s="500">
        <v>11</v>
      </c>
      <c r="C22" s="521" t="str">
        <f>+[2]ESG5!C21</f>
        <v>Préstamos garantizados por bienes inmuebles comerciales</v>
      </c>
      <c r="D22" s="667">
        <v>2183.7685621999999</v>
      </c>
      <c r="E22" s="667">
        <v>21.60141539</v>
      </c>
      <c r="F22" s="667">
        <v>27.050508620000002</v>
      </c>
      <c r="G22" s="667">
        <v>72.3286564</v>
      </c>
      <c r="H22" s="667">
        <v>4.8105308099999995</v>
      </c>
      <c r="I22" s="670">
        <v>9</v>
      </c>
      <c r="J22" s="667">
        <v>61.372925039999998</v>
      </c>
      <c r="K22" s="667">
        <v>64.109928549999992</v>
      </c>
      <c r="L22" s="667">
        <v>0.30825762000000001</v>
      </c>
      <c r="M22" s="667">
        <v>6.7438972399999999</v>
      </c>
      <c r="N22" s="667">
        <v>15.078214220000001</v>
      </c>
      <c r="O22" s="668">
        <v>-8.7701007100000012</v>
      </c>
      <c r="P22" s="668">
        <v>-0.55258887000000001</v>
      </c>
      <c r="Q22" s="669">
        <v>-7.7484840899999998</v>
      </c>
    </row>
    <row r="23" spans="2:17" ht="28.5" customHeight="1">
      <c r="B23" s="500">
        <v>12</v>
      </c>
      <c r="C23" s="521" t="str">
        <f>+[2]ESG5!C22</f>
        <v>Garantías recuperadas</v>
      </c>
      <c r="D23" s="667">
        <v>334.91813599349803</v>
      </c>
      <c r="E23" s="667">
        <v>0</v>
      </c>
      <c r="F23" s="667">
        <v>0</v>
      </c>
      <c r="G23" s="667">
        <v>0</v>
      </c>
      <c r="H23" s="667">
        <v>9.5297591567000008</v>
      </c>
      <c r="I23" s="670">
        <v>0</v>
      </c>
      <c r="J23" s="667">
        <v>3.2045825611000001</v>
      </c>
      <c r="K23" s="667">
        <v>6.3251765956000003</v>
      </c>
      <c r="L23" s="667">
        <v>0</v>
      </c>
      <c r="M23" s="667">
        <v>0</v>
      </c>
      <c r="N23" s="667">
        <v>0</v>
      </c>
      <c r="O23" s="668">
        <v>-6.0423387643000002</v>
      </c>
      <c r="P23" s="668">
        <v>0</v>
      </c>
      <c r="Q23" s="669">
        <v>0</v>
      </c>
    </row>
    <row r="24" spans="2:17" ht="28.5" customHeight="1">
      <c r="B24" s="500"/>
      <c r="C24" s="521" t="str">
        <f>+[2]ESG5!C23</f>
        <v>Otros sectores importantes</v>
      </c>
      <c r="D24" s="667">
        <v>3640.279854293658</v>
      </c>
      <c r="E24" s="667">
        <v>16.854701859999999</v>
      </c>
      <c r="F24" s="667">
        <v>4.4981537699999992</v>
      </c>
      <c r="G24" s="667">
        <v>0.70116328999999999</v>
      </c>
      <c r="H24" s="667">
        <v>0.14127748000000001</v>
      </c>
      <c r="I24" s="670">
        <v>5</v>
      </c>
      <c r="J24" s="667">
        <v>20.13154162</v>
      </c>
      <c r="K24" s="667">
        <v>2.06375478</v>
      </c>
      <c r="L24" s="667">
        <v>0</v>
      </c>
      <c r="M24" s="667">
        <v>0.23638528</v>
      </c>
      <c r="N24" s="667">
        <v>0.11890442</v>
      </c>
      <c r="O24" s="668">
        <v>-0.17980517000000001</v>
      </c>
      <c r="P24" s="668">
        <v>-1.6075209999999999E-2</v>
      </c>
      <c r="Q24" s="669">
        <v>-3.853198E-2</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A43AD-7A31-461D-9846-827F6D589B37}">
  <sheetPr>
    <tabColor theme="4" tint="0.59999389629810485"/>
  </sheetPr>
  <dimension ref="A2:Q30"/>
  <sheetViews>
    <sheetView zoomScale="55" zoomScaleNormal="55" workbookViewId="0">
      <selection activeCell="A4" sqref="A4"/>
    </sheetView>
  </sheetViews>
  <sheetFormatPr baseColWidth="10" defaultColWidth="11.1328125" defaultRowHeight="14.25"/>
  <cols>
    <col min="1" max="1" width="11.1328125" style="1"/>
    <col min="2" max="2" width="6.86328125" style="1" customWidth="1"/>
    <col min="3" max="3" width="56.265625" style="1" customWidth="1"/>
    <col min="4" max="4" width="11.59765625" style="1" customWidth="1"/>
    <col min="5" max="5" width="12.3984375" style="1" customWidth="1"/>
    <col min="6" max="6" width="12.73046875" style="1" customWidth="1"/>
    <col min="7" max="7" width="13" style="1" customWidth="1"/>
    <col min="8" max="8" width="12.1328125" style="1" customWidth="1"/>
    <col min="9" max="9" width="20.59765625" style="1" customWidth="1"/>
    <col min="10" max="12" width="24.73046875" style="1" customWidth="1"/>
    <col min="13" max="13" width="10.73046875" style="1" customWidth="1"/>
    <col min="14" max="14" width="15" style="1" customWidth="1"/>
    <col min="15" max="15" width="12.265625" style="1" customWidth="1"/>
    <col min="16" max="16" width="15.1328125" style="1" customWidth="1"/>
    <col min="17" max="17" width="19.3984375" style="1" customWidth="1"/>
    <col min="18" max="18" width="7.73046875" style="1" customWidth="1"/>
    <col min="19" max="19" width="18.3984375" style="1" customWidth="1"/>
    <col min="20" max="16384" width="11.1328125" style="1"/>
  </cols>
  <sheetData>
    <row r="2" spans="1:17" ht="14.85" customHeight="1">
      <c r="C2" s="794" t="s">
        <v>1267</v>
      </c>
      <c r="D2" s="794"/>
      <c r="E2" s="794"/>
      <c r="F2" s="794"/>
      <c r="G2" s="794"/>
      <c r="H2" s="794"/>
      <c r="I2" s="794"/>
      <c r="J2" s="794"/>
      <c r="K2" s="794"/>
      <c r="L2" s="794"/>
      <c r="M2" s="794"/>
      <c r="N2" s="794"/>
    </row>
    <row r="3" spans="1:17" ht="14.85" customHeight="1">
      <c r="C3" s="794"/>
      <c r="D3" s="794"/>
      <c r="E3" s="794"/>
      <c r="F3" s="794"/>
      <c r="G3" s="794"/>
      <c r="H3" s="794"/>
      <c r="I3" s="794"/>
      <c r="J3" s="794"/>
      <c r="K3" s="794"/>
      <c r="L3" s="794"/>
      <c r="M3" s="794"/>
      <c r="N3" s="794"/>
    </row>
    <row r="4" spans="1:17">
      <c r="A4" s="149" t="s">
        <v>117</v>
      </c>
    </row>
    <row r="5" spans="1:17" ht="15.4">
      <c r="A5" s="33" t="s">
        <v>1103</v>
      </c>
      <c r="C5" s="2"/>
      <c r="D5" s="2"/>
      <c r="E5" s="2"/>
      <c r="F5" s="2"/>
      <c r="G5" s="2"/>
      <c r="H5" s="2"/>
      <c r="I5" s="2"/>
    </row>
    <row r="6" spans="1:17" ht="15.4">
      <c r="A6" s="33"/>
      <c r="C6" s="2"/>
      <c r="D6" s="2"/>
      <c r="E6" s="2"/>
      <c r="F6" s="2"/>
      <c r="G6" s="2"/>
      <c r="H6" s="2"/>
      <c r="I6" s="2"/>
    </row>
    <row r="7" spans="1:17" ht="26.85" customHeight="1">
      <c r="C7" s="523" t="s">
        <v>122</v>
      </c>
      <c r="D7" s="523" t="s">
        <v>123</v>
      </c>
      <c r="E7" s="523" t="s">
        <v>124</v>
      </c>
      <c r="F7" s="523" t="s">
        <v>125</v>
      </c>
      <c r="G7" s="523" t="s">
        <v>126</v>
      </c>
      <c r="H7" s="523" t="s">
        <v>183</v>
      </c>
      <c r="I7" s="523" t="s">
        <v>184</v>
      </c>
      <c r="J7" s="523" t="s">
        <v>209</v>
      </c>
      <c r="K7" s="523" t="s">
        <v>719</v>
      </c>
      <c r="L7" s="523" t="s">
        <v>720</v>
      </c>
      <c r="M7" s="523" t="s">
        <v>721</v>
      </c>
      <c r="N7" s="523" t="s">
        <v>722</v>
      </c>
      <c r="O7" s="523" t="s">
        <v>723</v>
      </c>
      <c r="P7" s="523" t="s">
        <v>734</v>
      </c>
      <c r="Q7" s="523" t="s">
        <v>1104</v>
      </c>
    </row>
    <row r="8" spans="1:17" ht="25.7" customHeight="1">
      <c r="C8" s="538"/>
      <c r="D8" s="803" t="s">
        <v>1068</v>
      </c>
      <c r="E8" s="804"/>
      <c r="F8" s="804"/>
      <c r="G8" s="804"/>
      <c r="H8" s="804"/>
      <c r="I8" s="804"/>
      <c r="J8" s="804"/>
      <c r="K8" s="804"/>
      <c r="L8" s="804"/>
      <c r="M8" s="804"/>
      <c r="N8" s="804"/>
      <c r="O8" s="804"/>
      <c r="P8" s="804"/>
      <c r="Q8" s="804"/>
    </row>
    <row r="9" spans="1:17" ht="25.35" customHeight="1">
      <c r="C9" s="512"/>
      <c r="D9" s="539"/>
      <c r="E9" s="800" t="s">
        <v>1105</v>
      </c>
      <c r="F9" s="801"/>
      <c r="G9" s="801"/>
      <c r="H9" s="801"/>
      <c r="I9" s="801"/>
      <c r="J9" s="801"/>
      <c r="K9" s="801"/>
      <c r="L9" s="801"/>
      <c r="M9" s="801"/>
      <c r="N9" s="801"/>
      <c r="O9" s="801"/>
      <c r="P9" s="801"/>
      <c r="Q9" s="801"/>
    </row>
    <row r="10" spans="1:17" ht="51.4" customHeight="1">
      <c r="C10" s="512"/>
      <c r="D10" s="539"/>
      <c r="E10" s="800" t="s">
        <v>1106</v>
      </c>
      <c r="F10" s="801"/>
      <c r="G10" s="801"/>
      <c r="H10" s="801"/>
      <c r="I10" s="802"/>
      <c r="J10" s="807" t="s">
        <v>1107</v>
      </c>
      <c r="K10" s="809" t="s">
        <v>1108</v>
      </c>
      <c r="L10" s="811" t="s">
        <v>1109</v>
      </c>
      <c r="M10" s="811" t="s">
        <v>1110</v>
      </c>
      <c r="N10" s="811" t="s">
        <v>1111</v>
      </c>
      <c r="O10" s="803" t="s">
        <v>1112</v>
      </c>
      <c r="P10" s="804"/>
      <c r="Q10" s="804"/>
    </row>
    <row r="11" spans="1:17" ht="99.6" customHeight="1">
      <c r="C11" s="512"/>
      <c r="D11" s="540"/>
      <c r="E11" s="540" t="s">
        <v>1003</v>
      </c>
      <c r="F11" s="540" t="s">
        <v>1004</v>
      </c>
      <c r="G11" s="540" t="s">
        <v>1005</v>
      </c>
      <c r="H11" s="540" t="s">
        <v>1006</v>
      </c>
      <c r="I11" s="540" t="s">
        <v>1113</v>
      </c>
      <c r="J11" s="808"/>
      <c r="K11" s="810"/>
      <c r="L11" s="812"/>
      <c r="M11" s="795"/>
      <c r="N11" s="795"/>
      <c r="O11" s="541"/>
      <c r="P11" s="540" t="s">
        <v>1114</v>
      </c>
      <c r="Q11" s="540" t="s">
        <v>1115</v>
      </c>
    </row>
    <row r="12" spans="1:17" ht="25.9" customHeight="1">
      <c r="B12" s="500">
        <v>1</v>
      </c>
      <c r="C12" s="521" t="str">
        <f>+[2]ESG5!C11</f>
        <v>A - Agricultura, ganadería, silvicultura y pesca</v>
      </c>
      <c r="D12" s="663">
        <v>17.52010507</v>
      </c>
      <c r="E12" s="663">
        <v>3.6331350200000001</v>
      </c>
      <c r="F12" s="663">
        <v>0.93965618000000006</v>
      </c>
      <c r="G12" s="663">
        <v>0</v>
      </c>
      <c r="H12" s="663">
        <v>9.5963100000000003E-3</v>
      </c>
      <c r="I12" s="664">
        <v>4</v>
      </c>
      <c r="J12" s="663">
        <v>3.19949057</v>
      </c>
      <c r="K12" s="663">
        <v>1.3670790900000001</v>
      </c>
      <c r="L12" s="663">
        <v>1.5817850000000001E-2</v>
      </c>
      <c r="M12" s="663">
        <v>3.2104009999999995E-2</v>
      </c>
      <c r="N12" s="663">
        <v>1.0215549999999999E-2</v>
      </c>
      <c r="O12" s="665">
        <v>-6.0124879999999999E-2</v>
      </c>
      <c r="P12" s="665">
        <v>-3.0468600000000002E-3</v>
      </c>
      <c r="Q12" s="666">
        <v>-9.2897299999999995E-3</v>
      </c>
    </row>
    <row r="13" spans="1:17" ht="25.9" customHeight="1">
      <c r="B13" s="500">
        <v>2</v>
      </c>
      <c r="C13" s="521" t="str">
        <f>+[2]ESG5!C12</f>
        <v>B - Industrias extractivas</v>
      </c>
      <c r="D13" s="667">
        <v>0.37780268</v>
      </c>
      <c r="E13" s="667">
        <v>0.36277387999999999</v>
      </c>
      <c r="F13" s="667">
        <v>0</v>
      </c>
      <c r="G13" s="667">
        <v>0</v>
      </c>
      <c r="H13" s="667">
        <v>1.32018E-3</v>
      </c>
      <c r="I13" s="664">
        <v>4</v>
      </c>
      <c r="J13" s="667">
        <v>0</v>
      </c>
      <c r="K13" s="667">
        <v>0.36409406</v>
      </c>
      <c r="L13" s="667">
        <v>0</v>
      </c>
      <c r="M13" s="667">
        <v>1.5849999999999999E-5</v>
      </c>
      <c r="N13" s="667">
        <v>0</v>
      </c>
      <c r="O13" s="668">
        <v>-3.9943899999999996E-3</v>
      </c>
      <c r="P13" s="668">
        <v>-2.8199999999999997E-6</v>
      </c>
      <c r="Q13" s="669">
        <v>0</v>
      </c>
    </row>
    <row r="14" spans="1:17" ht="25.9" customHeight="1">
      <c r="B14" s="500">
        <v>3</v>
      </c>
      <c r="C14" s="521" t="str">
        <f>+[2]ESG5!C13</f>
        <v>C - Industria manufacturera</v>
      </c>
      <c r="D14" s="667">
        <v>131.72818359000001</v>
      </c>
      <c r="E14" s="667">
        <v>19.541980930000001</v>
      </c>
      <c r="F14" s="667">
        <v>2.4563626200000002</v>
      </c>
      <c r="G14" s="667">
        <v>0.62590330000000005</v>
      </c>
      <c r="H14" s="667">
        <v>0.20596898000000002</v>
      </c>
      <c r="I14" s="664">
        <v>4</v>
      </c>
      <c r="J14" s="667">
        <v>1.2233289899999999</v>
      </c>
      <c r="K14" s="667">
        <v>20.65397123</v>
      </c>
      <c r="L14" s="667">
        <v>0.95291561000000002</v>
      </c>
      <c r="M14" s="667">
        <v>0.19279146</v>
      </c>
      <c r="N14" s="667">
        <v>0.55078920999999992</v>
      </c>
      <c r="O14" s="668">
        <v>-0.59788814000000001</v>
      </c>
      <c r="P14" s="668">
        <v>-3.4387940000000006E-2</v>
      </c>
      <c r="Q14" s="669">
        <v>-0.41105696000000003</v>
      </c>
    </row>
    <row r="15" spans="1:17" ht="25.9" customHeight="1">
      <c r="B15" s="500">
        <v>4</v>
      </c>
      <c r="C15" s="521" t="str">
        <f>+[2]ESG5!C14</f>
        <v>D - Suministro de energía eléctrica, gas, vapor y aire acondicionado</v>
      </c>
      <c r="D15" s="667">
        <v>15.744481310000001</v>
      </c>
      <c r="E15" s="667">
        <v>0</v>
      </c>
      <c r="F15" s="667">
        <v>0</v>
      </c>
      <c r="G15" s="667">
        <v>0</v>
      </c>
      <c r="H15" s="667">
        <v>1.434E-5</v>
      </c>
      <c r="I15" s="664">
        <v>0</v>
      </c>
      <c r="J15" s="667">
        <v>0</v>
      </c>
      <c r="K15" s="667">
        <v>1.434E-5</v>
      </c>
      <c r="L15" s="667">
        <v>0</v>
      </c>
      <c r="M15" s="667">
        <v>1.434E-5</v>
      </c>
      <c r="N15" s="667">
        <v>0</v>
      </c>
      <c r="O15" s="668">
        <v>-2.5499999999999997E-6</v>
      </c>
      <c r="P15" s="668">
        <v>-2.5499999999999997E-6</v>
      </c>
      <c r="Q15" s="669">
        <v>0</v>
      </c>
    </row>
    <row r="16" spans="1:17" ht="25.9" customHeight="1">
      <c r="B16" s="500">
        <v>5</v>
      </c>
      <c r="C16" s="521" t="str">
        <f>+[2]ESG5!C15</f>
        <v>E - Suministro de agua, actividades de saneamiento, gestión de residuos y descontaminación</v>
      </c>
      <c r="D16" s="667">
        <v>0.33199953000000004</v>
      </c>
      <c r="E16" s="667">
        <v>0</v>
      </c>
      <c r="F16" s="667">
        <v>0</v>
      </c>
      <c r="G16" s="667">
        <v>0</v>
      </c>
      <c r="H16" s="667">
        <v>0</v>
      </c>
      <c r="I16" s="664">
        <v>0</v>
      </c>
      <c r="J16" s="667">
        <v>0</v>
      </c>
      <c r="K16" s="667">
        <v>0</v>
      </c>
      <c r="L16" s="667">
        <v>0</v>
      </c>
      <c r="M16" s="667">
        <v>0</v>
      </c>
      <c r="N16" s="667">
        <v>0</v>
      </c>
      <c r="O16" s="668">
        <v>-1.8E-3</v>
      </c>
      <c r="P16" s="668">
        <v>0</v>
      </c>
      <c r="Q16" s="669">
        <v>0</v>
      </c>
    </row>
    <row r="17" spans="2:17" ht="25.9" customHeight="1">
      <c r="B17" s="500">
        <v>6</v>
      </c>
      <c r="C17" s="521" t="str">
        <f>+[2]ESG5!C16</f>
        <v>F - Construcción</v>
      </c>
      <c r="D17" s="667">
        <v>103.27915704999999</v>
      </c>
      <c r="E17" s="667">
        <v>18.742627329999998</v>
      </c>
      <c r="F17" s="667">
        <v>0.83394754000000004</v>
      </c>
      <c r="G17" s="667">
        <v>0</v>
      </c>
      <c r="H17" s="667">
        <v>26.106529209999998</v>
      </c>
      <c r="I17" s="664">
        <v>13</v>
      </c>
      <c r="J17" s="667">
        <v>0</v>
      </c>
      <c r="K17" s="667">
        <v>45.2241529</v>
      </c>
      <c r="L17" s="667">
        <v>0.45895118000000001</v>
      </c>
      <c r="M17" s="667">
        <v>1.9533830000000002E-2</v>
      </c>
      <c r="N17" s="667">
        <v>2.9641455699999999</v>
      </c>
      <c r="O17" s="668">
        <v>-0.98535994999999998</v>
      </c>
      <c r="P17" s="668">
        <v>-3.4973000000000001E-3</v>
      </c>
      <c r="Q17" s="669">
        <v>-0.30191169000000001</v>
      </c>
    </row>
    <row r="18" spans="2:17" ht="25.9" customHeight="1">
      <c r="B18" s="500">
        <v>7</v>
      </c>
      <c r="C18" s="521" t="str">
        <f>+[2]ESG5!C17</f>
        <v>G - Comercio al por mayor y al por menor reparación de vehículos de motor y motocicletas</v>
      </c>
      <c r="D18" s="667">
        <v>114.31274618</v>
      </c>
      <c r="E18" s="667">
        <v>14.4762194</v>
      </c>
      <c r="F18" s="667">
        <v>1.18150372</v>
      </c>
      <c r="G18" s="667">
        <v>0.21204665</v>
      </c>
      <c r="H18" s="667">
        <v>0.57043508999999992</v>
      </c>
      <c r="I18" s="664">
        <v>2</v>
      </c>
      <c r="J18" s="667">
        <v>0.21310683999999999</v>
      </c>
      <c r="K18" s="667">
        <v>10.29578774</v>
      </c>
      <c r="L18" s="667">
        <v>5.9313102799999999</v>
      </c>
      <c r="M18" s="667">
        <v>9.3574229999999994E-2</v>
      </c>
      <c r="N18" s="667">
        <v>0.78229113000000006</v>
      </c>
      <c r="O18" s="668">
        <v>-0.87132867000000003</v>
      </c>
      <c r="P18" s="668">
        <v>-1.7532889999999999E-2</v>
      </c>
      <c r="Q18" s="669">
        <v>-0.70502681</v>
      </c>
    </row>
    <row r="19" spans="2:17" ht="25.9" customHeight="1">
      <c r="B19" s="500">
        <v>8</v>
      </c>
      <c r="C19" s="521" t="str">
        <f>+[2]ESG5!C18</f>
        <v>H - Transporte y almacenamiento</v>
      </c>
      <c r="D19" s="667">
        <v>18.12230456</v>
      </c>
      <c r="E19" s="667">
        <v>0.61460032999999992</v>
      </c>
      <c r="F19" s="667">
        <v>1.53529811</v>
      </c>
      <c r="G19" s="667">
        <v>0</v>
      </c>
      <c r="H19" s="667">
        <v>8.210000000000001E-6</v>
      </c>
      <c r="I19" s="664">
        <v>7</v>
      </c>
      <c r="J19" s="667">
        <v>4.3554919999999997E-2</v>
      </c>
      <c r="K19" s="667">
        <v>2.01131854</v>
      </c>
      <c r="L19" s="667">
        <v>9.5033190000000003E-2</v>
      </c>
      <c r="M19" s="667">
        <v>4.3799999999999996E-6</v>
      </c>
      <c r="N19" s="667">
        <v>0</v>
      </c>
      <c r="O19" s="668">
        <v>-6.8244500000000001E-3</v>
      </c>
      <c r="P19" s="668">
        <v>-7.7000000000000004E-7</v>
      </c>
      <c r="Q19" s="669">
        <v>0</v>
      </c>
    </row>
    <row r="20" spans="2:17" ht="25.9" customHeight="1">
      <c r="B20" s="500">
        <v>9</v>
      </c>
      <c r="C20" s="521" t="str">
        <f>+[2]ESG5!C19</f>
        <v>L - Actividades inmobiliarias</v>
      </c>
      <c r="D20" s="667">
        <v>277.58520147000002</v>
      </c>
      <c r="E20" s="667">
        <v>12.862619109999999</v>
      </c>
      <c r="F20" s="667">
        <v>16.059373699999998</v>
      </c>
      <c r="G20" s="667">
        <v>7.0573427000000004</v>
      </c>
      <c r="H20" s="667">
        <v>6.4588000000000004E-4</v>
      </c>
      <c r="I20" s="664">
        <v>6</v>
      </c>
      <c r="J20" s="667">
        <v>3.3012569900000002</v>
      </c>
      <c r="K20" s="667">
        <v>25.064520460000001</v>
      </c>
      <c r="L20" s="667">
        <v>7.6142039400000003</v>
      </c>
      <c r="M20" s="667">
        <v>2.41059716</v>
      </c>
      <c r="N20" s="667">
        <v>0.34673625000000002</v>
      </c>
      <c r="O20" s="668">
        <v>-0.30684643</v>
      </c>
      <c r="P20" s="668">
        <v>-0.24136605</v>
      </c>
      <c r="Q20" s="669">
        <v>-8.6556499999999991E-3</v>
      </c>
    </row>
    <row r="21" spans="2:17" ht="25.9" customHeight="1">
      <c r="B21" s="500">
        <v>10</v>
      </c>
      <c r="C21" s="521" t="str">
        <f>+[2]ESG5!C20</f>
        <v>Préstamos garantizados por bienes inmuebles residenciales</v>
      </c>
      <c r="D21" s="667">
        <v>1964.2410252300001</v>
      </c>
      <c r="E21" s="667">
        <v>7.0480639000000007</v>
      </c>
      <c r="F21" s="667">
        <v>15.27496545</v>
      </c>
      <c r="G21" s="667">
        <v>49.940176749999999</v>
      </c>
      <c r="H21" s="667">
        <v>170.15753718000002</v>
      </c>
      <c r="I21" s="670">
        <v>24</v>
      </c>
      <c r="J21" s="667">
        <v>15.431023529999999</v>
      </c>
      <c r="K21" s="667">
        <v>180.1943737</v>
      </c>
      <c r="L21" s="667">
        <v>46.79534606</v>
      </c>
      <c r="M21" s="667">
        <v>3.7704097999999999</v>
      </c>
      <c r="N21" s="667">
        <v>5.1810640899999996</v>
      </c>
      <c r="O21" s="668">
        <v>-0.61827789</v>
      </c>
      <c r="P21" s="668">
        <v>-1.7653470000000001E-2</v>
      </c>
      <c r="Q21" s="669">
        <v>-0.53360624999999995</v>
      </c>
    </row>
    <row r="22" spans="2:17" ht="25.9" customHeight="1">
      <c r="B22" s="500">
        <v>11</v>
      </c>
      <c r="C22" s="521" t="str">
        <f>+[2]ESG5!C21</f>
        <v>Préstamos garantizados por bienes inmuebles comerciales</v>
      </c>
      <c r="D22" s="667">
        <v>236.18510164</v>
      </c>
      <c r="E22" s="667">
        <v>3.4187522400000003</v>
      </c>
      <c r="F22" s="667">
        <v>13.363070159999999</v>
      </c>
      <c r="G22" s="667">
        <v>4.1997091299999996</v>
      </c>
      <c r="H22" s="667">
        <v>25.797122550000001</v>
      </c>
      <c r="I22" s="670">
        <v>16</v>
      </c>
      <c r="J22" s="667">
        <v>2.7637377200000004</v>
      </c>
      <c r="K22" s="667">
        <v>42.49476696</v>
      </c>
      <c r="L22" s="667">
        <v>1.5201494</v>
      </c>
      <c r="M22" s="667">
        <v>0</v>
      </c>
      <c r="N22" s="667">
        <v>0.49351965999999997</v>
      </c>
      <c r="O22" s="668">
        <v>-0.37427674</v>
      </c>
      <c r="P22" s="668">
        <v>0</v>
      </c>
      <c r="Q22" s="669">
        <v>-2.3558699999999999E-3</v>
      </c>
    </row>
    <row r="23" spans="2:17" ht="25.9" customHeight="1">
      <c r="B23" s="500">
        <v>12</v>
      </c>
      <c r="C23" s="521" t="str">
        <f>+[2]ESG5!C22</f>
        <v>Garantías recuperadas</v>
      </c>
      <c r="D23" s="667">
        <v>23.342220380000001</v>
      </c>
      <c r="E23" s="667">
        <v>0</v>
      </c>
      <c r="F23" s="667">
        <v>0</v>
      </c>
      <c r="G23" s="667">
        <v>0</v>
      </c>
      <c r="H23" s="667">
        <v>21.83606597</v>
      </c>
      <c r="I23" s="670">
        <v>0</v>
      </c>
      <c r="J23" s="667">
        <v>0</v>
      </c>
      <c r="K23" s="667">
        <v>21.043597170000002</v>
      </c>
      <c r="L23" s="667">
        <v>0.79246880000000008</v>
      </c>
      <c r="M23" s="667">
        <v>0</v>
      </c>
      <c r="N23" s="667">
        <v>0</v>
      </c>
      <c r="O23" s="668">
        <v>-1.5175503799999999</v>
      </c>
      <c r="P23" s="668">
        <v>0</v>
      </c>
      <c r="Q23" s="669">
        <v>0</v>
      </c>
    </row>
    <row r="24" spans="2:17" ht="25.9" customHeight="1">
      <c r="B24" s="500">
        <v>13</v>
      </c>
      <c r="C24" s="521" t="str">
        <f>+[2]ESG5!C23</f>
        <v>Otros sectores importantes</v>
      </c>
      <c r="D24" s="667">
        <v>274.89445452999996</v>
      </c>
      <c r="E24" s="667">
        <v>14.30315828</v>
      </c>
      <c r="F24" s="667">
        <v>3.8316909400000001</v>
      </c>
      <c r="G24" s="667">
        <v>6.7305289699999999</v>
      </c>
      <c r="H24" s="667">
        <v>0.7282260599999999</v>
      </c>
      <c r="I24" s="670">
        <v>5</v>
      </c>
      <c r="J24" s="667">
        <v>0.20624823</v>
      </c>
      <c r="K24" s="667">
        <v>20.858579030000001</v>
      </c>
      <c r="L24" s="667">
        <v>4.528776989999999</v>
      </c>
      <c r="M24" s="667">
        <v>0.26086902000000001</v>
      </c>
      <c r="N24" s="667">
        <v>0.58219396000000001</v>
      </c>
      <c r="O24" s="668">
        <v>-0.50524585999999994</v>
      </c>
      <c r="P24" s="668">
        <v>-4.6324610000000002E-2</v>
      </c>
      <c r="Q24" s="669">
        <v>-0.37744293000000001</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9465-526B-4FAB-B148-5B7AF16F6CE6}">
  <sheetPr>
    <tabColor theme="4" tint="0.59999389629810485"/>
  </sheetPr>
  <dimension ref="A2:Q30"/>
  <sheetViews>
    <sheetView zoomScale="55" zoomScaleNormal="55" workbookViewId="0"/>
  </sheetViews>
  <sheetFormatPr baseColWidth="10" defaultColWidth="11.1328125" defaultRowHeight="14.25"/>
  <cols>
    <col min="1" max="1" width="11.1328125" style="1"/>
    <col min="2" max="2" width="6.86328125" style="1" customWidth="1"/>
    <col min="3" max="3" width="56.265625" style="1" customWidth="1"/>
    <col min="4" max="4" width="11.59765625" style="1" customWidth="1"/>
    <col min="5" max="5" width="12.3984375" style="1" customWidth="1"/>
    <col min="6" max="6" width="12.73046875" style="1" customWidth="1"/>
    <col min="7" max="7" width="13" style="1" customWidth="1"/>
    <col min="8" max="8" width="12.1328125" style="1" customWidth="1"/>
    <col min="9" max="9" width="20.59765625" style="1" customWidth="1"/>
    <col min="10" max="12" width="24.73046875" style="1" customWidth="1"/>
    <col min="13" max="13" width="10.73046875" style="1" customWidth="1"/>
    <col min="14" max="14" width="15" style="1" customWidth="1"/>
    <col min="15" max="15" width="12.265625" style="1" customWidth="1"/>
    <col min="16" max="16" width="15.1328125" style="1" customWidth="1"/>
    <col min="17" max="17" width="19.3984375" style="1" customWidth="1"/>
    <col min="18" max="18" width="7.73046875" style="1" customWidth="1"/>
    <col min="19" max="19" width="18.3984375" style="1" customWidth="1"/>
    <col min="20" max="16384" width="11.1328125" style="1"/>
  </cols>
  <sheetData>
    <row r="2" spans="1:17" ht="14.85" customHeight="1">
      <c r="C2" s="794" t="s">
        <v>1430</v>
      </c>
      <c r="D2" s="794"/>
      <c r="E2" s="794"/>
      <c r="F2" s="794"/>
      <c r="G2" s="794"/>
      <c r="H2" s="794"/>
      <c r="I2" s="794"/>
      <c r="J2" s="794"/>
      <c r="K2" s="794"/>
      <c r="L2" s="794"/>
      <c r="M2" s="794"/>
      <c r="N2" s="794"/>
    </row>
    <row r="3" spans="1:17" ht="14.85" customHeight="1">
      <c r="C3" s="794"/>
      <c r="D3" s="794"/>
      <c r="E3" s="794"/>
      <c r="F3" s="794"/>
      <c r="G3" s="794"/>
      <c r="H3" s="794"/>
      <c r="I3" s="794"/>
      <c r="J3" s="794"/>
      <c r="K3" s="794"/>
      <c r="L3" s="794"/>
      <c r="M3" s="794"/>
      <c r="N3" s="794"/>
    </row>
    <row r="4" spans="1:17">
      <c r="A4" s="149" t="s">
        <v>117</v>
      </c>
    </row>
    <row r="5" spans="1:17" ht="15.4">
      <c r="A5" s="33" t="s">
        <v>1103</v>
      </c>
      <c r="C5" s="2"/>
      <c r="D5" s="2"/>
      <c r="E5" s="2"/>
      <c r="F5" s="2"/>
      <c r="G5" s="2"/>
      <c r="H5" s="2"/>
      <c r="I5" s="2"/>
    </row>
    <row r="6" spans="1:17" ht="15.4">
      <c r="A6" s="33"/>
      <c r="C6" s="2"/>
      <c r="D6" s="2"/>
      <c r="E6" s="2"/>
      <c r="F6" s="2"/>
      <c r="G6" s="2"/>
      <c r="H6" s="2"/>
      <c r="I6" s="2"/>
    </row>
    <row r="7" spans="1:17" ht="26.85" customHeight="1">
      <c r="C7" s="523" t="s">
        <v>122</v>
      </c>
      <c r="D7" s="523" t="s">
        <v>123</v>
      </c>
      <c r="E7" s="523" t="s">
        <v>124</v>
      </c>
      <c r="F7" s="523" t="s">
        <v>125</v>
      </c>
      <c r="G7" s="523" t="s">
        <v>126</v>
      </c>
      <c r="H7" s="523" t="s">
        <v>183</v>
      </c>
      <c r="I7" s="523" t="s">
        <v>184</v>
      </c>
      <c r="J7" s="523" t="s">
        <v>209</v>
      </c>
      <c r="K7" s="523" t="s">
        <v>719</v>
      </c>
      <c r="L7" s="523" t="s">
        <v>720</v>
      </c>
      <c r="M7" s="523" t="s">
        <v>721</v>
      </c>
      <c r="N7" s="523" t="s">
        <v>722</v>
      </c>
      <c r="O7" s="523" t="s">
        <v>723</v>
      </c>
      <c r="P7" s="523" t="s">
        <v>734</v>
      </c>
      <c r="Q7" s="523" t="s">
        <v>1104</v>
      </c>
    </row>
    <row r="8" spans="1:17" ht="25.7" customHeight="1">
      <c r="C8" s="538"/>
      <c r="D8" s="803" t="s">
        <v>1068</v>
      </c>
      <c r="E8" s="804"/>
      <c r="F8" s="804"/>
      <c r="G8" s="804"/>
      <c r="H8" s="804"/>
      <c r="I8" s="804"/>
      <c r="J8" s="804"/>
      <c r="K8" s="804"/>
      <c r="L8" s="804"/>
      <c r="M8" s="804"/>
      <c r="N8" s="804"/>
      <c r="O8" s="804"/>
      <c r="P8" s="804"/>
      <c r="Q8" s="804"/>
    </row>
    <row r="9" spans="1:17" ht="25.35" customHeight="1">
      <c r="C9" s="512"/>
      <c r="D9" s="539"/>
      <c r="E9" s="800" t="s">
        <v>1105</v>
      </c>
      <c r="F9" s="801"/>
      <c r="G9" s="801"/>
      <c r="H9" s="801"/>
      <c r="I9" s="801"/>
      <c r="J9" s="801"/>
      <c r="K9" s="801"/>
      <c r="L9" s="801"/>
      <c r="M9" s="801"/>
      <c r="N9" s="801"/>
      <c r="O9" s="801"/>
      <c r="P9" s="801"/>
      <c r="Q9" s="801"/>
    </row>
    <row r="10" spans="1:17" ht="51.4" customHeight="1">
      <c r="C10" s="512"/>
      <c r="D10" s="539"/>
      <c r="E10" s="800" t="s">
        <v>1106</v>
      </c>
      <c r="F10" s="801"/>
      <c r="G10" s="801"/>
      <c r="H10" s="801"/>
      <c r="I10" s="802"/>
      <c r="J10" s="807" t="s">
        <v>1107</v>
      </c>
      <c r="K10" s="809" t="s">
        <v>1108</v>
      </c>
      <c r="L10" s="811" t="s">
        <v>1109</v>
      </c>
      <c r="M10" s="811" t="s">
        <v>1110</v>
      </c>
      <c r="N10" s="811" t="s">
        <v>1111</v>
      </c>
      <c r="O10" s="803" t="s">
        <v>1112</v>
      </c>
      <c r="P10" s="804"/>
      <c r="Q10" s="804"/>
    </row>
    <row r="11" spans="1:17" ht="99.6" customHeight="1">
      <c r="C11" s="512"/>
      <c r="D11" s="540"/>
      <c r="E11" s="540" t="s">
        <v>1003</v>
      </c>
      <c r="F11" s="540" t="s">
        <v>1004</v>
      </c>
      <c r="G11" s="540" t="s">
        <v>1005</v>
      </c>
      <c r="H11" s="540" t="s">
        <v>1006</v>
      </c>
      <c r="I11" s="540" t="s">
        <v>1113</v>
      </c>
      <c r="J11" s="808"/>
      <c r="K11" s="810"/>
      <c r="L11" s="812"/>
      <c r="M11" s="795"/>
      <c r="N11" s="795"/>
      <c r="O11" s="541"/>
      <c r="P11" s="540" t="s">
        <v>1114</v>
      </c>
      <c r="Q11" s="540" t="s">
        <v>1115</v>
      </c>
    </row>
    <row r="12" spans="1:17" ht="25.9" customHeight="1">
      <c r="B12" s="500">
        <v>1</v>
      </c>
      <c r="C12" s="521" t="str">
        <f>+[2]ESG5!C11</f>
        <v>A - Agricultura, ganadería, silvicultura y pesca</v>
      </c>
      <c r="D12" s="663">
        <v>56.304519509999999</v>
      </c>
      <c r="E12" s="663" t="s">
        <v>1293</v>
      </c>
      <c r="F12" s="663" t="s">
        <v>1293</v>
      </c>
      <c r="G12" s="663" t="s">
        <v>1293</v>
      </c>
      <c r="H12" s="663" t="s">
        <v>1293</v>
      </c>
      <c r="I12" s="664" t="s">
        <v>1293</v>
      </c>
      <c r="J12" s="663" t="s">
        <v>1293</v>
      </c>
      <c r="K12" s="663" t="s">
        <v>1293</v>
      </c>
      <c r="L12" s="663" t="s">
        <v>1293</v>
      </c>
      <c r="M12" s="663" t="s">
        <v>1293</v>
      </c>
      <c r="N12" s="663" t="s">
        <v>1293</v>
      </c>
      <c r="O12" s="665" t="s">
        <v>1293</v>
      </c>
      <c r="P12" s="665" t="s">
        <v>1293</v>
      </c>
      <c r="Q12" s="666" t="s">
        <v>1293</v>
      </c>
    </row>
    <row r="13" spans="1:17" ht="25.9" customHeight="1">
      <c r="B13" s="500">
        <v>2</v>
      </c>
      <c r="C13" s="521" t="str">
        <f>+[2]ESG5!C12</f>
        <v>B - Industrias extractivas</v>
      </c>
      <c r="D13" s="667">
        <v>29.119350028649961</v>
      </c>
      <c r="E13" s="667" t="s">
        <v>1293</v>
      </c>
      <c r="F13" s="667" t="s">
        <v>1293</v>
      </c>
      <c r="G13" s="667" t="s">
        <v>1293</v>
      </c>
      <c r="H13" s="667" t="s">
        <v>1293</v>
      </c>
      <c r="I13" s="664" t="s">
        <v>1293</v>
      </c>
      <c r="J13" s="667" t="s">
        <v>1293</v>
      </c>
      <c r="K13" s="667" t="s">
        <v>1293</v>
      </c>
      <c r="L13" s="667" t="s">
        <v>1293</v>
      </c>
      <c r="M13" s="667" t="s">
        <v>1293</v>
      </c>
      <c r="N13" s="667" t="s">
        <v>1293</v>
      </c>
      <c r="O13" s="668" t="s">
        <v>1293</v>
      </c>
      <c r="P13" s="668" t="s">
        <v>1293</v>
      </c>
      <c r="Q13" s="669" t="s">
        <v>1293</v>
      </c>
    </row>
    <row r="14" spans="1:17" ht="25.9" customHeight="1">
      <c r="B14" s="500">
        <v>3</v>
      </c>
      <c r="C14" s="521" t="str">
        <f>+[2]ESG5!C13</f>
        <v>C - Industria manufacturera</v>
      </c>
      <c r="D14" s="667">
        <v>245.2651722175915</v>
      </c>
      <c r="E14" s="667" t="s">
        <v>1293</v>
      </c>
      <c r="F14" s="667" t="s">
        <v>1293</v>
      </c>
      <c r="G14" s="667" t="s">
        <v>1293</v>
      </c>
      <c r="H14" s="667" t="s">
        <v>1293</v>
      </c>
      <c r="I14" s="664" t="s">
        <v>1293</v>
      </c>
      <c r="J14" s="667" t="s">
        <v>1293</v>
      </c>
      <c r="K14" s="667" t="s">
        <v>1293</v>
      </c>
      <c r="L14" s="667" t="s">
        <v>1293</v>
      </c>
      <c r="M14" s="667" t="s">
        <v>1293</v>
      </c>
      <c r="N14" s="667" t="s">
        <v>1293</v>
      </c>
      <c r="O14" s="668" t="s">
        <v>1293</v>
      </c>
      <c r="P14" s="668" t="s">
        <v>1293</v>
      </c>
      <c r="Q14" s="669" t="s">
        <v>1293</v>
      </c>
    </row>
    <row r="15" spans="1:17" ht="25.9" customHeight="1">
      <c r="B15" s="500">
        <v>4</v>
      </c>
      <c r="C15" s="521" t="str">
        <f>+[2]ESG5!C14</f>
        <v>D - Suministro de energía eléctrica, gas, vapor y aire acondicionado</v>
      </c>
      <c r="D15" s="667">
        <v>72.835293900000011</v>
      </c>
      <c r="E15" s="667" t="s">
        <v>1293</v>
      </c>
      <c r="F15" s="667" t="s">
        <v>1293</v>
      </c>
      <c r="G15" s="667" t="s">
        <v>1293</v>
      </c>
      <c r="H15" s="667" t="s">
        <v>1293</v>
      </c>
      <c r="I15" s="664" t="s">
        <v>1293</v>
      </c>
      <c r="J15" s="667" t="s">
        <v>1293</v>
      </c>
      <c r="K15" s="667" t="s">
        <v>1293</v>
      </c>
      <c r="L15" s="667" t="s">
        <v>1293</v>
      </c>
      <c r="M15" s="667" t="s">
        <v>1293</v>
      </c>
      <c r="N15" s="667" t="s">
        <v>1293</v>
      </c>
      <c r="O15" s="668" t="s">
        <v>1293</v>
      </c>
      <c r="P15" s="668" t="s">
        <v>1293</v>
      </c>
      <c r="Q15" s="669" t="s">
        <v>1293</v>
      </c>
    </row>
    <row r="16" spans="1:17" ht="25.9" customHeight="1">
      <c r="B16" s="500">
        <v>5</v>
      </c>
      <c r="C16" s="521" t="str">
        <f>+[2]ESG5!C15</f>
        <v>E - Suministro de agua, actividades de saneamiento, gestión de residuos y descontaminación</v>
      </c>
      <c r="D16" s="667">
        <v>1.4875467604413899</v>
      </c>
      <c r="E16" s="667" t="s">
        <v>1293</v>
      </c>
      <c r="F16" s="667" t="s">
        <v>1293</v>
      </c>
      <c r="G16" s="667" t="s">
        <v>1293</v>
      </c>
      <c r="H16" s="667" t="s">
        <v>1293</v>
      </c>
      <c r="I16" s="664" t="s">
        <v>1293</v>
      </c>
      <c r="J16" s="667" t="s">
        <v>1293</v>
      </c>
      <c r="K16" s="667" t="s">
        <v>1293</v>
      </c>
      <c r="L16" s="667" t="s">
        <v>1293</v>
      </c>
      <c r="M16" s="667" t="s">
        <v>1293</v>
      </c>
      <c r="N16" s="667" t="s">
        <v>1293</v>
      </c>
      <c r="O16" s="668" t="s">
        <v>1293</v>
      </c>
      <c r="P16" s="668" t="s">
        <v>1293</v>
      </c>
      <c r="Q16" s="669" t="s">
        <v>1293</v>
      </c>
    </row>
    <row r="17" spans="2:17" ht="25.9" customHeight="1">
      <c r="B17" s="500">
        <v>6</v>
      </c>
      <c r="C17" s="521" t="str">
        <f>+[2]ESG5!C16</f>
        <v>F - Construcción</v>
      </c>
      <c r="D17" s="667">
        <v>154.28678338</v>
      </c>
      <c r="E17" s="667" t="s">
        <v>1293</v>
      </c>
      <c r="F17" s="667" t="s">
        <v>1293</v>
      </c>
      <c r="G17" s="667" t="s">
        <v>1293</v>
      </c>
      <c r="H17" s="667" t="s">
        <v>1293</v>
      </c>
      <c r="I17" s="664" t="s">
        <v>1293</v>
      </c>
      <c r="J17" s="667" t="s">
        <v>1293</v>
      </c>
      <c r="K17" s="667" t="s">
        <v>1293</v>
      </c>
      <c r="L17" s="667" t="s">
        <v>1293</v>
      </c>
      <c r="M17" s="667" t="s">
        <v>1293</v>
      </c>
      <c r="N17" s="667" t="s">
        <v>1293</v>
      </c>
      <c r="O17" s="668" t="s">
        <v>1293</v>
      </c>
      <c r="P17" s="668" t="s">
        <v>1293</v>
      </c>
      <c r="Q17" s="669" t="s">
        <v>1293</v>
      </c>
    </row>
    <row r="18" spans="2:17" ht="25.9" customHeight="1">
      <c r="B18" s="500">
        <v>7</v>
      </c>
      <c r="C18" s="521" t="str">
        <f>+[2]ESG5!C17</f>
        <v>G - Comercio al por mayor y al por menor reparación de vehículos de motor y motocicletas</v>
      </c>
      <c r="D18" s="667">
        <v>184.77777984053986</v>
      </c>
      <c r="E18" s="667" t="s">
        <v>1293</v>
      </c>
      <c r="F18" s="667" t="s">
        <v>1293</v>
      </c>
      <c r="G18" s="667" t="s">
        <v>1293</v>
      </c>
      <c r="H18" s="667" t="s">
        <v>1293</v>
      </c>
      <c r="I18" s="664" t="s">
        <v>1293</v>
      </c>
      <c r="J18" s="667" t="s">
        <v>1293</v>
      </c>
      <c r="K18" s="667" t="s">
        <v>1293</v>
      </c>
      <c r="L18" s="667" t="s">
        <v>1293</v>
      </c>
      <c r="M18" s="667" t="s">
        <v>1293</v>
      </c>
      <c r="N18" s="667" t="s">
        <v>1293</v>
      </c>
      <c r="O18" s="668" t="s">
        <v>1293</v>
      </c>
      <c r="P18" s="668" t="s">
        <v>1293</v>
      </c>
      <c r="Q18" s="669" t="s">
        <v>1293</v>
      </c>
    </row>
    <row r="19" spans="2:17" ht="25.9" customHeight="1">
      <c r="B19" s="500">
        <v>8</v>
      </c>
      <c r="C19" s="521" t="str">
        <f>+[2]ESG5!C18</f>
        <v>H - Transporte y almacenamiento</v>
      </c>
      <c r="D19" s="667">
        <v>88.040949011022519</v>
      </c>
      <c r="E19" s="667" t="s">
        <v>1293</v>
      </c>
      <c r="F19" s="667" t="s">
        <v>1293</v>
      </c>
      <c r="G19" s="667" t="s">
        <v>1293</v>
      </c>
      <c r="H19" s="667" t="s">
        <v>1293</v>
      </c>
      <c r="I19" s="664" t="s">
        <v>1293</v>
      </c>
      <c r="J19" s="667" t="s">
        <v>1293</v>
      </c>
      <c r="K19" s="667" t="s">
        <v>1293</v>
      </c>
      <c r="L19" s="667" t="s">
        <v>1293</v>
      </c>
      <c r="M19" s="667" t="s">
        <v>1293</v>
      </c>
      <c r="N19" s="667" t="s">
        <v>1293</v>
      </c>
      <c r="O19" s="668" t="s">
        <v>1293</v>
      </c>
      <c r="P19" s="668" t="s">
        <v>1293</v>
      </c>
      <c r="Q19" s="669" t="s">
        <v>1293</v>
      </c>
    </row>
    <row r="20" spans="2:17" ht="25.9" customHeight="1">
      <c r="B20" s="500">
        <v>9</v>
      </c>
      <c r="C20" s="521" t="str">
        <f>+[2]ESG5!C19</f>
        <v>L - Actividades inmobiliarias</v>
      </c>
      <c r="D20" s="667">
        <v>631.06686075666516</v>
      </c>
      <c r="E20" s="667" t="s">
        <v>1293</v>
      </c>
      <c r="F20" s="667" t="s">
        <v>1293</v>
      </c>
      <c r="G20" s="667" t="s">
        <v>1293</v>
      </c>
      <c r="H20" s="667" t="s">
        <v>1293</v>
      </c>
      <c r="I20" s="664" t="s">
        <v>1293</v>
      </c>
      <c r="J20" s="667" t="s">
        <v>1293</v>
      </c>
      <c r="K20" s="667" t="s">
        <v>1293</v>
      </c>
      <c r="L20" s="667" t="s">
        <v>1293</v>
      </c>
      <c r="M20" s="667" t="s">
        <v>1293</v>
      </c>
      <c r="N20" s="667" t="s">
        <v>1293</v>
      </c>
      <c r="O20" s="668" t="s">
        <v>1293</v>
      </c>
      <c r="P20" s="668" t="s">
        <v>1293</v>
      </c>
      <c r="Q20" s="669" t="s">
        <v>1293</v>
      </c>
    </row>
    <row r="21" spans="2:17" ht="25.9" customHeight="1">
      <c r="B21" s="500">
        <v>10</v>
      </c>
      <c r="C21" s="521" t="str">
        <f>+[2]ESG5!C20</f>
        <v>Préstamos garantizados por bienes inmuebles residenciales</v>
      </c>
      <c r="D21" s="667">
        <v>544.53734769000005</v>
      </c>
      <c r="E21" s="667" t="s">
        <v>1293</v>
      </c>
      <c r="F21" s="667" t="s">
        <v>1293</v>
      </c>
      <c r="G21" s="667" t="s">
        <v>1293</v>
      </c>
      <c r="H21" s="667" t="s">
        <v>1293</v>
      </c>
      <c r="I21" s="670" t="s">
        <v>1293</v>
      </c>
      <c r="J21" s="667" t="s">
        <v>1293</v>
      </c>
      <c r="K21" s="667" t="s">
        <v>1293</v>
      </c>
      <c r="L21" s="667" t="s">
        <v>1293</v>
      </c>
      <c r="M21" s="667" t="s">
        <v>1293</v>
      </c>
      <c r="N21" s="667" t="s">
        <v>1293</v>
      </c>
      <c r="O21" s="668" t="s">
        <v>1293</v>
      </c>
      <c r="P21" s="668" t="s">
        <v>1293</v>
      </c>
      <c r="Q21" s="669" t="s">
        <v>1293</v>
      </c>
    </row>
    <row r="22" spans="2:17" ht="25.9" customHeight="1">
      <c r="B22" s="500">
        <v>11</v>
      </c>
      <c r="C22" s="521" t="str">
        <f>+[2]ESG5!C21</f>
        <v>Préstamos garantizados por bienes inmuebles comerciales</v>
      </c>
      <c r="D22" s="667">
        <v>363.85600289000001</v>
      </c>
      <c r="E22" s="667" t="s">
        <v>1293</v>
      </c>
      <c r="F22" s="667" t="s">
        <v>1293</v>
      </c>
      <c r="G22" s="667" t="s">
        <v>1293</v>
      </c>
      <c r="H22" s="667" t="s">
        <v>1293</v>
      </c>
      <c r="I22" s="670" t="s">
        <v>1293</v>
      </c>
      <c r="J22" s="667" t="s">
        <v>1293</v>
      </c>
      <c r="K22" s="667" t="s">
        <v>1293</v>
      </c>
      <c r="L22" s="667" t="s">
        <v>1293</v>
      </c>
      <c r="M22" s="667" t="s">
        <v>1293</v>
      </c>
      <c r="N22" s="667" t="s">
        <v>1293</v>
      </c>
      <c r="O22" s="668" t="s">
        <v>1293</v>
      </c>
      <c r="P22" s="668" t="s">
        <v>1293</v>
      </c>
      <c r="Q22" s="669" t="s">
        <v>1293</v>
      </c>
    </row>
    <row r="23" spans="2:17" ht="25.9" customHeight="1">
      <c r="B23" s="500">
        <v>12</v>
      </c>
      <c r="C23" s="521" t="str">
        <f>+[2]ESG5!C22</f>
        <v>Garantías recuperadas</v>
      </c>
      <c r="D23" s="667">
        <v>5.9175025099999994</v>
      </c>
      <c r="E23" s="667" t="s">
        <v>1293</v>
      </c>
      <c r="F23" s="667" t="s">
        <v>1293</v>
      </c>
      <c r="G23" s="667" t="s">
        <v>1293</v>
      </c>
      <c r="H23" s="667" t="s">
        <v>1293</v>
      </c>
      <c r="I23" s="670" t="s">
        <v>1293</v>
      </c>
      <c r="J23" s="667" t="s">
        <v>1293</v>
      </c>
      <c r="K23" s="667" t="s">
        <v>1293</v>
      </c>
      <c r="L23" s="667" t="s">
        <v>1293</v>
      </c>
      <c r="M23" s="667" t="s">
        <v>1293</v>
      </c>
      <c r="N23" s="667" t="s">
        <v>1293</v>
      </c>
      <c r="O23" s="668" t="s">
        <v>1293</v>
      </c>
      <c r="P23" s="668" t="s">
        <v>1293</v>
      </c>
      <c r="Q23" s="669" t="s">
        <v>1293</v>
      </c>
    </row>
    <row r="24" spans="2:17" ht="25.9" customHeight="1">
      <c r="B24" s="500">
        <v>13</v>
      </c>
      <c r="C24" s="521" t="str">
        <f>+[2]ESG5!C23</f>
        <v>Otros sectores importantes</v>
      </c>
      <c r="D24" s="667">
        <v>1545.0450307494934</v>
      </c>
      <c r="E24" s="667" t="s">
        <v>1293</v>
      </c>
      <c r="F24" s="667" t="s">
        <v>1293</v>
      </c>
      <c r="G24" s="667" t="s">
        <v>1293</v>
      </c>
      <c r="H24" s="667" t="s">
        <v>1293</v>
      </c>
      <c r="I24" s="670" t="s">
        <v>1293</v>
      </c>
      <c r="J24" s="667" t="s">
        <v>1293</v>
      </c>
      <c r="K24" s="667" t="s">
        <v>1293</v>
      </c>
      <c r="L24" s="667" t="s">
        <v>1293</v>
      </c>
      <c r="M24" s="667" t="s">
        <v>1293</v>
      </c>
      <c r="N24" s="667" t="s">
        <v>1293</v>
      </c>
      <c r="O24" s="668" t="s">
        <v>1293</v>
      </c>
      <c r="P24" s="668" t="s">
        <v>1293</v>
      </c>
      <c r="Q24" s="669" t="s">
        <v>1293</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C910-3619-4E4C-8140-21FEBD95B7C4}">
  <sheetPr>
    <tabColor theme="4" tint="0.59999389629810485"/>
  </sheetPr>
  <dimension ref="A2:U59"/>
  <sheetViews>
    <sheetView zoomScale="70" zoomScaleNormal="70" workbookViewId="0"/>
  </sheetViews>
  <sheetFormatPr baseColWidth="10" defaultColWidth="11.1328125" defaultRowHeight="14.25"/>
  <cols>
    <col min="1" max="2" width="11.1328125" style="1"/>
    <col min="3" max="3" width="30.73046875" style="1" customWidth="1"/>
    <col min="4" max="4" width="31.73046875" style="1" customWidth="1"/>
    <col min="5" max="5" width="17.1328125" style="1" customWidth="1"/>
    <col min="6" max="6" width="23.265625" style="1" customWidth="1"/>
    <col min="7" max="7" width="25.59765625" style="1" customWidth="1"/>
    <col min="8" max="8" width="45.1328125" style="1" customWidth="1"/>
    <col min="9" max="9" width="21.73046875" style="1" customWidth="1"/>
    <col min="10" max="12" width="24.73046875" style="1" customWidth="1"/>
    <col min="13" max="13" width="12.265625" style="1" customWidth="1"/>
    <col min="14" max="14" width="1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16384" width="11.1328125" style="1"/>
  </cols>
  <sheetData>
    <row r="2" spans="1:21" ht="14.85" customHeight="1">
      <c r="C2" s="794" t="s">
        <v>1269</v>
      </c>
      <c r="D2" s="794"/>
      <c r="E2" s="794"/>
      <c r="F2" s="794"/>
      <c r="G2" s="794"/>
    </row>
    <row r="3" spans="1:21" s="2" customFormat="1" ht="14.85" customHeight="1">
      <c r="A3" s="1"/>
      <c r="B3" s="1"/>
      <c r="C3" s="794"/>
      <c r="D3" s="794"/>
      <c r="E3" s="794"/>
      <c r="F3" s="794"/>
      <c r="G3" s="794"/>
    </row>
    <row r="4" spans="1:21">
      <c r="A4" s="149" t="s">
        <v>117</v>
      </c>
    </row>
    <row r="5" spans="1:21" ht="15.4">
      <c r="A5" s="33" t="s">
        <v>1142</v>
      </c>
      <c r="C5" s="2"/>
      <c r="D5" s="2"/>
      <c r="E5" s="2"/>
      <c r="F5" s="2"/>
      <c r="G5" s="2"/>
      <c r="H5" s="2"/>
      <c r="I5" s="2"/>
    </row>
    <row r="6" spans="1:21" ht="15.4">
      <c r="A6" s="33"/>
      <c r="C6" s="2"/>
      <c r="D6" s="2"/>
      <c r="E6" s="2"/>
      <c r="F6" s="2"/>
      <c r="G6" s="2"/>
      <c r="H6" s="2"/>
      <c r="I6" s="2"/>
    </row>
    <row r="7" spans="1:21" ht="26.85" customHeight="1">
      <c r="B7" s="2"/>
      <c r="I7" s="2"/>
      <c r="J7" s="2"/>
      <c r="K7" s="2"/>
      <c r="L7" s="2"/>
      <c r="M7" s="2"/>
      <c r="N7" s="2"/>
      <c r="O7" s="2"/>
      <c r="P7" s="2"/>
      <c r="Q7" s="2"/>
      <c r="R7" s="2"/>
      <c r="S7" s="2"/>
      <c r="T7" s="2"/>
      <c r="U7" s="2"/>
    </row>
    <row r="8" spans="1:21" ht="25.7" customHeight="1">
      <c r="B8" s="2"/>
      <c r="C8" s="532"/>
      <c r="D8" s="523" t="s">
        <v>122</v>
      </c>
      <c r="E8" s="523" t="s">
        <v>123</v>
      </c>
      <c r="F8" s="523" t="s">
        <v>124</v>
      </c>
      <c r="G8" s="523" t="s">
        <v>125</v>
      </c>
      <c r="H8" s="523"/>
      <c r="I8" s="2"/>
      <c r="J8" s="2"/>
      <c r="K8" s="2"/>
      <c r="L8" s="2"/>
      <c r="M8" s="2"/>
      <c r="N8" s="2"/>
      <c r="O8" s="2"/>
      <c r="P8" s="2"/>
      <c r="Q8" s="2"/>
      <c r="R8" s="2"/>
      <c r="S8" s="2"/>
      <c r="T8" s="2"/>
      <c r="U8" s="2"/>
    </row>
    <row r="9" spans="1:21" ht="50.85" customHeight="1">
      <c r="B9" s="2"/>
      <c r="C9" s="532"/>
      <c r="D9" s="813" t="s">
        <v>1143</v>
      </c>
      <c r="E9" s="814"/>
      <c r="F9" s="814"/>
      <c r="G9" s="815" t="s">
        <v>1144</v>
      </c>
      <c r="H9" s="523"/>
      <c r="I9" s="2"/>
      <c r="J9" s="2"/>
      <c r="K9" s="2"/>
      <c r="L9" s="2"/>
      <c r="M9" s="2"/>
      <c r="N9" s="2"/>
      <c r="O9" s="2"/>
      <c r="P9" s="2"/>
      <c r="Q9" s="2"/>
      <c r="R9" s="2"/>
      <c r="S9" s="2"/>
      <c r="T9" s="2"/>
      <c r="U9" s="2"/>
    </row>
    <row r="10" spans="1:21" ht="78.400000000000006" customHeight="1">
      <c r="B10" s="2"/>
      <c r="C10" s="533"/>
      <c r="D10" s="568" t="s">
        <v>1145</v>
      </c>
      <c r="E10" s="569" t="s">
        <v>1146</v>
      </c>
      <c r="F10" s="567" t="s">
        <v>1147</v>
      </c>
      <c r="G10" s="816"/>
      <c r="H10" s="674"/>
      <c r="I10" s="2"/>
      <c r="J10" s="2"/>
      <c r="K10" s="2"/>
      <c r="L10" s="2"/>
      <c r="M10" s="2"/>
      <c r="N10" s="2"/>
      <c r="O10" s="2"/>
      <c r="P10" s="2"/>
      <c r="Q10" s="2"/>
      <c r="R10" s="2"/>
      <c r="S10" s="2"/>
      <c r="T10" s="2"/>
      <c r="U10" s="2"/>
    </row>
    <row r="11" spans="1:21" ht="32.25" customHeight="1">
      <c r="B11" s="2"/>
      <c r="C11" s="570" t="s">
        <v>1148</v>
      </c>
      <c r="D11" s="671">
        <v>2.9453</v>
      </c>
      <c r="E11" s="671">
        <v>4.1259999999999998E-2</v>
      </c>
      <c r="F11" s="671">
        <v>2.9865599999999999</v>
      </c>
      <c r="G11" s="672">
        <v>0.75812860000000004</v>
      </c>
      <c r="H11" s="675"/>
      <c r="I11" s="2"/>
      <c r="J11" s="2"/>
      <c r="K11" s="2"/>
      <c r="L11" s="2"/>
      <c r="M11" s="2"/>
      <c r="N11" s="2"/>
      <c r="O11" s="2"/>
      <c r="P11" s="2"/>
      <c r="Q11" s="2"/>
      <c r="R11" s="2"/>
      <c r="S11" s="2"/>
      <c r="T11" s="2"/>
      <c r="U11" s="2"/>
    </row>
    <row r="12" spans="1:21" ht="51" customHeight="1">
      <c r="B12" s="2"/>
      <c r="C12" s="570" t="s">
        <v>1149</v>
      </c>
      <c r="D12" s="671">
        <v>1.6575899999999999</v>
      </c>
      <c r="E12" s="671">
        <v>9.529E-2</v>
      </c>
      <c r="F12" s="671">
        <v>1.7528900000000001</v>
      </c>
      <c r="G12" s="673">
        <v>0.73861819999999989</v>
      </c>
      <c r="H12" s="675"/>
      <c r="I12" s="2"/>
      <c r="J12" s="2"/>
      <c r="K12" s="2"/>
      <c r="L12" s="2"/>
      <c r="M12" s="2"/>
      <c r="N12" s="2"/>
      <c r="O12" s="2"/>
      <c r="P12" s="2"/>
      <c r="Q12" s="2"/>
      <c r="R12" s="2"/>
      <c r="S12" s="2"/>
      <c r="T12" s="2"/>
      <c r="U12" s="2"/>
    </row>
    <row r="13" spans="1:21" ht="19.899999999999999" customHeight="1">
      <c r="B13" s="2"/>
      <c r="C13" s="2"/>
      <c r="D13" s="2"/>
      <c r="E13" s="2"/>
      <c r="F13" s="2"/>
      <c r="G13" s="2"/>
      <c r="H13" s="2"/>
      <c r="I13" s="2"/>
      <c r="J13" s="2"/>
      <c r="K13" s="2"/>
      <c r="L13" s="2"/>
      <c r="M13" s="2"/>
      <c r="N13" s="2"/>
      <c r="O13" s="2"/>
      <c r="P13" s="2"/>
      <c r="Q13" s="2"/>
      <c r="R13" s="2"/>
      <c r="S13" s="2"/>
      <c r="T13" s="2"/>
      <c r="U13" s="2"/>
    </row>
    <row r="14" spans="1:21" ht="14.25" customHeight="1">
      <c r="B14" s="2"/>
      <c r="C14" s="2"/>
      <c r="D14" s="2"/>
      <c r="E14" s="2"/>
      <c r="F14" s="2"/>
      <c r="G14" s="2"/>
      <c r="H14" s="2"/>
      <c r="I14" s="2"/>
      <c r="J14" s="2"/>
      <c r="K14" s="2"/>
      <c r="L14" s="2"/>
      <c r="M14" s="2"/>
      <c r="N14" s="2"/>
      <c r="O14" s="2"/>
      <c r="P14" s="2"/>
      <c r="Q14" s="2"/>
      <c r="R14" s="2"/>
      <c r="S14" s="2"/>
      <c r="T14" s="2"/>
      <c r="U14" s="2"/>
    </row>
    <row r="15" spans="1:21" ht="20.85" customHeight="1">
      <c r="B15" s="2"/>
      <c r="C15" s="2"/>
      <c r="D15" s="2"/>
      <c r="E15" s="2"/>
      <c r="F15" s="2"/>
      <c r="G15" s="2"/>
      <c r="H15" s="2"/>
      <c r="I15" s="2"/>
      <c r="J15" s="2"/>
      <c r="K15" s="2"/>
      <c r="L15" s="2"/>
      <c r="M15" s="2"/>
      <c r="N15" s="2"/>
      <c r="O15" s="2"/>
      <c r="P15" s="2"/>
      <c r="Q15" s="2"/>
      <c r="R15" s="2"/>
      <c r="S15" s="2"/>
      <c r="T15" s="2"/>
      <c r="U15" s="2"/>
    </row>
    <row r="16" spans="1:21" ht="57" customHeight="1">
      <c r="B16" s="2"/>
      <c r="C16" s="2"/>
      <c r="D16" s="2"/>
      <c r="E16" s="2"/>
      <c r="F16" s="2"/>
      <c r="G16" s="2"/>
      <c r="H16" s="2"/>
      <c r="I16" s="2"/>
      <c r="J16" s="2"/>
      <c r="K16" s="2"/>
      <c r="L16" s="2"/>
      <c r="M16" s="2"/>
      <c r="N16" s="2"/>
      <c r="O16" s="2"/>
      <c r="P16" s="2"/>
      <c r="Q16" s="2"/>
      <c r="R16" s="2"/>
      <c r="S16" s="2"/>
      <c r="T16" s="2"/>
      <c r="U16" s="2"/>
    </row>
    <row r="17" spans="2:21" ht="17.25" customHeight="1">
      <c r="B17" s="2"/>
      <c r="C17" s="2"/>
      <c r="D17" s="2"/>
      <c r="E17" s="2"/>
      <c r="F17" s="2"/>
      <c r="G17" s="2"/>
      <c r="H17" s="2"/>
      <c r="I17" s="2"/>
      <c r="J17" s="2"/>
      <c r="K17" s="2"/>
      <c r="L17" s="2"/>
      <c r="M17" s="2"/>
      <c r="N17" s="2"/>
      <c r="O17" s="2"/>
      <c r="P17" s="2"/>
      <c r="Q17" s="2"/>
      <c r="R17" s="2"/>
      <c r="S17" s="2"/>
      <c r="T17" s="2"/>
      <c r="U17" s="2"/>
    </row>
    <row r="18" spans="2:21" ht="78.599999999999994" customHeight="1">
      <c r="B18" s="2"/>
      <c r="C18" s="2"/>
      <c r="D18" s="2"/>
      <c r="E18" s="2"/>
      <c r="F18" s="2"/>
      <c r="G18" s="2"/>
      <c r="H18" s="2"/>
      <c r="I18" s="2"/>
      <c r="J18" s="2"/>
      <c r="K18" s="2"/>
      <c r="L18" s="2"/>
      <c r="M18" s="2"/>
      <c r="N18" s="2"/>
      <c r="O18" s="2"/>
      <c r="P18" s="2"/>
      <c r="Q18" s="2"/>
      <c r="R18" s="2"/>
      <c r="S18" s="2"/>
      <c r="T18" s="2"/>
      <c r="U18" s="2"/>
    </row>
    <row r="19" spans="2:21" ht="69" customHeight="1">
      <c r="B19" s="2"/>
      <c r="C19" s="2"/>
      <c r="D19" s="2"/>
      <c r="E19" s="2"/>
      <c r="F19" s="2"/>
      <c r="G19" s="2"/>
      <c r="H19" s="2"/>
      <c r="I19" s="2"/>
      <c r="J19" s="2"/>
      <c r="K19" s="2"/>
      <c r="L19" s="2"/>
      <c r="M19" s="2"/>
      <c r="N19" s="2"/>
      <c r="O19" s="2"/>
      <c r="P19" s="2"/>
      <c r="Q19" s="2"/>
      <c r="R19" s="2"/>
      <c r="S19" s="2"/>
      <c r="T19" s="2"/>
      <c r="U19" s="2"/>
    </row>
    <row r="20" spans="2:21" ht="63.6" customHeight="1">
      <c r="B20" s="2"/>
      <c r="C20" s="2"/>
      <c r="D20" s="2"/>
      <c r="E20" s="2"/>
      <c r="F20" s="2"/>
      <c r="G20" s="2"/>
      <c r="H20" s="2"/>
      <c r="I20" s="2"/>
      <c r="J20" s="2"/>
      <c r="K20" s="2"/>
      <c r="L20" s="2"/>
      <c r="M20" s="2"/>
      <c r="N20" s="2"/>
      <c r="O20" s="2"/>
      <c r="P20" s="2"/>
      <c r="Q20" s="2"/>
      <c r="R20" s="2"/>
      <c r="S20" s="2"/>
      <c r="T20" s="2"/>
      <c r="U20" s="2"/>
    </row>
    <row r="21" spans="2:21">
      <c r="B21" s="2"/>
      <c r="C21" s="2"/>
      <c r="D21" s="2"/>
      <c r="E21" s="2"/>
      <c r="F21" s="2"/>
      <c r="G21" s="2"/>
      <c r="H21" s="2"/>
      <c r="I21" s="2"/>
      <c r="J21" s="2"/>
      <c r="K21" s="2"/>
    </row>
    <row r="22" spans="2:21">
      <c r="B22" s="2"/>
      <c r="C22" s="2"/>
      <c r="D22" s="2"/>
      <c r="E22" s="2"/>
      <c r="F22" s="2"/>
      <c r="G22" s="2"/>
      <c r="H22" s="2"/>
      <c r="I22" s="2"/>
      <c r="J22" s="2"/>
      <c r="K22" s="2"/>
    </row>
    <row r="23" spans="2:21">
      <c r="B23" s="2"/>
      <c r="C23" s="2"/>
      <c r="D23" s="2"/>
      <c r="E23" s="2"/>
      <c r="F23" s="2"/>
      <c r="G23" s="2"/>
      <c r="H23" s="2"/>
      <c r="I23" s="2"/>
      <c r="J23" s="2"/>
      <c r="K23" s="2"/>
    </row>
    <row r="24" spans="2:21">
      <c r="B24" s="2"/>
      <c r="C24" s="2"/>
      <c r="D24" s="2"/>
      <c r="E24" s="2"/>
      <c r="F24" s="2"/>
      <c r="G24" s="2"/>
      <c r="H24" s="2"/>
      <c r="I24" s="2"/>
      <c r="J24" s="2"/>
      <c r="K24" s="2"/>
    </row>
    <row r="25" spans="2:21">
      <c r="B25" s="2"/>
      <c r="C25" s="2"/>
      <c r="D25" s="2"/>
      <c r="E25" s="2"/>
      <c r="F25" s="2"/>
      <c r="G25" s="2"/>
      <c r="H25" s="2"/>
      <c r="I25" s="2"/>
      <c r="J25" s="2"/>
      <c r="K25" s="2"/>
    </row>
    <row r="26" spans="2:21">
      <c r="B26" s="2"/>
      <c r="C26" s="2"/>
      <c r="D26" s="2"/>
      <c r="E26" s="2"/>
      <c r="F26" s="2"/>
      <c r="G26" s="2"/>
      <c r="H26" s="2"/>
      <c r="I26" s="2"/>
      <c r="J26" s="2"/>
      <c r="K26" s="2"/>
    </row>
    <row r="27" spans="2:21">
      <c r="B27" s="2"/>
      <c r="C27" s="2"/>
      <c r="D27" s="2"/>
      <c r="E27" s="2"/>
      <c r="F27" s="2"/>
      <c r="G27" s="2"/>
      <c r="H27" s="2"/>
      <c r="I27" s="2"/>
      <c r="J27" s="2"/>
      <c r="K27" s="2"/>
    </row>
    <row r="28" spans="2:21">
      <c r="B28" s="2"/>
      <c r="C28" s="2"/>
      <c r="D28" s="2"/>
      <c r="E28" s="2"/>
      <c r="F28" s="2"/>
      <c r="G28" s="2"/>
      <c r="H28" s="2"/>
      <c r="I28" s="2"/>
      <c r="J28" s="2"/>
      <c r="K28" s="2"/>
    </row>
    <row r="29" spans="2:21">
      <c r="B29" s="2"/>
      <c r="C29" s="2"/>
      <c r="D29" s="2"/>
      <c r="E29" s="2"/>
      <c r="F29" s="2"/>
      <c r="G29" s="2"/>
      <c r="H29" s="2"/>
      <c r="I29" s="2"/>
      <c r="J29" s="2"/>
      <c r="K29" s="2"/>
    </row>
    <row r="30" spans="2:21">
      <c r="B30" s="2"/>
      <c r="C30" s="2"/>
      <c r="D30" s="2"/>
      <c r="E30" s="2"/>
      <c r="F30" s="2"/>
      <c r="G30" s="2"/>
      <c r="H30" s="2"/>
      <c r="I30" s="2"/>
      <c r="J30" s="2"/>
      <c r="K30" s="2"/>
    </row>
    <row r="31" spans="2:21">
      <c r="B31" s="2"/>
      <c r="C31" s="2"/>
      <c r="D31" s="2"/>
      <c r="E31" s="2"/>
      <c r="F31" s="2"/>
      <c r="G31" s="2"/>
      <c r="H31" s="2"/>
      <c r="I31" s="2"/>
      <c r="J31" s="2"/>
      <c r="K31" s="2"/>
    </row>
    <row r="32" spans="2:21">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95" customHeight="1"/>
    <row r="59" ht="19.350000000000001" customHeight="1"/>
  </sheetData>
  <mergeCells count="3">
    <mergeCell ref="D9:F9"/>
    <mergeCell ref="G9:G10"/>
    <mergeCell ref="C2:G3"/>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4A97-969E-41F8-84C7-0AF8D7DD17DB}">
  <sheetPr>
    <tabColor theme="4" tint="0.59999389629810485"/>
  </sheetPr>
  <dimension ref="A2:U65"/>
  <sheetViews>
    <sheetView zoomScale="55" zoomScaleNormal="55" workbookViewId="0"/>
  </sheetViews>
  <sheetFormatPr baseColWidth="10" defaultColWidth="11.1328125" defaultRowHeight="14.25"/>
  <cols>
    <col min="1" max="2" width="11.1328125" style="1"/>
    <col min="3" max="3" width="30.73046875" style="1" customWidth="1"/>
    <col min="4" max="4" width="97" style="1" customWidth="1"/>
    <col min="5" max="5" width="25" style="1" customWidth="1"/>
    <col min="6" max="6" width="11.59765625" style="1" customWidth="1"/>
    <col min="7" max="7" width="14.33203125" style="1" customWidth="1"/>
    <col min="8" max="8" width="17.46484375" style="1" customWidth="1"/>
    <col min="9" max="9" width="14.796875" style="1" customWidth="1"/>
    <col min="10" max="10" width="16.796875" style="1" customWidth="1"/>
    <col min="11" max="11" width="14.06640625" style="1" customWidth="1"/>
    <col min="12" max="12" width="9.73046875" style="1" customWidth="1"/>
    <col min="13" max="13" width="17" style="1" customWidth="1"/>
    <col min="14" max="14" width="15" style="1" customWidth="1"/>
    <col min="15" max="15" width="12.265625" style="1" customWidth="1"/>
    <col min="16" max="16" width="12.73046875" style="1" customWidth="1"/>
    <col min="17" max="17" width="15.3984375" style="1" customWidth="1"/>
    <col min="18" max="18" width="11" style="1" customWidth="1"/>
    <col min="19" max="19" width="18.3984375" style="1" customWidth="1"/>
    <col min="20" max="16384" width="11.1328125" style="1"/>
  </cols>
  <sheetData>
    <row r="2" spans="1:21" ht="14.85" customHeight="1">
      <c r="C2" s="794" t="s">
        <v>1270</v>
      </c>
      <c r="D2" s="794"/>
      <c r="E2" s="794"/>
      <c r="F2" s="794"/>
      <c r="G2" s="794"/>
      <c r="H2" s="794"/>
      <c r="I2" s="794"/>
      <c r="J2" s="794"/>
      <c r="K2" s="794"/>
      <c r="L2" s="794"/>
      <c r="M2" s="794"/>
      <c r="N2" s="794"/>
      <c r="O2" s="686"/>
      <c r="P2" s="686"/>
      <c r="Q2" s="686"/>
      <c r="R2" s="686"/>
      <c r="S2" s="686"/>
      <c r="T2" s="686"/>
    </row>
    <row r="3" spans="1:21" ht="14.85" customHeight="1">
      <c r="C3" s="794"/>
      <c r="D3" s="794"/>
      <c r="E3" s="794"/>
      <c r="F3" s="794"/>
      <c r="G3" s="794"/>
      <c r="H3" s="794"/>
      <c r="I3" s="794"/>
      <c r="J3" s="794"/>
      <c r="K3" s="794"/>
      <c r="L3" s="794"/>
      <c r="M3" s="794"/>
      <c r="N3" s="794"/>
      <c r="O3" s="686"/>
      <c r="P3" s="686"/>
      <c r="Q3" s="686"/>
      <c r="R3" s="686"/>
      <c r="S3" s="686"/>
      <c r="T3" s="686"/>
    </row>
    <row r="4" spans="1:21">
      <c r="A4" s="149" t="s">
        <v>117</v>
      </c>
    </row>
    <row r="5" spans="1:21" ht="15.4">
      <c r="A5" s="33" t="s">
        <v>1150</v>
      </c>
      <c r="C5" s="2"/>
      <c r="D5" s="2"/>
      <c r="E5" s="2"/>
      <c r="F5" s="2"/>
      <c r="G5" s="2"/>
      <c r="H5" s="2"/>
      <c r="I5" s="2"/>
    </row>
    <row r="6" spans="1:21" ht="15.4">
      <c r="A6" s="33"/>
      <c r="C6" s="2"/>
      <c r="D6" s="2"/>
      <c r="E6" s="2"/>
      <c r="F6" s="2"/>
      <c r="G6" s="2"/>
      <c r="H6" s="2"/>
      <c r="I6" s="2"/>
    </row>
    <row r="7" spans="1:21" ht="26.85" customHeight="1">
      <c r="B7" s="2"/>
      <c r="C7" s="572"/>
      <c r="D7" s="572"/>
      <c r="E7" s="573" t="s">
        <v>122</v>
      </c>
      <c r="F7" s="573" t="s">
        <v>123</v>
      </c>
      <c r="G7" s="573" t="s">
        <v>124</v>
      </c>
      <c r="H7" s="573" t="s">
        <v>125</v>
      </c>
      <c r="I7" s="573" t="s">
        <v>126</v>
      </c>
      <c r="J7" s="573" t="s">
        <v>183</v>
      </c>
      <c r="K7" s="573" t="s">
        <v>184</v>
      </c>
      <c r="L7" s="573" t="s">
        <v>209</v>
      </c>
      <c r="M7" s="573" t="s">
        <v>719</v>
      </c>
      <c r="N7" s="573" t="s">
        <v>720</v>
      </c>
      <c r="O7" s="573" t="s">
        <v>721</v>
      </c>
      <c r="P7" s="573" t="s">
        <v>722</v>
      </c>
      <c r="Q7" s="573" t="s">
        <v>723</v>
      </c>
      <c r="R7" s="573" t="s">
        <v>734</v>
      </c>
      <c r="S7" s="573" t="s">
        <v>735</v>
      </c>
      <c r="T7" s="573" t="s">
        <v>998</v>
      </c>
      <c r="U7" s="2"/>
    </row>
    <row r="8" spans="1:21" ht="25.7" customHeight="1">
      <c r="B8" s="2"/>
      <c r="C8" s="574"/>
      <c r="D8" s="574"/>
      <c r="E8" s="817" t="s">
        <v>1151</v>
      </c>
      <c r="F8" s="818"/>
      <c r="G8" s="818"/>
      <c r="H8" s="818"/>
      <c r="I8" s="818"/>
      <c r="J8" s="818"/>
      <c r="K8" s="818"/>
      <c r="L8" s="818"/>
      <c r="M8" s="818"/>
      <c r="N8" s="818"/>
      <c r="O8" s="818"/>
      <c r="P8" s="818"/>
      <c r="Q8" s="818"/>
      <c r="R8" s="818"/>
      <c r="S8" s="818"/>
      <c r="T8" s="819"/>
      <c r="U8" s="2"/>
    </row>
    <row r="9" spans="1:21" ht="50.85" customHeight="1">
      <c r="B9" s="2"/>
      <c r="C9" s="820" t="s">
        <v>1097</v>
      </c>
      <c r="D9" s="820"/>
      <c r="E9" s="822" t="s">
        <v>1152</v>
      </c>
      <c r="F9" s="824" t="s">
        <v>1153</v>
      </c>
      <c r="G9" s="824"/>
      <c r="H9" s="824"/>
      <c r="I9" s="824"/>
      <c r="J9" s="824"/>
      <c r="K9" s="824" t="s">
        <v>1154</v>
      </c>
      <c r="L9" s="824"/>
      <c r="M9" s="824"/>
      <c r="N9" s="824"/>
      <c r="O9" s="824"/>
      <c r="P9" s="824" t="s">
        <v>1155</v>
      </c>
      <c r="Q9" s="824"/>
      <c r="R9" s="824"/>
      <c r="S9" s="824"/>
      <c r="T9" s="824"/>
      <c r="U9" s="2"/>
    </row>
    <row r="10" spans="1:21" ht="78.400000000000006" customHeight="1">
      <c r="B10" s="2"/>
      <c r="C10" s="820"/>
      <c r="D10" s="820"/>
      <c r="E10" s="822"/>
      <c r="F10" s="825" t="s">
        <v>1156</v>
      </c>
      <c r="G10" s="825"/>
      <c r="H10" s="825"/>
      <c r="I10" s="825"/>
      <c r="J10" s="825"/>
      <c r="K10" s="825" t="s">
        <v>1156</v>
      </c>
      <c r="L10" s="825"/>
      <c r="M10" s="825"/>
      <c r="N10" s="825"/>
      <c r="O10" s="825"/>
      <c r="P10" s="825" t="s">
        <v>1156</v>
      </c>
      <c r="Q10" s="825"/>
      <c r="R10" s="825"/>
      <c r="S10" s="825"/>
      <c r="T10" s="825"/>
      <c r="U10" s="2"/>
    </row>
    <row r="11" spans="1:21" ht="32.25" customHeight="1">
      <c r="B11" s="2"/>
      <c r="C11" s="820"/>
      <c r="D11" s="820"/>
      <c r="E11" s="822"/>
      <c r="F11" s="583"/>
      <c r="G11" s="826" t="s">
        <v>1157</v>
      </c>
      <c r="H11" s="826"/>
      <c r="I11" s="826"/>
      <c r="J11" s="826"/>
      <c r="K11" s="583"/>
      <c r="L11" s="826" t="s">
        <v>1157</v>
      </c>
      <c r="M11" s="826"/>
      <c r="N11" s="826"/>
      <c r="O11" s="826"/>
      <c r="P11" s="583"/>
      <c r="Q11" s="826" t="s">
        <v>1157</v>
      </c>
      <c r="R11" s="826"/>
      <c r="S11" s="826"/>
      <c r="T11" s="826"/>
      <c r="U11" s="2"/>
    </row>
    <row r="12" spans="1:21" ht="51" customHeight="1" thickBot="1">
      <c r="B12" s="2"/>
      <c r="C12" s="821"/>
      <c r="D12" s="821"/>
      <c r="E12" s="823"/>
      <c r="F12" s="584"/>
      <c r="G12" s="584"/>
      <c r="H12" s="585" t="s">
        <v>1158</v>
      </c>
      <c r="I12" s="584" t="s">
        <v>1159</v>
      </c>
      <c r="J12" s="584" t="s">
        <v>1160</v>
      </c>
      <c r="K12" s="584"/>
      <c r="L12" s="584"/>
      <c r="M12" s="585" t="s">
        <v>1158</v>
      </c>
      <c r="N12" s="584" t="s">
        <v>1161</v>
      </c>
      <c r="O12" s="584" t="s">
        <v>1160</v>
      </c>
      <c r="P12" s="584"/>
      <c r="Q12" s="584"/>
      <c r="R12" s="585" t="s">
        <v>1158</v>
      </c>
      <c r="S12" s="584" t="s">
        <v>1162</v>
      </c>
      <c r="T12" s="584" t="s">
        <v>1160</v>
      </c>
      <c r="U12" s="2"/>
    </row>
    <row r="13" spans="1:21" s="216" customFormat="1" ht="27.4" customHeight="1">
      <c r="A13" s="1"/>
      <c r="B13" s="2"/>
      <c r="C13" s="575"/>
      <c r="D13" s="594" t="s">
        <v>1163</v>
      </c>
      <c r="E13" s="571" t="s">
        <v>1293</v>
      </c>
      <c r="F13" s="571" t="s">
        <v>1293</v>
      </c>
      <c r="G13" s="571" t="s">
        <v>1293</v>
      </c>
      <c r="H13" s="571" t="s">
        <v>1293</v>
      </c>
      <c r="I13" s="571" t="s">
        <v>1293</v>
      </c>
      <c r="J13" s="571" t="s">
        <v>1293</v>
      </c>
      <c r="K13" s="571" t="s">
        <v>1293</v>
      </c>
      <c r="L13" s="571" t="s">
        <v>1293</v>
      </c>
      <c r="M13" s="571" t="s">
        <v>1293</v>
      </c>
      <c r="N13" s="571" t="s">
        <v>1293</v>
      </c>
      <c r="O13" s="571" t="s">
        <v>1293</v>
      </c>
      <c r="P13" s="571" t="s">
        <v>1293</v>
      </c>
      <c r="Q13" s="571" t="s">
        <v>1293</v>
      </c>
      <c r="R13" s="571" t="s">
        <v>1293</v>
      </c>
      <c r="S13" s="571" t="s">
        <v>1293</v>
      </c>
      <c r="T13" s="571" t="s">
        <v>1293</v>
      </c>
      <c r="U13" s="217"/>
    </row>
    <row r="14" spans="1:21" ht="25.9" customHeight="1">
      <c r="B14" s="2"/>
      <c r="C14" s="576">
        <v>1</v>
      </c>
      <c r="D14" s="581" t="s">
        <v>1164</v>
      </c>
      <c r="E14" s="676">
        <v>19625.548250870092</v>
      </c>
      <c r="F14" s="676">
        <v>17801.498328613459</v>
      </c>
      <c r="G14" s="676">
        <v>1658.2456626304499</v>
      </c>
      <c r="H14" s="676">
        <v>1510.10553240643</v>
      </c>
      <c r="I14" s="676">
        <v>23.620134264809998</v>
      </c>
      <c r="J14" s="676">
        <v>145.2612580592</v>
      </c>
      <c r="K14" s="676">
        <v>40.006981966940003</v>
      </c>
      <c r="L14" s="676">
        <v>23.23098717037</v>
      </c>
      <c r="M14" s="676">
        <v>0</v>
      </c>
      <c r="N14" s="676">
        <v>0</v>
      </c>
      <c r="O14" s="676">
        <v>21.48877845618</v>
      </c>
      <c r="P14" s="676">
        <v>17841.505310580404</v>
      </c>
      <c r="Q14" s="676">
        <v>1681.47664980082</v>
      </c>
      <c r="R14" s="676">
        <v>1510.10553240643</v>
      </c>
      <c r="S14" s="676">
        <v>23.620134264809998</v>
      </c>
      <c r="T14" s="676">
        <v>166.75003651538</v>
      </c>
      <c r="U14" s="2"/>
    </row>
    <row r="15" spans="1:21">
      <c r="B15" s="2"/>
      <c r="C15" s="576">
        <v>2</v>
      </c>
      <c r="D15" s="578" t="s">
        <v>1165</v>
      </c>
      <c r="E15" s="676">
        <v>1097.1969712100001</v>
      </c>
      <c r="F15" s="676">
        <v>168.39024490420999</v>
      </c>
      <c r="G15" s="676">
        <v>0</v>
      </c>
      <c r="H15" s="676">
        <v>0</v>
      </c>
      <c r="I15" s="676">
        <v>0</v>
      </c>
      <c r="J15" s="676">
        <v>0</v>
      </c>
      <c r="K15" s="676">
        <v>0</v>
      </c>
      <c r="L15" s="676">
        <v>0</v>
      </c>
      <c r="M15" s="676">
        <v>0</v>
      </c>
      <c r="N15" s="676">
        <v>0</v>
      </c>
      <c r="O15" s="676">
        <v>0</v>
      </c>
      <c r="P15" s="676">
        <v>168.39024490420999</v>
      </c>
      <c r="Q15" s="676">
        <v>0</v>
      </c>
      <c r="R15" s="676">
        <v>0</v>
      </c>
      <c r="S15" s="676">
        <v>0</v>
      </c>
      <c r="T15" s="676">
        <v>0</v>
      </c>
      <c r="U15" s="2"/>
    </row>
    <row r="16" spans="1:21">
      <c r="B16" s="2"/>
      <c r="C16" s="576">
        <v>3</v>
      </c>
      <c r="D16" s="577" t="s">
        <v>1166</v>
      </c>
      <c r="E16" s="676">
        <v>717.78186812000001</v>
      </c>
      <c r="F16" s="676">
        <v>167.61004778348999</v>
      </c>
      <c r="G16" s="676">
        <v>0</v>
      </c>
      <c r="H16" s="676">
        <v>0</v>
      </c>
      <c r="I16" s="676">
        <v>0</v>
      </c>
      <c r="J16" s="676">
        <v>0</v>
      </c>
      <c r="K16" s="676">
        <v>0</v>
      </c>
      <c r="L16" s="676">
        <v>0</v>
      </c>
      <c r="M16" s="676">
        <v>0</v>
      </c>
      <c r="N16" s="676">
        <v>0</v>
      </c>
      <c r="O16" s="676">
        <v>0</v>
      </c>
      <c r="P16" s="676">
        <v>167.61004778348999</v>
      </c>
      <c r="Q16" s="676">
        <v>0</v>
      </c>
      <c r="R16" s="676">
        <v>0</v>
      </c>
      <c r="S16" s="676">
        <v>0</v>
      </c>
      <c r="T16" s="676">
        <v>0</v>
      </c>
      <c r="U16" s="2"/>
    </row>
    <row r="17" spans="2:21">
      <c r="B17" s="2"/>
      <c r="C17" s="576">
        <v>4</v>
      </c>
      <c r="D17" s="577" t="s">
        <v>1167</v>
      </c>
      <c r="E17" s="676">
        <v>431.64575482999999</v>
      </c>
      <c r="F17" s="676">
        <v>91.832599339680002</v>
      </c>
      <c r="G17" s="676">
        <v>0</v>
      </c>
      <c r="H17" s="676">
        <v>0</v>
      </c>
      <c r="I17" s="676">
        <v>0</v>
      </c>
      <c r="J17" s="676">
        <v>0</v>
      </c>
      <c r="K17" s="676">
        <v>0</v>
      </c>
      <c r="L17" s="676">
        <v>0</v>
      </c>
      <c r="M17" s="676">
        <v>0</v>
      </c>
      <c r="N17" s="676">
        <v>0</v>
      </c>
      <c r="O17" s="676">
        <v>0</v>
      </c>
      <c r="P17" s="676">
        <v>91.832599339680002</v>
      </c>
      <c r="Q17" s="676">
        <v>0</v>
      </c>
      <c r="R17" s="676">
        <v>0</v>
      </c>
      <c r="S17" s="676">
        <v>0</v>
      </c>
      <c r="T17" s="676">
        <v>0</v>
      </c>
      <c r="U17" s="2"/>
    </row>
    <row r="18" spans="2:21">
      <c r="B18" s="2"/>
      <c r="C18" s="576">
        <v>5</v>
      </c>
      <c r="D18" s="577" t="s">
        <v>1168</v>
      </c>
      <c r="E18" s="676">
        <v>281.54576073000004</v>
      </c>
      <c r="F18" s="676">
        <v>75.777448443810002</v>
      </c>
      <c r="G18" s="676">
        <v>0</v>
      </c>
      <c r="H18" s="676">
        <v>0</v>
      </c>
      <c r="I18" s="676">
        <v>0</v>
      </c>
      <c r="J18" s="676">
        <v>0</v>
      </c>
      <c r="K18" s="676">
        <v>0</v>
      </c>
      <c r="L18" s="676">
        <v>0</v>
      </c>
      <c r="M18" s="676">
        <v>0</v>
      </c>
      <c r="N18" s="676">
        <v>0</v>
      </c>
      <c r="O18" s="676">
        <v>0</v>
      </c>
      <c r="P18" s="676">
        <v>75.777448443810002</v>
      </c>
      <c r="Q18" s="676">
        <v>0</v>
      </c>
      <c r="R18" s="676">
        <v>0</v>
      </c>
      <c r="S18" s="676">
        <v>0</v>
      </c>
      <c r="T18" s="676">
        <v>0</v>
      </c>
      <c r="U18" s="2"/>
    </row>
    <row r="19" spans="2:21">
      <c r="B19" s="2"/>
      <c r="C19" s="576">
        <v>6</v>
      </c>
      <c r="D19" s="577" t="s">
        <v>1169</v>
      </c>
      <c r="E19" s="676">
        <v>4.5903525599999995</v>
      </c>
      <c r="F19" s="676">
        <v>0</v>
      </c>
      <c r="G19" s="676">
        <v>0</v>
      </c>
      <c r="H19" s="677" t="s">
        <v>1293</v>
      </c>
      <c r="I19" s="676">
        <v>0</v>
      </c>
      <c r="J19" s="676">
        <v>0</v>
      </c>
      <c r="K19" s="676">
        <v>0</v>
      </c>
      <c r="L19" s="676">
        <v>0</v>
      </c>
      <c r="M19" s="677" t="s">
        <v>1293</v>
      </c>
      <c r="N19" s="676">
        <v>0</v>
      </c>
      <c r="O19" s="676">
        <v>0</v>
      </c>
      <c r="P19" s="676">
        <v>0</v>
      </c>
      <c r="Q19" s="676">
        <v>0</v>
      </c>
      <c r="R19" s="678" t="s">
        <v>1293</v>
      </c>
      <c r="S19" s="676">
        <v>0</v>
      </c>
      <c r="T19" s="676">
        <v>0</v>
      </c>
      <c r="U19" s="2"/>
    </row>
    <row r="20" spans="2:21">
      <c r="B20" s="2"/>
      <c r="C20" s="576">
        <v>7</v>
      </c>
      <c r="D20" s="577" t="s">
        <v>1170</v>
      </c>
      <c r="E20" s="676">
        <v>379.41510308999995</v>
      </c>
      <c r="F20" s="676">
        <v>0.78019712072000003</v>
      </c>
      <c r="G20" s="676">
        <v>0</v>
      </c>
      <c r="H20" s="676">
        <v>0</v>
      </c>
      <c r="I20" s="676">
        <v>0</v>
      </c>
      <c r="J20" s="676">
        <v>0</v>
      </c>
      <c r="K20" s="676">
        <v>0</v>
      </c>
      <c r="L20" s="676">
        <v>0</v>
      </c>
      <c r="M20" s="676">
        <v>0</v>
      </c>
      <c r="N20" s="676">
        <v>0</v>
      </c>
      <c r="O20" s="676">
        <v>0</v>
      </c>
      <c r="P20" s="676">
        <v>0.78019712072000003</v>
      </c>
      <c r="Q20" s="676">
        <v>0</v>
      </c>
      <c r="R20" s="676">
        <v>0</v>
      </c>
      <c r="S20" s="676">
        <v>0</v>
      </c>
      <c r="T20" s="676">
        <v>0</v>
      </c>
      <c r="U20" s="2"/>
    </row>
    <row r="21" spans="2:21">
      <c r="B21" s="2"/>
      <c r="C21" s="576">
        <v>8</v>
      </c>
      <c r="D21" s="577" t="s">
        <v>1171</v>
      </c>
      <c r="E21" s="676">
        <v>0</v>
      </c>
      <c r="F21" s="676">
        <v>0</v>
      </c>
      <c r="G21" s="676">
        <v>0</v>
      </c>
      <c r="H21" s="676">
        <v>0</v>
      </c>
      <c r="I21" s="676">
        <v>0</v>
      </c>
      <c r="J21" s="676">
        <v>0</v>
      </c>
      <c r="K21" s="676">
        <v>0</v>
      </c>
      <c r="L21" s="676">
        <v>0</v>
      </c>
      <c r="M21" s="676">
        <v>0</v>
      </c>
      <c r="N21" s="676">
        <v>0</v>
      </c>
      <c r="O21" s="676">
        <v>0</v>
      </c>
      <c r="P21" s="676">
        <v>0</v>
      </c>
      <c r="Q21" s="676">
        <v>0</v>
      </c>
      <c r="R21" s="676">
        <v>0</v>
      </c>
      <c r="S21" s="676">
        <v>0</v>
      </c>
      <c r="T21" s="676">
        <v>0</v>
      </c>
    </row>
    <row r="22" spans="2:21">
      <c r="B22" s="2"/>
      <c r="C22" s="576">
        <v>9</v>
      </c>
      <c r="D22" s="577" t="s">
        <v>1172</v>
      </c>
      <c r="E22" s="676">
        <v>0</v>
      </c>
      <c r="F22" s="676">
        <v>0</v>
      </c>
      <c r="G22" s="676">
        <v>0</v>
      </c>
      <c r="H22" s="676">
        <v>0</v>
      </c>
      <c r="I22" s="676">
        <v>0</v>
      </c>
      <c r="J22" s="676">
        <v>0</v>
      </c>
      <c r="K22" s="676">
        <v>0</v>
      </c>
      <c r="L22" s="676">
        <v>0</v>
      </c>
      <c r="M22" s="676">
        <v>0</v>
      </c>
      <c r="N22" s="676">
        <v>0</v>
      </c>
      <c r="O22" s="676">
        <v>0</v>
      </c>
      <c r="P22" s="676">
        <v>0</v>
      </c>
      <c r="Q22" s="676">
        <v>0</v>
      </c>
      <c r="R22" s="676">
        <v>0</v>
      </c>
      <c r="S22" s="676">
        <v>0</v>
      </c>
      <c r="T22" s="676">
        <v>0</v>
      </c>
    </row>
    <row r="23" spans="2:21">
      <c r="B23" s="2"/>
      <c r="C23" s="576">
        <v>10</v>
      </c>
      <c r="D23" s="577" t="s">
        <v>1173</v>
      </c>
      <c r="E23" s="676">
        <v>0</v>
      </c>
      <c r="F23" s="676">
        <v>0</v>
      </c>
      <c r="G23" s="676">
        <v>0</v>
      </c>
      <c r="H23" s="676">
        <v>0</v>
      </c>
      <c r="I23" s="676">
        <v>0</v>
      </c>
      <c r="J23" s="676">
        <v>0</v>
      </c>
      <c r="K23" s="676">
        <v>0</v>
      </c>
      <c r="L23" s="676">
        <v>0</v>
      </c>
      <c r="M23" s="676">
        <v>0</v>
      </c>
      <c r="N23" s="676">
        <v>0</v>
      </c>
      <c r="O23" s="676">
        <v>0</v>
      </c>
      <c r="P23" s="676">
        <v>0</v>
      </c>
      <c r="Q23" s="676">
        <v>0</v>
      </c>
      <c r="R23" s="676">
        <v>0</v>
      </c>
      <c r="S23" s="676">
        <v>0</v>
      </c>
      <c r="T23" s="676">
        <v>0</v>
      </c>
    </row>
    <row r="24" spans="2:21">
      <c r="B24" s="2"/>
      <c r="C24" s="576">
        <v>11</v>
      </c>
      <c r="D24" s="577" t="s">
        <v>1174</v>
      </c>
      <c r="E24" s="676">
        <v>0</v>
      </c>
      <c r="F24" s="676">
        <v>0</v>
      </c>
      <c r="G24" s="676">
        <v>0</v>
      </c>
      <c r="H24" s="677" t="s">
        <v>1293</v>
      </c>
      <c r="I24" s="676">
        <v>0</v>
      </c>
      <c r="J24" s="676">
        <v>0</v>
      </c>
      <c r="K24" s="676">
        <v>0</v>
      </c>
      <c r="L24" s="676">
        <v>0</v>
      </c>
      <c r="M24" s="677" t="s">
        <v>1293</v>
      </c>
      <c r="N24" s="676">
        <v>0</v>
      </c>
      <c r="O24" s="676">
        <v>0</v>
      </c>
      <c r="P24" s="676">
        <v>0</v>
      </c>
      <c r="Q24" s="676">
        <v>0</v>
      </c>
      <c r="R24" s="678" t="s">
        <v>1293</v>
      </c>
      <c r="S24" s="676">
        <v>0</v>
      </c>
      <c r="T24" s="676">
        <v>0</v>
      </c>
    </row>
    <row r="25" spans="2:21">
      <c r="B25" s="2"/>
      <c r="C25" s="576">
        <v>12</v>
      </c>
      <c r="D25" s="577" t="s">
        <v>1175</v>
      </c>
      <c r="E25" s="676">
        <v>0</v>
      </c>
      <c r="F25" s="676">
        <v>0</v>
      </c>
      <c r="G25" s="676">
        <v>0</v>
      </c>
      <c r="H25" s="676">
        <v>0</v>
      </c>
      <c r="I25" s="676">
        <v>0</v>
      </c>
      <c r="J25" s="676">
        <v>0</v>
      </c>
      <c r="K25" s="676">
        <v>0</v>
      </c>
      <c r="L25" s="676">
        <v>0</v>
      </c>
      <c r="M25" s="676">
        <v>0</v>
      </c>
      <c r="N25" s="676">
        <v>0</v>
      </c>
      <c r="O25" s="676">
        <v>0</v>
      </c>
      <c r="P25" s="676">
        <v>0</v>
      </c>
      <c r="Q25" s="676">
        <v>0</v>
      </c>
      <c r="R25" s="676">
        <v>0</v>
      </c>
      <c r="S25" s="676">
        <v>0</v>
      </c>
      <c r="T25" s="676">
        <v>0</v>
      </c>
    </row>
    <row r="26" spans="2:21">
      <c r="B26" s="2"/>
      <c r="C26" s="576">
        <v>13</v>
      </c>
      <c r="D26" s="577" t="s">
        <v>1172</v>
      </c>
      <c r="E26" s="676">
        <v>0</v>
      </c>
      <c r="F26" s="676">
        <v>0</v>
      </c>
      <c r="G26" s="676">
        <v>0</v>
      </c>
      <c r="H26" s="676">
        <v>0</v>
      </c>
      <c r="I26" s="676">
        <v>0</v>
      </c>
      <c r="J26" s="676">
        <v>0</v>
      </c>
      <c r="K26" s="676">
        <v>0</v>
      </c>
      <c r="L26" s="676">
        <v>0</v>
      </c>
      <c r="M26" s="676">
        <v>0</v>
      </c>
      <c r="N26" s="676">
        <v>0</v>
      </c>
      <c r="O26" s="676">
        <v>0</v>
      </c>
      <c r="P26" s="676">
        <v>0</v>
      </c>
      <c r="Q26" s="676">
        <v>0</v>
      </c>
      <c r="R26" s="676">
        <v>0</v>
      </c>
      <c r="S26" s="676">
        <v>0</v>
      </c>
      <c r="T26" s="676">
        <v>0</v>
      </c>
    </row>
    <row r="27" spans="2:21">
      <c r="B27" s="2"/>
      <c r="C27" s="576">
        <v>14</v>
      </c>
      <c r="D27" s="577" t="s">
        <v>1173</v>
      </c>
      <c r="E27" s="676">
        <v>0</v>
      </c>
      <c r="F27" s="676">
        <v>0</v>
      </c>
      <c r="G27" s="676">
        <v>0</v>
      </c>
      <c r="H27" s="676">
        <v>0</v>
      </c>
      <c r="I27" s="676">
        <v>0</v>
      </c>
      <c r="J27" s="676">
        <v>0</v>
      </c>
      <c r="K27" s="676">
        <v>0</v>
      </c>
      <c r="L27" s="676">
        <v>0</v>
      </c>
      <c r="M27" s="676">
        <v>0</v>
      </c>
      <c r="N27" s="676">
        <v>0</v>
      </c>
      <c r="O27" s="676">
        <v>0</v>
      </c>
      <c r="P27" s="676">
        <v>0</v>
      </c>
      <c r="Q27" s="676">
        <v>0</v>
      </c>
      <c r="R27" s="676">
        <v>0</v>
      </c>
      <c r="S27" s="676">
        <v>0</v>
      </c>
      <c r="T27" s="676">
        <v>0</v>
      </c>
    </row>
    <row r="28" spans="2:21">
      <c r="B28" s="2"/>
      <c r="C28" s="576">
        <v>15</v>
      </c>
      <c r="D28" s="577" t="s">
        <v>1174</v>
      </c>
      <c r="E28" s="676">
        <v>0</v>
      </c>
      <c r="F28" s="676">
        <v>0</v>
      </c>
      <c r="G28" s="676">
        <v>0</v>
      </c>
      <c r="H28" s="677" t="s">
        <v>1293</v>
      </c>
      <c r="I28" s="676">
        <v>0</v>
      </c>
      <c r="J28" s="676">
        <v>0</v>
      </c>
      <c r="K28" s="676">
        <v>0</v>
      </c>
      <c r="L28" s="676">
        <v>0</v>
      </c>
      <c r="M28" s="677" t="s">
        <v>1293</v>
      </c>
      <c r="N28" s="676">
        <v>0</v>
      </c>
      <c r="O28" s="676">
        <v>0</v>
      </c>
      <c r="P28" s="676">
        <v>0</v>
      </c>
      <c r="Q28" s="676">
        <v>0</v>
      </c>
      <c r="R28" s="678" t="s">
        <v>1293</v>
      </c>
      <c r="S28" s="676">
        <v>0</v>
      </c>
      <c r="T28" s="676">
        <v>0</v>
      </c>
    </row>
    <row r="29" spans="2:21">
      <c r="B29" s="2"/>
      <c r="C29" s="576">
        <v>16</v>
      </c>
      <c r="D29" s="577" t="s">
        <v>1176</v>
      </c>
      <c r="E29" s="676">
        <v>379.41510308999995</v>
      </c>
      <c r="F29" s="676">
        <v>0.78019712072000003</v>
      </c>
      <c r="G29" s="676">
        <v>0</v>
      </c>
      <c r="H29" s="676">
        <v>0</v>
      </c>
      <c r="I29" s="676">
        <v>0</v>
      </c>
      <c r="J29" s="676">
        <v>0</v>
      </c>
      <c r="K29" s="676">
        <v>0</v>
      </c>
      <c r="L29" s="676">
        <v>0</v>
      </c>
      <c r="M29" s="676">
        <v>0</v>
      </c>
      <c r="N29" s="676">
        <v>0</v>
      </c>
      <c r="O29" s="676">
        <v>0</v>
      </c>
      <c r="P29" s="676">
        <v>0.78019712072000003</v>
      </c>
      <c r="Q29" s="676">
        <v>0</v>
      </c>
      <c r="R29" s="676">
        <v>0</v>
      </c>
      <c r="S29" s="676">
        <v>0</v>
      </c>
      <c r="T29" s="676">
        <v>0</v>
      </c>
    </row>
    <row r="30" spans="2:21">
      <c r="B30" s="2"/>
      <c r="C30" s="576">
        <v>17</v>
      </c>
      <c r="D30" s="577" t="s">
        <v>1172</v>
      </c>
      <c r="E30" s="676">
        <v>18.105453090000001</v>
      </c>
      <c r="F30" s="676">
        <v>0.78019712072000003</v>
      </c>
      <c r="G30" s="676">
        <v>0</v>
      </c>
      <c r="H30" s="676">
        <v>0</v>
      </c>
      <c r="I30" s="676">
        <v>0</v>
      </c>
      <c r="J30" s="676">
        <v>0</v>
      </c>
      <c r="K30" s="676">
        <v>0</v>
      </c>
      <c r="L30" s="676">
        <v>0</v>
      </c>
      <c r="M30" s="676">
        <v>0</v>
      </c>
      <c r="N30" s="676">
        <v>0</v>
      </c>
      <c r="O30" s="676">
        <v>0</v>
      </c>
      <c r="P30" s="676">
        <v>0.78019712072000003</v>
      </c>
      <c r="Q30" s="676">
        <v>0</v>
      </c>
      <c r="R30" s="676">
        <v>0</v>
      </c>
      <c r="S30" s="676">
        <v>0</v>
      </c>
      <c r="T30" s="676">
        <v>0</v>
      </c>
    </row>
    <row r="31" spans="2:21">
      <c r="B31" s="2"/>
      <c r="C31" s="576">
        <v>18</v>
      </c>
      <c r="D31" s="577" t="s">
        <v>1173</v>
      </c>
      <c r="E31" s="676">
        <v>0</v>
      </c>
      <c r="F31" s="676">
        <v>0</v>
      </c>
      <c r="G31" s="676">
        <v>0</v>
      </c>
      <c r="H31" s="676">
        <v>0</v>
      </c>
      <c r="I31" s="676">
        <v>0</v>
      </c>
      <c r="J31" s="676">
        <v>0</v>
      </c>
      <c r="K31" s="676">
        <v>0</v>
      </c>
      <c r="L31" s="676">
        <v>0</v>
      </c>
      <c r="M31" s="676">
        <v>0</v>
      </c>
      <c r="N31" s="676">
        <v>0</v>
      </c>
      <c r="O31" s="676">
        <v>0</v>
      </c>
      <c r="P31" s="676">
        <v>0</v>
      </c>
      <c r="Q31" s="676">
        <v>0</v>
      </c>
      <c r="R31" s="676">
        <v>0</v>
      </c>
      <c r="S31" s="676">
        <v>0</v>
      </c>
      <c r="T31" s="676">
        <v>0</v>
      </c>
    </row>
    <row r="32" spans="2:21">
      <c r="B32" s="2"/>
      <c r="C32" s="576">
        <v>19</v>
      </c>
      <c r="D32" s="577" t="s">
        <v>1174</v>
      </c>
      <c r="E32" s="676">
        <v>361.30964999999998</v>
      </c>
      <c r="F32" s="676">
        <v>0</v>
      </c>
      <c r="G32" s="676">
        <v>0</v>
      </c>
      <c r="H32" s="677" t="s">
        <v>1293</v>
      </c>
      <c r="I32" s="676">
        <v>0</v>
      </c>
      <c r="J32" s="676">
        <v>0</v>
      </c>
      <c r="K32" s="676">
        <v>0</v>
      </c>
      <c r="L32" s="676">
        <v>0</v>
      </c>
      <c r="M32" s="677" t="s">
        <v>1293</v>
      </c>
      <c r="N32" s="676">
        <v>0</v>
      </c>
      <c r="O32" s="676">
        <v>0</v>
      </c>
      <c r="P32" s="676">
        <v>0</v>
      </c>
      <c r="Q32" s="676">
        <v>0</v>
      </c>
      <c r="R32" s="678" t="s">
        <v>1293</v>
      </c>
      <c r="S32" s="676">
        <v>0</v>
      </c>
      <c r="T32" s="676">
        <v>0</v>
      </c>
    </row>
    <row r="33" spans="2:20">
      <c r="B33" s="2"/>
      <c r="C33" s="576">
        <v>20</v>
      </c>
      <c r="D33" s="578" t="s">
        <v>1177</v>
      </c>
      <c r="E33" s="676">
        <v>2324.4979596100898</v>
      </c>
      <c r="F33" s="676">
        <v>1429.2547636592501</v>
      </c>
      <c r="G33" s="676">
        <v>1132.68400494402</v>
      </c>
      <c r="H33" s="676">
        <v>984.54387472000008</v>
      </c>
      <c r="I33" s="676">
        <v>23.620134264809998</v>
      </c>
      <c r="J33" s="676">
        <v>145.2612580592</v>
      </c>
      <c r="K33" s="676">
        <v>40.006981966940003</v>
      </c>
      <c r="L33" s="676">
        <v>23.23098717037</v>
      </c>
      <c r="M33" s="676">
        <v>0</v>
      </c>
      <c r="N33" s="676">
        <v>0</v>
      </c>
      <c r="O33" s="676">
        <v>21.48877845618</v>
      </c>
      <c r="P33" s="676">
        <v>1469.2617456261898</v>
      </c>
      <c r="Q33" s="676">
        <v>1155.9149921143899</v>
      </c>
      <c r="R33" s="676">
        <v>984.54387472000008</v>
      </c>
      <c r="S33" s="676">
        <v>23.620134264809998</v>
      </c>
      <c r="T33" s="676">
        <v>166.75003651538</v>
      </c>
    </row>
    <row r="34" spans="2:20">
      <c r="B34" s="2"/>
      <c r="C34" s="576">
        <v>21</v>
      </c>
      <c r="D34" s="577" t="s">
        <v>1178</v>
      </c>
      <c r="E34" s="676">
        <v>2295.0705297500899</v>
      </c>
      <c r="F34" s="676">
        <v>1406.1983727414899</v>
      </c>
      <c r="G34" s="676">
        <v>1132.68400494402</v>
      </c>
      <c r="H34" s="676">
        <v>984.54387472000008</v>
      </c>
      <c r="I34" s="676">
        <v>23.620134264809998</v>
      </c>
      <c r="J34" s="676">
        <v>145.2612580592</v>
      </c>
      <c r="K34" s="676">
        <v>40.006981966940003</v>
      </c>
      <c r="L34" s="676">
        <v>23.23098717037</v>
      </c>
      <c r="M34" s="676">
        <v>0</v>
      </c>
      <c r="N34" s="676">
        <v>0</v>
      </c>
      <c r="O34" s="676">
        <v>21.48877845618</v>
      </c>
      <c r="P34" s="676">
        <v>1446.2053547084301</v>
      </c>
      <c r="Q34" s="676">
        <v>1155.9149921143899</v>
      </c>
      <c r="R34" s="676">
        <v>984.54387472000008</v>
      </c>
      <c r="S34" s="676">
        <v>23.620134264809998</v>
      </c>
      <c r="T34" s="676">
        <v>166.75003651538</v>
      </c>
    </row>
    <row r="35" spans="2:20">
      <c r="B35" s="2"/>
      <c r="C35" s="576">
        <v>22</v>
      </c>
      <c r="D35" s="577" t="s">
        <v>1179</v>
      </c>
      <c r="E35" s="676">
        <v>29.42742986</v>
      </c>
      <c r="F35" s="676">
        <v>23.056390917759998</v>
      </c>
      <c r="G35" s="676">
        <v>0</v>
      </c>
      <c r="H35" s="676">
        <v>0</v>
      </c>
      <c r="I35" s="676">
        <v>0</v>
      </c>
      <c r="J35" s="676">
        <v>0</v>
      </c>
      <c r="K35" s="676">
        <v>0</v>
      </c>
      <c r="L35" s="676">
        <v>0</v>
      </c>
      <c r="M35" s="676">
        <v>0</v>
      </c>
      <c r="N35" s="676">
        <v>0</v>
      </c>
      <c r="O35" s="676">
        <v>0</v>
      </c>
      <c r="P35" s="676">
        <v>23.056390917759998</v>
      </c>
      <c r="Q35" s="676">
        <v>0</v>
      </c>
      <c r="R35" s="676">
        <v>0</v>
      </c>
      <c r="S35" s="676">
        <v>0</v>
      </c>
      <c r="T35" s="676">
        <v>0</v>
      </c>
    </row>
    <row r="36" spans="2:20">
      <c r="B36" s="2"/>
      <c r="C36" s="576">
        <v>23</v>
      </c>
      <c r="D36" s="577" t="s">
        <v>1180</v>
      </c>
      <c r="E36" s="676">
        <v>0</v>
      </c>
      <c r="F36" s="676">
        <v>0</v>
      </c>
      <c r="G36" s="676">
        <v>0</v>
      </c>
      <c r="H36" s="677" t="s">
        <v>1293</v>
      </c>
      <c r="I36" s="676">
        <v>0</v>
      </c>
      <c r="J36" s="676">
        <v>0</v>
      </c>
      <c r="K36" s="676">
        <v>0</v>
      </c>
      <c r="L36" s="676">
        <v>0</v>
      </c>
      <c r="M36" s="679" t="s">
        <v>1293</v>
      </c>
      <c r="N36" s="676">
        <v>0</v>
      </c>
      <c r="O36" s="676">
        <v>0</v>
      </c>
      <c r="P36" s="676">
        <v>0</v>
      </c>
      <c r="Q36" s="676">
        <v>0</v>
      </c>
      <c r="R36" s="678" t="s">
        <v>1293</v>
      </c>
      <c r="S36" s="676">
        <v>0</v>
      </c>
      <c r="T36" s="676">
        <v>0</v>
      </c>
    </row>
    <row r="37" spans="2:20">
      <c r="B37" s="2"/>
      <c r="C37" s="576">
        <v>24</v>
      </c>
      <c r="D37" s="578" t="s">
        <v>1181</v>
      </c>
      <c r="E37" s="676">
        <v>16203.853320050001</v>
      </c>
      <c r="F37" s="676">
        <v>16203.853320050001</v>
      </c>
      <c r="G37" s="676">
        <v>525.56165768642995</v>
      </c>
      <c r="H37" s="676">
        <v>525.56165768642995</v>
      </c>
      <c r="I37" s="676">
        <v>0</v>
      </c>
      <c r="J37" s="676">
        <v>0</v>
      </c>
      <c r="K37" s="680" t="s">
        <v>1293</v>
      </c>
      <c r="L37" s="680" t="s">
        <v>1293</v>
      </c>
      <c r="M37" s="681" t="s">
        <v>1293</v>
      </c>
      <c r="N37" s="680" t="s">
        <v>1293</v>
      </c>
      <c r="O37" s="680" t="s">
        <v>1293</v>
      </c>
      <c r="P37" s="676">
        <v>16203.853320050001</v>
      </c>
      <c r="Q37" s="676">
        <v>525.56165768642995</v>
      </c>
      <c r="R37" s="676">
        <v>525.56165768642995</v>
      </c>
      <c r="S37" s="676">
        <v>0</v>
      </c>
      <c r="T37" s="676">
        <v>0</v>
      </c>
    </row>
    <row r="38" spans="2:20">
      <c r="B38" s="2"/>
      <c r="C38" s="576">
        <v>25</v>
      </c>
      <c r="D38" s="577" t="s">
        <v>1182</v>
      </c>
      <c r="E38" s="676">
        <v>15401.537677640001</v>
      </c>
      <c r="F38" s="676">
        <v>15401.537677640001</v>
      </c>
      <c r="G38" s="676">
        <v>525.56165768642995</v>
      </c>
      <c r="H38" s="676">
        <v>525.56165768642995</v>
      </c>
      <c r="I38" s="676">
        <v>0</v>
      </c>
      <c r="J38" s="676">
        <v>0</v>
      </c>
      <c r="K38" s="680" t="s">
        <v>1293</v>
      </c>
      <c r="L38" s="680" t="s">
        <v>1293</v>
      </c>
      <c r="M38" s="681" t="s">
        <v>1293</v>
      </c>
      <c r="N38" s="680" t="s">
        <v>1293</v>
      </c>
      <c r="O38" s="680" t="s">
        <v>1293</v>
      </c>
      <c r="P38" s="676">
        <v>15401.537677640001</v>
      </c>
      <c r="Q38" s="676">
        <v>525.56165768642995</v>
      </c>
      <c r="R38" s="676">
        <v>525.56165768642995</v>
      </c>
      <c r="S38" s="676">
        <v>0</v>
      </c>
      <c r="T38" s="676">
        <v>0</v>
      </c>
    </row>
    <row r="39" spans="2:20">
      <c r="C39" s="576">
        <v>26</v>
      </c>
      <c r="D39" s="577" t="s">
        <v>1183</v>
      </c>
      <c r="E39" s="676">
        <v>419.75347900999998</v>
      </c>
      <c r="F39" s="676">
        <v>419.75347900999998</v>
      </c>
      <c r="G39" s="676">
        <v>0</v>
      </c>
      <c r="H39" s="676">
        <v>0</v>
      </c>
      <c r="I39" s="676">
        <v>0</v>
      </c>
      <c r="J39" s="676">
        <v>0</v>
      </c>
      <c r="K39" s="680" t="s">
        <v>1293</v>
      </c>
      <c r="L39" s="680" t="s">
        <v>1293</v>
      </c>
      <c r="M39" s="681" t="s">
        <v>1293</v>
      </c>
      <c r="N39" s="680" t="s">
        <v>1293</v>
      </c>
      <c r="O39" s="680" t="s">
        <v>1293</v>
      </c>
      <c r="P39" s="676">
        <v>419.75347900999998</v>
      </c>
      <c r="Q39" s="676">
        <v>0</v>
      </c>
      <c r="R39" s="676">
        <v>0</v>
      </c>
      <c r="S39" s="676">
        <v>0</v>
      </c>
      <c r="T39" s="676">
        <v>0</v>
      </c>
    </row>
    <row r="40" spans="2:20">
      <c r="C40" s="576">
        <v>27</v>
      </c>
      <c r="D40" s="577" t="s">
        <v>1184</v>
      </c>
      <c r="E40" s="676">
        <v>382.56216339999997</v>
      </c>
      <c r="F40" s="676">
        <v>382.56216339999997</v>
      </c>
      <c r="G40" s="676">
        <v>0</v>
      </c>
      <c r="H40" s="676">
        <v>0</v>
      </c>
      <c r="I40" s="676">
        <v>0</v>
      </c>
      <c r="J40" s="676">
        <v>0</v>
      </c>
      <c r="K40" s="680" t="s">
        <v>1293</v>
      </c>
      <c r="L40" s="680" t="s">
        <v>1293</v>
      </c>
      <c r="M40" s="681" t="s">
        <v>1293</v>
      </c>
      <c r="N40" s="680" t="s">
        <v>1293</v>
      </c>
      <c r="O40" s="680" t="s">
        <v>1293</v>
      </c>
      <c r="P40" s="676">
        <v>382.56216339999997</v>
      </c>
      <c r="Q40" s="676">
        <v>0</v>
      </c>
      <c r="R40" s="676">
        <v>0</v>
      </c>
      <c r="S40" s="676">
        <v>0</v>
      </c>
      <c r="T40" s="676">
        <v>0</v>
      </c>
    </row>
    <row r="41" spans="2:20">
      <c r="C41" s="576">
        <v>28</v>
      </c>
      <c r="D41" s="578" t="s">
        <v>1185</v>
      </c>
      <c r="E41" s="676">
        <v>0</v>
      </c>
      <c r="F41" s="676">
        <v>0</v>
      </c>
      <c r="G41" s="676">
        <v>0</v>
      </c>
      <c r="H41" s="676">
        <v>0</v>
      </c>
      <c r="I41" s="676">
        <v>0</v>
      </c>
      <c r="J41" s="676">
        <v>0</v>
      </c>
      <c r="K41" s="676">
        <v>0</v>
      </c>
      <c r="L41" s="676">
        <v>0</v>
      </c>
      <c r="M41" s="676">
        <v>0</v>
      </c>
      <c r="N41" s="676">
        <v>0</v>
      </c>
      <c r="O41" s="676">
        <v>0</v>
      </c>
      <c r="P41" s="676">
        <v>0</v>
      </c>
      <c r="Q41" s="676">
        <v>0</v>
      </c>
      <c r="R41" s="676">
        <v>0</v>
      </c>
      <c r="S41" s="676">
        <v>0</v>
      </c>
      <c r="T41" s="676">
        <v>0</v>
      </c>
    </row>
    <row r="42" spans="2:20">
      <c r="C42" s="576">
        <v>29</v>
      </c>
      <c r="D42" s="577" t="s">
        <v>1186</v>
      </c>
      <c r="E42" s="676">
        <v>0</v>
      </c>
      <c r="F42" s="676">
        <v>0</v>
      </c>
      <c r="G42" s="676">
        <v>0</v>
      </c>
      <c r="H42" s="676">
        <v>0</v>
      </c>
      <c r="I42" s="676">
        <v>0</v>
      </c>
      <c r="J42" s="676">
        <v>0</v>
      </c>
      <c r="K42" s="676">
        <v>0</v>
      </c>
      <c r="L42" s="676">
        <v>0</v>
      </c>
      <c r="M42" s="676">
        <v>0</v>
      </c>
      <c r="N42" s="676">
        <v>0</v>
      </c>
      <c r="O42" s="676">
        <v>0</v>
      </c>
      <c r="P42" s="676">
        <v>0</v>
      </c>
      <c r="Q42" s="676">
        <v>0</v>
      </c>
      <c r="R42" s="676">
        <v>0</v>
      </c>
      <c r="S42" s="676">
        <v>0</v>
      </c>
      <c r="T42" s="676">
        <v>0</v>
      </c>
    </row>
    <row r="43" spans="2:20">
      <c r="C43" s="576">
        <v>30</v>
      </c>
      <c r="D43" s="577" t="s">
        <v>1187</v>
      </c>
      <c r="E43" s="676">
        <v>0</v>
      </c>
      <c r="F43" s="676">
        <v>0</v>
      </c>
      <c r="G43" s="676">
        <v>0</v>
      </c>
      <c r="H43" s="676">
        <v>0</v>
      </c>
      <c r="I43" s="676">
        <v>0</v>
      </c>
      <c r="J43" s="676">
        <v>0</v>
      </c>
      <c r="K43" s="676">
        <v>0</v>
      </c>
      <c r="L43" s="676">
        <v>0</v>
      </c>
      <c r="M43" s="676">
        <v>0</v>
      </c>
      <c r="N43" s="676">
        <v>0</v>
      </c>
      <c r="O43" s="676">
        <v>0</v>
      </c>
      <c r="P43" s="676">
        <v>0</v>
      </c>
      <c r="Q43" s="676">
        <v>0</v>
      </c>
      <c r="R43" s="676">
        <v>0</v>
      </c>
      <c r="S43" s="676">
        <v>0</v>
      </c>
      <c r="T43" s="676">
        <v>0</v>
      </c>
    </row>
    <row r="44" spans="2:20">
      <c r="C44" s="576">
        <v>31</v>
      </c>
      <c r="D44" s="577" t="s">
        <v>1188</v>
      </c>
      <c r="E44" s="676">
        <v>356.67760261000001</v>
      </c>
      <c r="F44" s="676">
        <v>221.01273356000002</v>
      </c>
      <c r="G44" s="676">
        <v>0</v>
      </c>
      <c r="H44" s="676">
        <v>0</v>
      </c>
      <c r="I44" s="676">
        <v>0</v>
      </c>
      <c r="J44" s="676">
        <v>0</v>
      </c>
      <c r="K44" s="676">
        <v>0</v>
      </c>
      <c r="L44" s="676">
        <v>0</v>
      </c>
      <c r="M44" s="676">
        <v>0</v>
      </c>
      <c r="N44" s="676">
        <v>0</v>
      </c>
      <c r="O44" s="676">
        <v>0</v>
      </c>
      <c r="P44" s="676">
        <v>221.01273356000002</v>
      </c>
      <c r="Q44" s="676">
        <v>0</v>
      </c>
      <c r="R44" s="676">
        <v>0</v>
      </c>
      <c r="S44" s="676">
        <v>0</v>
      </c>
      <c r="T44" s="676">
        <v>0</v>
      </c>
    </row>
    <row r="45" spans="2:20">
      <c r="C45" s="576">
        <v>32</v>
      </c>
      <c r="D45" s="578" t="s">
        <v>1189</v>
      </c>
      <c r="E45" s="676">
        <v>19982.225853480089</v>
      </c>
      <c r="F45" s="676">
        <v>18022.51106217346</v>
      </c>
      <c r="G45" s="676">
        <v>1658.2456626304499</v>
      </c>
      <c r="H45" s="676">
        <v>1510.10553240643</v>
      </c>
      <c r="I45" s="676">
        <v>23.620134264809998</v>
      </c>
      <c r="J45" s="676">
        <v>145.2612580592</v>
      </c>
      <c r="K45" s="676">
        <v>40.006981966940003</v>
      </c>
      <c r="L45" s="676">
        <v>23.23098717037</v>
      </c>
      <c r="M45" s="676">
        <v>0</v>
      </c>
      <c r="N45" s="676">
        <v>0</v>
      </c>
      <c r="O45" s="676">
        <v>21.48877845618</v>
      </c>
      <c r="P45" s="676">
        <v>18062.518044140401</v>
      </c>
      <c r="Q45" s="676">
        <v>1681.47664980082</v>
      </c>
      <c r="R45" s="676">
        <v>1510.10553240643</v>
      </c>
      <c r="S45" s="676">
        <v>23.620134264809998</v>
      </c>
      <c r="T45" s="676">
        <v>166.75003651538</v>
      </c>
    </row>
    <row r="46" spans="2:20">
      <c r="C46" s="579"/>
      <c r="D46" s="595" t="s">
        <v>1190</v>
      </c>
      <c r="E46" s="597" t="s">
        <v>1293</v>
      </c>
      <c r="F46" s="597" t="s">
        <v>1293</v>
      </c>
      <c r="G46" s="597" t="s">
        <v>1293</v>
      </c>
      <c r="H46" s="597" t="s">
        <v>1293</v>
      </c>
      <c r="I46" s="597" t="s">
        <v>1293</v>
      </c>
      <c r="J46" s="597" t="s">
        <v>1293</v>
      </c>
      <c r="K46" s="597" t="s">
        <v>1293</v>
      </c>
      <c r="L46" s="597" t="s">
        <v>1293</v>
      </c>
      <c r="M46" s="597" t="s">
        <v>1293</v>
      </c>
      <c r="N46" s="597" t="s">
        <v>1293</v>
      </c>
      <c r="O46" s="597" t="s">
        <v>1293</v>
      </c>
      <c r="P46" s="597" t="s">
        <v>1293</v>
      </c>
      <c r="Q46" s="597" t="s">
        <v>1293</v>
      </c>
      <c r="R46" s="597" t="s">
        <v>1293</v>
      </c>
      <c r="S46" s="597" t="s">
        <v>1293</v>
      </c>
      <c r="T46" s="597" t="s">
        <v>1293</v>
      </c>
    </row>
    <row r="47" spans="2:20" ht="21" customHeight="1">
      <c r="C47" s="576">
        <v>33</v>
      </c>
      <c r="D47" s="580" t="s">
        <v>1191</v>
      </c>
      <c r="E47" s="676">
        <v>14435.83956136688</v>
      </c>
      <c r="F47" s="682" t="s">
        <v>1293</v>
      </c>
      <c r="G47" s="682" t="s">
        <v>1293</v>
      </c>
      <c r="H47" s="682" t="s">
        <v>1293</v>
      </c>
      <c r="I47" s="682" t="s">
        <v>1293</v>
      </c>
      <c r="J47" s="682" t="s">
        <v>1293</v>
      </c>
      <c r="K47" s="682" t="s">
        <v>1293</v>
      </c>
      <c r="L47" s="682" t="s">
        <v>1293</v>
      </c>
      <c r="M47" s="682" t="s">
        <v>1293</v>
      </c>
      <c r="N47" s="682" t="s">
        <v>1293</v>
      </c>
      <c r="O47" s="682" t="s">
        <v>1293</v>
      </c>
      <c r="P47" s="682" t="s">
        <v>1293</v>
      </c>
      <c r="Q47" s="682" t="s">
        <v>1293</v>
      </c>
      <c r="R47" s="682" t="s">
        <v>1293</v>
      </c>
      <c r="S47" s="682" t="s">
        <v>1293</v>
      </c>
      <c r="T47" s="682" t="s">
        <v>1293</v>
      </c>
    </row>
    <row r="48" spans="2:20">
      <c r="C48" s="576">
        <v>34</v>
      </c>
      <c r="D48" s="581" t="s">
        <v>1178</v>
      </c>
      <c r="E48" s="676">
        <v>14073.975748216881</v>
      </c>
      <c r="F48" s="682" t="s">
        <v>1293</v>
      </c>
      <c r="G48" s="682" t="s">
        <v>1293</v>
      </c>
      <c r="H48" s="682" t="s">
        <v>1293</v>
      </c>
      <c r="I48" s="682" t="s">
        <v>1293</v>
      </c>
      <c r="J48" s="682" t="s">
        <v>1293</v>
      </c>
      <c r="K48" s="682" t="s">
        <v>1293</v>
      </c>
      <c r="L48" s="682" t="s">
        <v>1293</v>
      </c>
      <c r="M48" s="682" t="s">
        <v>1293</v>
      </c>
      <c r="N48" s="682" t="s">
        <v>1293</v>
      </c>
      <c r="O48" s="682" t="s">
        <v>1293</v>
      </c>
      <c r="P48" s="682" t="s">
        <v>1293</v>
      </c>
      <c r="Q48" s="682" t="s">
        <v>1293</v>
      </c>
      <c r="R48" s="682" t="s">
        <v>1293</v>
      </c>
      <c r="S48" s="682" t="s">
        <v>1293</v>
      </c>
      <c r="T48" s="682" t="s">
        <v>1293</v>
      </c>
    </row>
    <row r="49" spans="3:20">
      <c r="C49" s="576">
        <v>35</v>
      </c>
      <c r="D49" s="581" t="s">
        <v>1192</v>
      </c>
      <c r="E49" s="676">
        <v>28.762350850000001</v>
      </c>
      <c r="F49" s="682" t="s">
        <v>1293</v>
      </c>
      <c r="G49" s="682" t="s">
        <v>1293</v>
      </c>
      <c r="H49" s="682" t="s">
        <v>1293</v>
      </c>
      <c r="I49" s="682" t="s">
        <v>1293</v>
      </c>
      <c r="J49" s="682" t="s">
        <v>1293</v>
      </c>
      <c r="K49" s="682" t="s">
        <v>1293</v>
      </c>
      <c r="L49" s="682" t="s">
        <v>1293</v>
      </c>
      <c r="M49" s="682" t="s">
        <v>1293</v>
      </c>
      <c r="N49" s="682" t="s">
        <v>1293</v>
      </c>
      <c r="O49" s="682" t="s">
        <v>1293</v>
      </c>
      <c r="P49" s="682" t="s">
        <v>1293</v>
      </c>
      <c r="Q49" s="682" t="s">
        <v>1293</v>
      </c>
      <c r="R49" s="682" t="s">
        <v>1293</v>
      </c>
      <c r="S49" s="682" t="s">
        <v>1293</v>
      </c>
      <c r="T49" s="682" t="s">
        <v>1293</v>
      </c>
    </row>
    <row r="50" spans="3:20">
      <c r="C50" s="576">
        <v>36</v>
      </c>
      <c r="D50" s="581" t="s">
        <v>1180</v>
      </c>
      <c r="E50" s="676">
        <v>333.10146230000004</v>
      </c>
      <c r="F50" s="682" t="s">
        <v>1293</v>
      </c>
      <c r="G50" s="682" t="s">
        <v>1293</v>
      </c>
      <c r="H50" s="682" t="s">
        <v>1293</v>
      </c>
      <c r="I50" s="682" t="s">
        <v>1293</v>
      </c>
      <c r="J50" s="682" t="s">
        <v>1293</v>
      </c>
      <c r="K50" s="682" t="s">
        <v>1293</v>
      </c>
      <c r="L50" s="682" t="s">
        <v>1293</v>
      </c>
      <c r="M50" s="682" t="s">
        <v>1293</v>
      </c>
      <c r="N50" s="682" t="s">
        <v>1293</v>
      </c>
      <c r="O50" s="682" t="s">
        <v>1293</v>
      </c>
      <c r="P50" s="682" t="s">
        <v>1293</v>
      </c>
      <c r="Q50" s="682" t="s">
        <v>1293</v>
      </c>
      <c r="R50" s="682" t="s">
        <v>1293</v>
      </c>
      <c r="S50" s="682" t="s">
        <v>1293</v>
      </c>
      <c r="T50" s="682" t="s">
        <v>1293</v>
      </c>
    </row>
    <row r="51" spans="3:20" ht="20.65" customHeight="1">
      <c r="C51" s="576">
        <v>37</v>
      </c>
      <c r="D51" s="580" t="s">
        <v>1193</v>
      </c>
      <c r="E51" s="676">
        <v>1406.8858814099199</v>
      </c>
      <c r="F51" s="682" t="s">
        <v>1293</v>
      </c>
      <c r="G51" s="682" t="s">
        <v>1293</v>
      </c>
      <c r="H51" s="682" t="s">
        <v>1293</v>
      </c>
      <c r="I51" s="682" t="s">
        <v>1293</v>
      </c>
      <c r="J51" s="682" t="s">
        <v>1293</v>
      </c>
      <c r="K51" s="682" t="s">
        <v>1293</v>
      </c>
      <c r="L51" s="682" t="s">
        <v>1293</v>
      </c>
      <c r="M51" s="682" t="s">
        <v>1293</v>
      </c>
      <c r="N51" s="682" t="s">
        <v>1293</v>
      </c>
      <c r="O51" s="682" t="s">
        <v>1293</v>
      </c>
      <c r="P51" s="682" t="s">
        <v>1293</v>
      </c>
      <c r="Q51" s="682" t="s">
        <v>1293</v>
      </c>
      <c r="R51" s="682" t="s">
        <v>1293</v>
      </c>
      <c r="S51" s="682" t="s">
        <v>1293</v>
      </c>
      <c r="T51" s="682" t="s">
        <v>1293</v>
      </c>
    </row>
    <row r="52" spans="3:20">
      <c r="C52" s="576">
        <v>38</v>
      </c>
      <c r="D52" s="581" t="s">
        <v>1178</v>
      </c>
      <c r="E52" s="676">
        <v>1296.3909531399199</v>
      </c>
      <c r="F52" s="682" t="s">
        <v>1293</v>
      </c>
      <c r="G52" s="682" t="s">
        <v>1293</v>
      </c>
      <c r="H52" s="682" t="s">
        <v>1293</v>
      </c>
      <c r="I52" s="682" t="s">
        <v>1293</v>
      </c>
      <c r="J52" s="682" t="s">
        <v>1293</v>
      </c>
      <c r="K52" s="682" t="s">
        <v>1293</v>
      </c>
      <c r="L52" s="682" t="s">
        <v>1293</v>
      </c>
      <c r="M52" s="682" t="s">
        <v>1293</v>
      </c>
      <c r="N52" s="682" t="s">
        <v>1293</v>
      </c>
      <c r="O52" s="682" t="s">
        <v>1293</v>
      </c>
      <c r="P52" s="682" t="s">
        <v>1293</v>
      </c>
      <c r="Q52" s="682" t="s">
        <v>1293</v>
      </c>
      <c r="R52" s="682" t="s">
        <v>1293</v>
      </c>
      <c r="S52" s="682" t="s">
        <v>1293</v>
      </c>
      <c r="T52" s="682" t="s">
        <v>1293</v>
      </c>
    </row>
    <row r="53" spans="3:20">
      <c r="C53" s="576">
        <v>39</v>
      </c>
      <c r="D53" s="581" t="s">
        <v>1192</v>
      </c>
      <c r="E53" s="676">
        <v>110.49492827</v>
      </c>
      <c r="F53" s="682" t="s">
        <v>1293</v>
      </c>
      <c r="G53" s="682" t="s">
        <v>1293</v>
      </c>
      <c r="H53" s="682" t="s">
        <v>1293</v>
      </c>
      <c r="I53" s="682" t="s">
        <v>1293</v>
      </c>
      <c r="J53" s="682" t="s">
        <v>1293</v>
      </c>
      <c r="K53" s="682" t="s">
        <v>1293</v>
      </c>
      <c r="L53" s="682" t="s">
        <v>1293</v>
      </c>
      <c r="M53" s="682" t="s">
        <v>1293</v>
      </c>
      <c r="N53" s="682" t="s">
        <v>1293</v>
      </c>
      <c r="O53" s="682" t="s">
        <v>1293</v>
      </c>
      <c r="P53" s="682" t="s">
        <v>1293</v>
      </c>
      <c r="Q53" s="682" t="s">
        <v>1293</v>
      </c>
      <c r="R53" s="682" t="s">
        <v>1293</v>
      </c>
      <c r="S53" s="682" t="s">
        <v>1293</v>
      </c>
      <c r="T53" s="682" t="s">
        <v>1293</v>
      </c>
    </row>
    <row r="54" spans="3:20">
      <c r="C54" s="576">
        <v>40</v>
      </c>
      <c r="D54" s="581" t="s">
        <v>1180</v>
      </c>
      <c r="E54" s="676">
        <v>0</v>
      </c>
      <c r="F54" s="682" t="s">
        <v>1293</v>
      </c>
      <c r="G54" s="682" t="s">
        <v>1293</v>
      </c>
      <c r="H54" s="682" t="s">
        <v>1293</v>
      </c>
      <c r="I54" s="682" t="s">
        <v>1293</v>
      </c>
      <c r="J54" s="682" t="s">
        <v>1293</v>
      </c>
      <c r="K54" s="682" t="s">
        <v>1293</v>
      </c>
      <c r="L54" s="682" t="s">
        <v>1293</v>
      </c>
      <c r="M54" s="682" t="s">
        <v>1293</v>
      </c>
      <c r="N54" s="682" t="s">
        <v>1293</v>
      </c>
      <c r="O54" s="682" t="s">
        <v>1293</v>
      </c>
      <c r="P54" s="682" t="s">
        <v>1293</v>
      </c>
      <c r="Q54" s="682" t="s">
        <v>1293</v>
      </c>
      <c r="R54" s="682" t="s">
        <v>1293</v>
      </c>
      <c r="S54" s="682" t="s">
        <v>1293</v>
      </c>
      <c r="T54" s="682" t="s">
        <v>1293</v>
      </c>
    </row>
    <row r="55" spans="3:20">
      <c r="C55" s="576">
        <v>41</v>
      </c>
      <c r="D55" s="581" t="s">
        <v>1194</v>
      </c>
      <c r="E55" s="676">
        <v>571.78703437997001</v>
      </c>
      <c r="F55" s="682" t="s">
        <v>1293</v>
      </c>
      <c r="G55" s="682" t="s">
        <v>1293</v>
      </c>
      <c r="H55" s="682" t="s">
        <v>1293</v>
      </c>
      <c r="I55" s="682" t="s">
        <v>1293</v>
      </c>
      <c r="J55" s="682" t="s">
        <v>1293</v>
      </c>
      <c r="K55" s="682" t="s">
        <v>1293</v>
      </c>
      <c r="L55" s="682" t="s">
        <v>1293</v>
      </c>
      <c r="M55" s="682" t="s">
        <v>1293</v>
      </c>
      <c r="N55" s="682" t="s">
        <v>1293</v>
      </c>
      <c r="O55" s="682" t="s">
        <v>1293</v>
      </c>
      <c r="P55" s="682" t="s">
        <v>1293</v>
      </c>
      <c r="Q55" s="682" t="s">
        <v>1293</v>
      </c>
      <c r="R55" s="682" t="s">
        <v>1293</v>
      </c>
      <c r="S55" s="682" t="s">
        <v>1293</v>
      </c>
      <c r="T55" s="682" t="s">
        <v>1293</v>
      </c>
    </row>
    <row r="56" spans="3:20">
      <c r="C56" s="576">
        <v>42</v>
      </c>
      <c r="D56" s="581" t="s">
        <v>1195</v>
      </c>
      <c r="E56" s="676">
        <v>94.236743779969999</v>
      </c>
      <c r="F56" s="682" t="s">
        <v>1293</v>
      </c>
      <c r="G56" s="682" t="s">
        <v>1293</v>
      </c>
      <c r="H56" s="682" t="s">
        <v>1293</v>
      </c>
      <c r="I56" s="682" t="s">
        <v>1293</v>
      </c>
      <c r="J56" s="682" t="s">
        <v>1293</v>
      </c>
      <c r="K56" s="682" t="s">
        <v>1293</v>
      </c>
      <c r="L56" s="682" t="s">
        <v>1293</v>
      </c>
      <c r="M56" s="682" t="s">
        <v>1293</v>
      </c>
      <c r="N56" s="682" t="s">
        <v>1293</v>
      </c>
      <c r="O56" s="682" t="s">
        <v>1293</v>
      </c>
      <c r="P56" s="682" t="s">
        <v>1293</v>
      </c>
      <c r="Q56" s="682" t="s">
        <v>1293</v>
      </c>
      <c r="R56" s="682" t="s">
        <v>1293</v>
      </c>
      <c r="S56" s="682" t="s">
        <v>1293</v>
      </c>
      <c r="T56" s="682" t="s">
        <v>1293</v>
      </c>
    </row>
    <row r="57" spans="3:20">
      <c r="C57" s="576">
        <v>43</v>
      </c>
      <c r="D57" s="581" t="s">
        <v>1196</v>
      </c>
      <c r="E57" s="676">
        <v>175.51799908825998</v>
      </c>
      <c r="F57" s="682" t="s">
        <v>1293</v>
      </c>
      <c r="G57" s="682" t="s">
        <v>1293</v>
      </c>
      <c r="H57" s="682" t="s">
        <v>1293</v>
      </c>
      <c r="I57" s="682" t="s">
        <v>1293</v>
      </c>
      <c r="J57" s="682" t="s">
        <v>1293</v>
      </c>
      <c r="K57" s="682" t="s">
        <v>1293</v>
      </c>
      <c r="L57" s="682" t="s">
        <v>1293</v>
      </c>
      <c r="M57" s="682" t="s">
        <v>1293</v>
      </c>
      <c r="N57" s="682" t="s">
        <v>1293</v>
      </c>
      <c r="O57" s="682" t="s">
        <v>1293</v>
      </c>
      <c r="P57" s="682" t="s">
        <v>1293</v>
      </c>
      <c r="Q57" s="682" t="s">
        <v>1293</v>
      </c>
      <c r="R57" s="682" t="s">
        <v>1293</v>
      </c>
      <c r="S57" s="682" t="s">
        <v>1293</v>
      </c>
      <c r="T57" s="682" t="s">
        <v>1293</v>
      </c>
    </row>
    <row r="58" spans="3:20">
      <c r="C58" s="576">
        <v>44</v>
      </c>
      <c r="D58" s="581" t="s">
        <v>1197</v>
      </c>
      <c r="E58" s="676">
        <v>19634.898713066072</v>
      </c>
      <c r="F58" s="682" t="s">
        <v>1293</v>
      </c>
      <c r="G58" s="682" t="s">
        <v>1293</v>
      </c>
      <c r="H58" s="682" t="s">
        <v>1293</v>
      </c>
      <c r="I58" s="682" t="s">
        <v>1293</v>
      </c>
      <c r="J58" s="682" t="s">
        <v>1293</v>
      </c>
      <c r="K58" s="682" t="s">
        <v>1293</v>
      </c>
      <c r="L58" s="682" t="s">
        <v>1293</v>
      </c>
      <c r="M58" s="682" t="s">
        <v>1293</v>
      </c>
      <c r="N58" s="682" t="s">
        <v>1293</v>
      </c>
      <c r="O58" s="682" t="s">
        <v>1293</v>
      </c>
      <c r="P58" s="682" t="s">
        <v>1293</v>
      </c>
      <c r="Q58" s="682" t="s">
        <v>1293</v>
      </c>
      <c r="R58" s="682" t="s">
        <v>1293</v>
      </c>
      <c r="S58" s="682" t="s">
        <v>1293</v>
      </c>
      <c r="T58" s="682" t="s">
        <v>1293</v>
      </c>
    </row>
    <row r="59" spans="3:20">
      <c r="C59" s="576">
        <v>45</v>
      </c>
      <c r="D59" s="580" t="s">
        <v>1198</v>
      </c>
      <c r="E59" s="676">
        <v>56301.39178657117</v>
      </c>
      <c r="F59" s="682" t="s">
        <v>1293</v>
      </c>
      <c r="G59" s="682" t="s">
        <v>1293</v>
      </c>
      <c r="H59" s="682" t="s">
        <v>1293</v>
      </c>
      <c r="I59" s="682" t="s">
        <v>1293</v>
      </c>
      <c r="J59" s="682" t="s">
        <v>1293</v>
      </c>
      <c r="K59" s="682" t="s">
        <v>1293</v>
      </c>
      <c r="L59" s="682" t="s">
        <v>1293</v>
      </c>
      <c r="M59" s="682" t="s">
        <v>1293</v>
      </c>
      <c r="N59" s="682" t="s">
        <v>1293</v>
      </c>
      <c r="O59" s="682" t="s">
        <v>1293</v>
      </c>
      <c r="P59" s="682" t="s">
        <v>1293</v>
      </c>
      <c r="Q59" s="682" t="s">
        <v>1293</v>
      </c>
      <c r="R59" s="682" t="s">
        <v>1293</v>
      </c>
      <c r="S59" s="682" t="s">
        <v>1293</v>
      </c>
      <c r="T59" s="682" t="s">
        <v>1293</v>
      </c>
    </row>
    <row r="60" spans="3:20">
      <c r="C60" s="579"/>
      <c r="D60" s="595" t="s">
        <v>1243</v>
      </c>
      <c r="E60" s="597" t="s">
        <v>1293</v>
      </c>
      <c r="F60" s="597" t="s">
        <v>1293</v>
      </c>
      <c r="G60" s="597" t="s">
        <v>1293</v>
      </c>
      <c r="H60" s="597" t="s">
        <v>1293</v>
      </c>
      <c r="I60" s="597" t="s">
        <v>1293</v>
      </c>
      <c r="J60" s="597" t="s">
        <v>1293</v>
      </c>
      <c r="K60" s="597" t="s">
        <v>1293</v>
      </c>
      <c r="L60" s="597" t="s">
        <v>1293</v>
      </c>
      <c r="M60" s="597" t="s">
        <v>1293</v>
      </c>
      <c r="N60" s="597" t="s">
        <v>1293</v>
      </c>
      <c r="O60" s="597" t="s">
        <v>1293</v>
      </c>
      <c r="P60" s="597" t="s">
        <v>1293</v>
      </c>
      <c r="Q60" s="597" t="s">
        <v>1293</v>
      </c>
      <c r="R60" s="597" t="s">
        <v>1293</v>
      </c>
      <c r="S60" s="597" t="s">
        <v>1293</v>
      </c>
      <c r="T60" s="597" t="s">
        <v>1293</v>
      </c>
    </row>
    <row r="61" spans="3:20">
      <c r="C61" s="576">
        <v>46</v>
      </c>
      <c r="D61" s="581" t="s">
        <v>1199</v>
      </c>
      <c r="E61" s="676">
        <v>11563.539344430001</v>
      </c>
      <c r="F61" s="682" t="s">
        <v>1293</v>
      </c>
      <c r="G61" s="682" t="s">
        <v>1293</v>
      </c>
      <c r="H61" s="682" t="s">
        <v>1293</v>
      </c>
      <c r="I61" s="682" t="s">
        <v>1293</v>
      </c>
      <c r="J61" s="682" t="s">
        <v>1293</v>
      </c>
      <c r="K61" s="682" t="s">
        <v>1293</v>
      </c>
      <c r="L61" s="682" t="s">
        <v>1293</v>
      </c>
      <c r="M61" s="682" t="s">
        <v>1293</v>
      </c>
      <c r="N61" s="682" t="s">
        <v>1293</v>
      </c>
      <c r="O61" s="682" t="s">
        <v>1293</v>
      </c>
      <c r="P61" s="682" t="s">
        <v>1293</v>
      </c>
      <c r="Q61" s="682" t="s">
        <v>1293</v>
      </c>
      <c r="R61" s="682" t="s">
        <v>1293</v>
      </c>
      <c r="S61" s="682" t="s">
        <v>1293</v>
      </c>
      <c r="T61" s="682" t="s">
        <v>1293</v>
      </c>
    </row>
    <row r="62" spans="3:20">
      <c r="C62" s="576">
        <v>47</v>
      </c>
      <c r="D62" s="581" t="s">
        <v>1200</v>
      </c>
      <c r="E62" s="676">
        <v>6078.0510931900199</v>
      </c>
      <c r="F62" s="682" t="s">
        <v>1293</v>
      </c>
      <c r="G62" s="682" t="s">
        <v>1293</v>
      </c>
      <c r="H62" s="682" t="s">
        <v>1293</v>
      </c>
      <c r="I62" s="682" t="s">
        <v>1293</v>
      </c>
      <c r="J62" s="682" t="s">
        <v>1293</v>
      </c>
      <c r="K62" s="682" t="s">
        <v>1293</v>
      </c>
      <c r="L62" s="682" t="s">
        <v>1293</v>
      </c>
      <c r="M62" s="682" t="s">
        <v>1293</v>
      </c>
      <c r="N62" s="682" t="s">
        <v>1293</v>
      </c>
      <c r="O62" s="682" t="s">
        <v>1293</v>
      </c>
      <c r="P62" s="682" t="s">
        <v>1293</v>
      </c>
      <c r="Q62" s="682" t="s">
        <v>1293</v>
      </c>
      <c r="R62" s="682" t="s">
        <v>1293</v>
      </c>
      <c r="S62" s="682" t="s">
        <v>1293</v>
      </c>
      <c r="T62" s="682" t="s">
        <v>1293</v>
      </c>
    </row>
    <row r="63" spans="3:20">
      <c r="C63" s="576">
        <v>48</v>
      </c>
      <c r="D63" s="581" t="s">
        <v>1201</v>
      </c>
      <c r="E63" s="676">
        <v>320.65661838995999</v>
      </c>
      <c r="F63" s="682" t="s">
        <v>1293</v>
      </c>
      <c r="G63" s="682" t="s">
        <v>1293</v>
      </c>
      <c r="H63" s="682" t="s">
        <v>1293</v>
      </c>
      <c r="I63" s="682" t="s">
        <v>1293</v>
      </c>
      <c r="J63" s="682" t="s">
        <v>1293</v>
      </c>
      <c r="K63" s="682" t="s">
        <v>1293</v>
      </c>
      <c r="L63" s="682" t="s">
        <v>1293</v>
      </c>
      <c r="M63" s="682" t="s">
        <v>1293</v>
      </c>
      <c r="N63" s="682" t="s">
        <v>1293</v>
      </c>
      <c r="O63" s="682" t="s">
        <v>1293</v>
      </c>
      <c r="P63" s="682" t="s">
        <v>1293</v>
      </c>
      <c r="Q63" s="682" t="s">
        <v>1293</v>
      </c>
      <c r="R63" s="682" t="s">
        <v>1293</v>
      </c>
      <c r="S63" s="682" t="s">
        <v>1293</v>
      </c>
      <c r="T63" s="682" t="s">
        <v>1293</v>
      </c>
    </row>
    <row r="64" spans="3:20" ht="14.65" thickBot="1">
      <c r="C64" s="576">
        <v>49</v>
      </c>
      <c r="D64" s="580" t="s">
        <v>1202</v>
      </c>
      <c r="E64" s="676">
        <v>17962.247056009979</v>
      </c>
      <c r="F64" s="682" t="s">
        <v>1293</v>
      </c>
      <c r="G64" s="682" t="s">
        <v>1293</v>
      </c>
      <c r="H64" s="682" t="s">
        <v>1293</v>
      </c>
      <c r="I64" s="682" t="s">
        <v>1293</v>
      </c>
      <c r="J64" s="682" t="s">
        <v>1293</v>
      </c>
      <c r="K64" s="682" t="s">
        <v>1293</v>
      </c>
      <c r="L64" s="682" t="s">
        <v>1293</v>
      </c>
      <c r="M64" s="682" t="s">
        <v>1293</v>
      </c>
      <c r="N64" s="682" t="s">
        <v>1293</v>
      </c>
      <c r="O64" s="682" t="s">
        <v>1293</v>
      </c>
      <c r="P64" s="682" t="s">
        <v>1293</v>
      </c>
      <c r="Q64" s="682" t="s">
        <v>1293</v>
      </c>
      <c r="R64" s="682" t="s">
        <v>1293</v>
      </c>
      <c r="S64" s="682" t="s">
        <v>1293</v>
      </c>
      <c r="T64" s="682" t="s">
        <v>1293</v>
      </c>
    </row>
    <row r="65" spans="3:20" ht="23.65" customHeight="1">
      <c r="C65" s="582">
        <v>50</v>
      </c>
      <c r="D65" s="596" t="s">
        <v>1203</v>
      </c>
      <c r="E65" s="656">
        <v>74263.638842581131</v>
      </c>
      <c r="F65" s="656" t="s">
        <v>1293</v>
      </c>
      <c r="G65" s="656" t="s">
        <v>1293</v>
      </c>
      <c r="H65" s="656" t="s">
        <v>1293</v>
      </c>
      <c r="I65" s="656" t="s">
        <v>1293</v>
      </c>
      <c r="J65" s="656" t="s">
        <v>1293</v>
      </c>
      <c r="K65" s="656" t="s">
        <v>1293</v>
      </c>
      <c r="L65" s="656" t="s">
        <v>1293</v>
      </c>
      <c r="M65" s="656" t="s">
        <v>1293</v>
      </c>
      <c r="N65" s="656" t="s">
        <v>1293</v>
      </c>
      <c r="O65" s="656" t="s">
        <v>1293</v>
      </c>
      <c r="P65" s="656" t="s">
        <v>1293</v>
      </c>
      <c r="Q65" s="656" t="s">
        <v>1293</v>
      </c>
      <c r="R65" s="656" t="s">
        <v>1293</v>
      </c>
      <c r="S65" s="656" t="s">
        <v>1293</v>
      </c>
      <c r="T65" s="656" t="s">
        <v>1293</v>
      </c>
    </row>
  </sheetData>
  <mergeCells count="13">
    <mergeCell ref="C2:N3"/>
    <mergeCell ref="E8:T8"/>
    <mergeCell ref="C9:D12"/>
    <mergeCell ref="E9:E12"/>
    <mergeCell ref="F9:J9"/>
    <mergeCell ref="K9:O9"/>
    <mergeCell ref="P9:T9"/>
    <mergeCell ref="F10:J10"/>
    <mergeCell ref="K10:O10"/>
    <mergeCell ref="P10:T10"/>
    <mergeCell ref="G11:J11"/>
    <mergeCell ref="L11:O11"/>
    <mergeCell ref="Q11:T11"/>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A78E-348B-474F-9187-6511499A80AF}">
  <sheetPr>
    <tabColor theme="4" tint="0.59999389629810485"/>
  </sheetPr>
  <dimension ref="A2:AJ59"/>
  <sheetViews>
    <sheetView zoomScale="40" zoomScaleNormal="40" workbookViewId="0"/>
  </sheetViews>
  <sheetFormatPr baseColWidth="10" defaultColWidth="11.1328125" defaultRowHeight="14.25"/>
  <cols>
    <col min="1" max="2" width="11.1328125" style="1"/>
    <col min="3" max="3" width="6.1328125" style="1" customWidth="1"/>
    <col min="4" max="4" width="71.265625" style="1" customWidth="1"/>
    <col min="5" max="5" width="17.1328125" style="1" customWidth="1"/>
    <col min="6" max="6" width="23.265625" style="1" customWidth="1"/>
    <col min="7" max="7" width="25.59765625" style="1" customWidth="1"/>
    <col min="8" max="8" width="45.1328125" style="1" customWidth="1"/>
    <col min="9" max="9" width="21.73046875" style="1" customWidth="1"/>
    <col min="10" max="12" width="24.73046875" style="1" customWidth="1"/>
    <col min="13" max="13" width="12.265625" style="1" customWidth="1"/>
    <col min="14" max="14" width="1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32" width="11.1328125" style="1"/>
    <col min="33" max="33" width="14.1328125" style="1" customWidth="1"/>
    <col min="34" max="34" width="19.265625" style="1" customWidth="1"/>
    <col min="35" max="16384" width="11.1328125" style="1"/>
  </cols>
  <sheetData>
    <row r="2" spans="1:36" ht="14.85" customHeight="1">
      <c r="C2" s="794" t="s">
        <v>1271</v>
      </c>
      <c r="D2" s="794"/>
      <c r="E2" s="794"/>
      <c r="F2" s="794"/>
      <c r="G2" s="794"/>
      <c r="H2" s="794"/>
      <c r="I2" s="794"/>
      <c r="J2" s="794"/>
      <c r="K2" s="794"/>
      <c r="L2" s="794"/>
      <c r="M2" s="794"/>
      <c r="N2" s="794"/>
      <c r="O2" s="686"/>
      <c r="P2" s="686"/>
      <c r="Q2" s="686"/>
      <c r="R2" s="686"/>
      <c r="S2" s="686"/>
      <c r="T2" s="686"/>
      <c r="U2" s="686"/>
      <c r="V2" s="686"/>
      <c r="W2" s="686"/>
      <c r="X2" s="686"/>
      <c r="Y2" s="686"/>
      <c r="Z2" s="686"/>
      <c r="AA2" s="686"/>
      <c r="AB2" s="686"/>
      <c r="AC2" s="686"/>
      <c r="AD2" s="686"/>
      <c r="AE2" s="686"/>
      <c r="AF2" s="686"/>
      <c r="AG2" s="686"/>
      <c r="AH2" s="686"/>
      <c r="AI2" s="686"/>
      <c r="AJ2" s="686"/>
    </row>
    <row r="3" spans="1:36" ht="14.85" customHeight="1">
      <c r="C3" s="794"/>
      <c r="D3" s="794"/>
      <c r="E3" s="794"/>
      <c r="F3" s="794"/>
      <c r="G3" s="794"/>
      <c r="H3" s="794"/>
      <c r="I3" s="794"/>
      <c r="J3" s="794"/>
      <c r="K3" s="794"/>
      <c r="L3" s="794"/>
      <c r="M3" s="794"/>
      <c r="N3" s="794"/>
      <c r="O3" s="686"/>
      <c r="P3" s="686"/>
      <c r="Q3" s="686"/>
      <c r="R3" s="686"/>
      <c r="S3" s="686"/>
      <c r="T3" s="686"/>
      <c r="U3" s="686"/>
      <c r="V3" s="686"/>
      <c r="W3" s="686"/>
      <c r="X3" s="686"/>
      <c r="Y3" s="686"/>
      <c r="Z3" s="686"/>
      <c r="AA3" s="686"/>
      <c r="AB3" s="686"/>
      <c r="AC3" s="686"/>
      <c r="AD3" s="686"/>
      <c r="AE3" s="686"/>
      <c r="AF3" s="686"/>
      <c r="AG3" s="686"/>
      <c r="AH3" s="686"/>
      <c r="AI3" s="686"/>
      <c r="AJ3" s="686"/>
    </row>
    <row r="4" spans="1:36">
      <c r="A4" s="149" t="s">
        <v>117</v>
      </c>
    </row>
    <row r="5" spans="1:36" ht="15.4">
      <c r="A5" s="33" t="s">
        <v>1204</v>
      </c>
      <c r="C5" s="2"/>
      <c r="D5" s="2"/>
      <c r="E5" s="2"/>
      <c r="F5" s="2"/>
      <c r="G5" s="2"/>
      <c r="H5" s="2"/>
      <c r="I5" s="2"/>
    </row>
    <row r="6" spans="1:36" ht="15.4">
      <c r="A6" s="33"/>
      <c r="C6" s="2"/>
      <c r="D6" s="2"/>
      <c r="E6" s="2"/>
      <c r="F6" s="2"/>
      <c r="G6" s="2"/>
      <c r="H6" s="2"/>
      <c r="I6" s="2"/>
    </row>
    <row r="7" spans="1:36" ht="26.85" customHeight="1">
      <c r="B7" s="2"/>
      <c r="C7" s="827"/>
      <c r="D7" s="827"/>
      <c r="E7" s="573" t="s">
        <v>122</v>
      </c>
      <c r="F7" s="573" t="s">
        <v>123</v>
      </c>
      <c r="G7" s="573" t="s">
        <v>124</v>
      </c>
      <c r="H7" s="573" t="s">
        <v>125</v>
      </c>
      <c r="I7" s="573" t="s">
        <v>126</v>
      </c>
      <c r="J7" s="573" t="s">
        <v>183</v>
      </c>
      <c r="K7" s="573" t="s">
        <v>184</v>
      </c>
      <c r="L7" s="573" t="s">
        <v>209</v>
      </c>
      <c r="M7" s="573" t="s">
        <v>719</v>
      </c>
      <c r="N7" s="573" t="s">
        <v>720</v>
      </c>
      <c r="O7" s="573" t="s">
        <v>721</v>
      </c>
      <c r="P7" s="573" t="s">
        <v>722</v>
      </c>
      <c r="Q7" s="573" t="s">
        <v>723</v>
      </c>
      <c r="R7" s="573" t="s">
        <v>734</v>
      </c>
      <c r="S7" s="573" t="s">
        <v>735</v>
      </c>
      <c r="T7" s="573" t="s">
        <v>998</v>
      </c>
      <c r="U7" s="573" t="s">
        <v>1205</v>
      </c>
      <c r="V7" s="573" t="s">
        <v>1206</v>
      </c>
      <c r="W7" s="573" t="s">
        <v>1207</v>
      </c>
      <c r="X7" s="573" t="s">
        <v>1208</v>
      </c>
      <c r="Y7" s="573" t="s">
        <v>1209</v>
      </c>
      <c r="Z7" s="573" t="s">
        <v>1210</v>
      </c>
      <c r="AA7" s="573" t="s">
        <v>1211</v>
      </c>
      <c r="AB7" s="573" t="s">
        <v>1212</v>
      </c>
      <c r="AC7" s="573" t="s">
        <v>1213</v>
      </c>
      <c r="AD7" s="573" t="s">
        <v>1214</v>
      </c>
      <c r="AE7" s="573" t="s">
        <v>1215</v>
      </c>
      <c r="AF7" s="573" t="s">
        <v>1216</v>
      </c>
      <c r="AG7" s="573" t="s">
        <v>1217</v>
      </c>
      <c r="AH7" s="573" t="s">
        <v>1218</v>
      </c>
      <c r="AI7" s="573" t="s">
        <v>1219</v>
      </c>
      <c r="AJ7" s="573" t="s">
        <v>1220</v>
      </c>
    </row>
    <row r="8" spans="1:36" ht="25.7" customHeight="1">
      <c r="B8" s="2"/>
      <c r="C8" s="586"/>
      <c r="D8" s="584"/>
      <c r="E8" s="828" t="s">
        <v>1221</v>
      </c>
      <c r="F8" s="828"/>
      <c r="G8" s="828"/>
      <c r="H8" s="828"/>
      <c r="I8" s="828"/>
      <c r="J8" s="828"/>
      <c r="K8" s="828"/>
      <c r="L8" s="828"/>
      <c r="M8" s="828"/>
      <c r="N8" s="828"/>
      <c r="O8" s="828"/>
      <c r="P8" s="828"/>
      <c r="Q8" s="828"/>
      <c r="R8" s="828"/>
      <c r="S8" s="828"/>
      <c r="T8" s="584"/>
      <c r="U8" s="828" t="s">
        <v>1222</v>
      </c>
      <c r="V8" s="828"/>
      <c r="W8" s="828"/>
      <c r="X8" s="828"/>
      <c r="Y8" s="828"/>
      <c r="Z8" s="828"/>
      <c r="AA8" s="828"/>
      <c r="AB8" s="828"/>
      <c r="AC8" s="828"/>
      <c r="AD8" s="828"/>
      <c r="AE8" s="828"/>
      <c r="AF8" s="828"/>
      <c r="AG8" s="828"/>
      <c r="AH8" s="828"/>
      <c r="AI8" s="828"/>
      <c r="AJ8" s="590"/>
    </row>
    <row r="9" spans="1:36" ht="51.75" customHeight="1">
      <c r="B9" s="2"/>
      <c r="C9" s="586"/>
      <c r="D9" s="584"/>
      <c r="E9" s="824" t="s">
        <v>1153</v>
      </c>
      <c r="F9" s="824"/>
      <c r="G9" s="824"/>
      <c r="H9" s="824"/>
      <c r="I9" s="824"/>
      <c r="J9" s="824" t="s">
        <v>1154</v>
      </c>
      <c r="K9" s="824"/>
      <c r="L9" s="824"/>
      <c r="M9" s="824"/>
      <c r="N9" s="824"/>
      <c r="O9" s="824" t="s">
        <v>1223</v>
      </c>
      <c r="P9" s="824"/>
      <c r="Q9" s="824"/>
      <c r="R9" s="824"/>
      <c r="S9" s="824"/>
      <c r="T9" s="584"/>
      <c r="U9" s="824" t="s">
        <v>1153</v>
      </c>
      <c r="V9" s="824"/>
      <c r="W9" s="824"/>
      <c r="X9" s="824"/>
      <c r="Y9" s="824"/>
      <c r="Z9" s="824" t="s">
        <v>1154</v>
      </c>
      <c r="AA9" s="824"/>
      <c r="AB9" s="824"/>
      <c r="AC9" s="824"/>
      <c r="AD9" s="824"/>
      <c r="AE9" s="824" t="s">
        <v>1223</v>
      </c>
      <c r="AF9" s="824"/>
      <c r="AG9" s="824"/>
      <c r="AH9" s="824"/>
      <c r="AI9" s="824"/>
      <c r="AJ9" s="591"/>
    </row>
    <row r="10" spans="1:36" ht="78.400000000000006" customHeight="1">
      <c r="B10" s="2"/>
      <c r="C10" s="586"/>
      <c r="D10" s="584"/>
      <c r="E10" s="825" t="s">
        <v>1224</v>
      </c>
      <c r="F10" s="825"/>
      <c r="G10" s="825"/>
      <c r="H10" s="825"/>
      <c r="I10" s="825"/>
      <c r="J10" s="825" t="s">
        <v>1224</v>
      </c>
      <c r="K10" s="825"/>
      <c r="L10" s="825"/>
      <c r="M10" s="825"/>
      <c r="N10" s="825"/>
      <c r="O10" s="825" t="s">
        <v>1224</v>
      </c>
      <c r="P10" s="825"/>
      <c r="Q10" s="825"/>
      <c r="R10" s="825"/>
      <c r="S10" s="825"/>
      <c r="T10" s="825" t="s">
        <v>1225</v>
      </c>
      <c r="U10" s="825" t="s">
        <v>1226</v>
      </c>
      <c r="V10" s="825"/>
      <c r="W10" s="825"/>
      <c r="X10" s="825"/>
      <c r="Y10" s="825"/>
      <c r="Z10" s="825" t="s">
        <v>1226</v>
      </c>
      <c r="AA10" s="825"/>
      <c r="AB10" s="825"/>
      <c r="AC10" s="825"/>
      <c r="AD10" s="825"/>
      <c r="AE10" s="825" t="s">
        <v>1226</v>
      </c>
      <c r="AF10" s="825"/>
      <c r="AG10" s="825"/>
      <c r="AH10" s="825"/>
      <c r="AI10" s="825"/>
      <c r="AJ10" s="825" t="s">
        <v>1227</v>
      </c>
    </row>
    <row r="11" spans="1:36" ht="32.25" customHeight="1">
      <c r="B11" s="2"/>
      <c r="C11" s="586"/>
      <c r="D11" s="584"/>
      <c r="E11" s="583"/>
      <c r="F11" s="826" t="s">
        <v>1157</v>
      </c>
      <c r="G11" s="826"/>
      <c r="H11" s="826"/>
      <c r="I11" s="826"/>
      <c r="J11" s="583"/>
      <c r="K11" s="826" t="s">
        <v>1157</v>
      </c>
      <c r="L11" s="826"/>
      <c r="M11" s="826"/>
      <c r="N11" s="826"/>
      <c r="O11" s="583"/>
      <c r="P11" s="826" t="s">
        <v>1157</v>
      </c>
      <c r="Q11" s="826"/>
      <c r="R11" s="826"/>
      <c r="S11" s="826"/>
      <c r="T11" s="825"/>
      <c r="U11" s="583"/>
      <c r="V11" s="826" t="s">
        <v>1157</v>
      </c>
      <c r="W11" s="826"/>
      <c r="X11" s="826"/>
      <c r="Y11" s="826"/>
      <c r="Z11" s="583"/>
      <c r="AA11" s="826" t="s">
        <v>1157</v>
      </c>
      <c r="AB11" s="826"/>
      <c r="AC11" s="826"/>
      <c r="AD11" s="826"/>
      <c r="AE11" s="583"/>
      <c r="AF11" s="826" t="s">
        <v>1157</v>
      </c>
      <c r="AG11" s="826"/>
      <c r="AH11" s="826"/>
      <c r="AI11" s="826"/>
      <c r="AJ11" s="825"/>
    </row>
    <row r="12" spans="1:36" ht="51" customHeight="1">
      <c r="B12" s="2"/>
      <c r="C12" s="586"/>
      <c r="D12" s="592" t="s">
        <v>1228</v>
      </c>
      <c r="E12" s="584"/>
      <c r="F12" s="584"/>
      <c r="G12" s="585" t="s">
        <v>1158</v>
      </c>
      <c r="H12" s="584" t="s">
        <v>1159</v>
      </c>
      <c r="I12" s="584" t="s">
        <v>1160</v>
      </c>
      <c r="J12" s="584"/>
      <c r="K12" s="584"/>
      <c r="L12" s="585" t="s">
        <v>1158</v>
      </c>
      <c r="M12" s="584" t="s">
        <v>1161</v>
      </c>
      <c r="N12" s="584" t="s">
        <v>1160</v>
      </c>
      <c r="O12" s="584"/>
      <c r="P12" s="584"/>
      <c r="Q12" s="585" t="s">
        <v>1158</v>
      </c>
      <c r="R12" s="584" t="s">
        <v>1229</v>
      </c>
      <c r="S12" s="584" t="s">
        <v>1160</v>
      </c>
      <c r="T12" s="825"/>
      <c r="U12" s="584"/>
      <c r="V12" s="584"/>
      <c r="W12" s="585" t="s">
        <v>1158</v>
      </c>
      <c r="X12" s="584" t="s">
        <v>1159</v>
      </c>
      <c r="Y12" s="584" t="s">
        <v>1160</v>
      </c>
      <c r="Z12" s="584"/>
      <c r="AA12" s="584"/>
      <c r="AB12" s="585" t="s">
        <v>1158</v>
      </c>
      <c r="AC12" s="584" t="s">
        <v>1161</v>
      </c>
      <c r="AD12" s="584" t="s">
        <v>1160</v>
      </c>
      <c r="AE12" s="584"/>
      <c r="AF12" s="584"/>
      <c r="AG12" s="585" t="s">
        <v>1158</v>
      </c>
      <c r="AH12" s="584" t="s">
        <v>1229</v>
      </c>
      <c r="AI12" s="584" t="s">
        <v>1160</v>
      </c>
      <c r="AJ12" s="825"/>
    </row>
    <row r="13" spans="1:36" ht="20.25" customHeight="1">
      <c r="B13" s="2"/>
      <c r="C13" s="500">
        <v>1</v>
      </c>
      <c r="D13" s="571" t="s">
        <v>950</v>
      </c>
      <c r="E13" s="684">
        <v>32.010770000000001</v>
      </c>
      <c r="F13" s="684">
        <v>2.9453</v>
      </c>
      <c r="G13" s="684">
        <v>2.6821799999999998</v>
      </c>
      <c r="H13" s="684">
        <v>4.1950000000000001E-2</v>
      </c>
      <c r="I13" s="684">
        <v>0.25801000000000002</v>
      </c>
      <c r="J13" s="684">
        <v>7.1059999999999998E-2</v>
      </c>
      <c r="K13" s="684">
        <v>4.1259999999999998E-2</v>
      </c>
      <c r="L13" s="684">
        <v>0</v>
      </c>
      <c r="M13" s="684">
        <v>0</v>
      </c>
      <c r="N13" s="684">
        <v>3.8170000000000003E-2</v>
      </c>
      <c r="O13" s="684">
        <v>32.081829999999997</v>
      </c>
      <c r="P13" s="684">
        <v>2.9865599999999999</v>
      </c>
      <c r="Q13" s="684">
        <v>2.6821799999999998</v>
      </c>
      <c r="R13" s="684">
        <v>4.1950000000000001E-2</v>
      </c>
      <c r="S13" s="684">
        <v>0.29616999999999999</v>
      </c>
      <c r="T13" s="685">
        <v>0.75812860000000004</v>
      </c>
      <c r="U13" s="684">
        <v>14.21579</v>
      </c>
      <c r="V13" s="684">
        <v>1.6575899999999999</v>
      </c>
      <c r="W13" s="684">
        <v>1.39659</v>
      </c>
      <c r="X13" s="684">
        <v>0.11269999999999999</v>
      </c>
      <c r="Y13" s="684">
        <v>0.26100000000000001</v>
      </c>
      <c r="Z13" s="684">
        <v>9.6129999999999993E-2</v>
      </c>
      <c r="AA13" s="684">
        <v>9.529E-2</v>
      </c>
      <c r="AB13" s="684">
        <v>0</v>
      </c>
      <c r="AC13" s="684">
        <v>0</v>
      </c>
      <c r="AD13" s="684">
        <v>9.529E-2</v>
      </c>
      <c r="AE13" s="684">
        <v>14.311909999999999</v>
      </c>
      <c r="AF13" s="684">
        <v>1.7528900000000001</v>
      </c>
      <c r="AG13" s="684">
        <v>1.39659</v>
      </c>
      <c r="AH13" s="684">
        <v>0.11269999999999999</v>
      </c>
      <c r="AI13" s="684">
        <v>0.35629</v>
      </c>
      <c r="AJ13" s="685">
        <v>0.73861819999999989</v>
      </c>
    </row>
    <row r="14" spans="1:36" ht="26.25">
      <c r="B14" s="2"/>
      <c r="C14" s="500">
        <v>2</v>
      </c>
      <c r="D14" s="521" t="s">
        <v>1230</v>
      </c>
      <c r="E14" s="676">
        <v>90.705740000000006</v>
      </c>
      <c r="F14" s="676">
        <v>8.4494199999999999</v>
      </c>
      <c r="G14" s="676">
        <v>7.6945899999999998</v>
      </c>
      <c r="H14" s="676">
        <v>0.12035</v>
      </c>
      <c r="I14" s="676">
        <v>0.74016000000000004</v>
      </c>
      <c r="J14" s="676">
        <v>0.20385</v>
      </c>
      <c r="K14" s="676">
        <v>0.11837</v>
      </c>
      <c r="L14" s="676">
        <v>0</v>
      </c>
      <c r="M14" s="676">
        <v>0</v>
      </c>
      <c r="N14" s="676">
        <v>0.10949</v>
      </c>
      <c r="O14" s="676">
        <v>90.909589999999994</v>
      </c>
      <c r="P14" s="676">
        <v>8.5677900000000005</v>
      </c>
      <c r="Q14" s="676">
        <v>7.6945899999999998</v>
      </c>
      <c r="R14" s="676">
        <v>0.12035</v>
      </c>
      <c r="S14" s="676">
        <v>0.84965999999999997</v>
      </c>
      <c r="T14" s="654">
        <v>0.26426860000000002</v>
      </c>
      <c r="U14" s="676">
        <v>85.888149999999996</v>
      </c>
      <c r="V14" s="676">
        <v>10.014760000000001</v>
      </c>
      <c r="W14" s="676">
        <v>8.4378600000000006</v>
      </c>
      <c r="X14" s="676">
        <v>0.68088000000000004</v>
      </c>
      <c r="Y14" s="676">
        <v>1.5769</v>
      </c>
      <c r="Z14" s="676">
        <v>0.58077999999999996</v>
      </c>
      <c r="AA14" s="676">
        <v>0.57574000000000003</v>
      </c>
      <c r="AB14" s="676">
        <v>0</v>
      </c>
      <c r="AC14" s="676">
        <v>0</v>
      </c>
      <c r="AD14" s="676">
        <v>0.57574000000000003</v>
      </c>
      <c r="AE14" s="676">
        <v>86.46893</v>
      </c>
      <c r="AF14" s="676">
        <v>10.5905</v>
      </c>
      <c r="AG14" s="676">
        <v>8.4378600000000006</v>
      </c>
      <c r="AH14" s="676">
        <v>0.68088000000000004</v>
      </c>
      <c r="AI14" s="676">
        <v>2.1526399999999999</v>
      </c>
      <c r="AJ14" s="654">
        <v>0.12225250000000001</v>
      </c>
    </row>
    <row r="15" spans="1:36">
      <c r="B15" s="2"/>
      <c r="C15" s="500">
        <v>3</v>
      </c>
      <c r="D15" s="503" t="s">
        <v>1231</v>
      </c>
      <c r="E15" s="676">
        <v>15.34731</v>
      </c>
      <c r="F15" s="676">
        <v>0</v>
      </c>
      <c r="G15" s="676">
        <v>0</v>
      </c>
      <c r="H15" s="676">
        <v>0</v>
      </c>
      <c r="I15" s="676">
        <v>0</v>
      </c>
      <c r="J15" s="676">
        <v>0</v>
      </c>
      <c r="K15" s="676">
        <v>0</v>
      </c>
      <c r="L15" s="676">
        <v>0</v>
      </c>
      <c r="M15" s="676">
        <v>0</v>
      </c>
      <c r="N15" s="676">
        <v>0</v>
      </c>
      <c r="O15" s="676">
        <v>15.34731</v>
      </c>
      <c r="P15" s="676">
        <v>0</v>
      </c>
      <c r="Q15" s="676">
        <v>0</v>
      </c>
      <c r="R15" s="676">
        <v>0</v>
      </c>
      <c r="S15" s="676">
        <v>0</v>
      </c>
      <c r="T15" s="654">
        <v>1.4774300000000001E-2</v>
      </c>
      <c r="U15" s="676">
        <v>38.365810000000003</v>
      </c>
      <c r="V15" s="676">
        <v>0</v>
      </c>
      <c r="W15" s="676">
        <v>0</v>
      </c>
      <c r="X15" s="676">
        <v>0</v>
      </c>
      <c r="Y15" s="676">
        <v>0</v>
      </c>
      <c r="Z15" s="676">
        <v>0</v>
      </c>
      <c r="AA15" s="676">
        <v>0</v>
      </c>
      <c r="AB15" s="676">
        <v>0</v>
      </c>
      <c r="AC15" s="676">
        <v>0</v>
      </c>
      <c r="AD15" s="676">
        <v>0</v>
      </c>
      <c r="AE15" s="676">
        <v>38.365810000000003</v>
      </c>
      <c r="AF15" s="676">
        <v>0</v>
      </c>
      <c r="AG15" s="676">
        <v>0</v>
      </c>
      <c r="AH15" s="676">
        <v>0</v>
      </c>
      <c r="AI15" s="676">
        <v>0</v>
      </c>
      <c r="AJ15" s="654">
        <v>1.4841899999999998E-2</v>
      </c>
    </row>
    <row r="16" spans="1:36">
      <c r="B16" s="2"/>
      <c r="C16" s="500">
        <v>4</v>
      </c>
      <c r="D16" s="587" t="s">
        <v>794</v>
      </c>
      <c r="E16" s="676">
        <v>23.351109999999998</v>
      </c>
      <c r="F16" s="676">
        <v>0</v>
      </c>
      <c r="G16" s="676">
        <v>0</v>
      </c>
      <c r="H16" s="676">
        <v>0</v>
      </c>
      <c r="I16" s="676">
        <v>0</v>
      </c>
      <c r="J16" s="676">
        <v>0</v>
      </c>
      <c r="K16" s="676">
        <v>0</v>
      </c>
      <c r="L16" s="676">
        <v>0</v>
      </c>
      <c r="M16" s="676">
        <v>0</v>
      </c>
      <c r="N16" s="676">
        <v>0</v>
      </c>
      <c r="O16" s="676">
        <v>23.351109999999998</v>
      </c>
      <c r="P16" s="676">
        <v>0</v>
      </c>
      <c r="Q16" s="676">
        <v>0</v>
      </c>
      <c r="R16" s="676">
        <v>0</v>
      </c>
      <c r="S16" s="676">
        <v>0</v>
      </c>
      <c r="T16" s="654">
        <v>9.6652999999999999E-3</v>
      </c>
      <c r="U16" s="676">
        <v>38.42642</v>
      </c>
      <c r="V16" s="676">
        <v>0</v>
      </c>
      <c r="W16" s="676">
        <v>0</v>
      </c>
      <c r="X16" s="676">
        <v>0</v>
      </c>
      <c r="Y16" s="676">
        <v>0</v>
      </c>
      <c r="Z16" s="676">
        <v>0</v>
      </c>
      <c r="AA16" s="676">
        <v>0</v>
      </c>
      <c r="AB16" s="676">
        <v>0</v>
      </c>
      <c r="AC16" s="676">
        <v>0</v>
      </c>
      <c r="AD16" s="676">
        <v>0</v>
      </c>
      <c r="AE16" s="676">
        <v>38.42642</v>
      </c>
      <c r="AF16" s="676">
        <v>0</v>
      </c>
      <c r="AG16" s="676">
        <v>0</v>
      </c>
      <c r="AH16" s="676">
        <v>0</v>
      </c>
      <c r="AI16" s="676">
        <v>0</v>
      </c>
      <c r="AJ16" s="654">
        <v>1.48115E-2</v>
      </c>
    </row>
    <row r="17" spans="2:36">
      <c r="B17" s="2"/>
      <c r="C17" s="500">
        <v>5</v>
      </c>
      <c r="D17" s="587" t="s">
        <v>796</v>
      </c>
      <c r="E17" s="676">
        <v>0.20563000000000001</v>
      </c>
      <c r="F17" s="676">
        <v>0</v>
      </c>
      <c r="G17" s="676">
        <v>0</v>
      </c>
      <c r="H17" s="676">
        <v>0</v>
      </c>
      <c r="I17" s="676">
        <v>0</v>
      </c>
      <c r="J17" s="676">
        <v>0</v>
      </c>
      <c r="K17" s="676">
        <v>0</v>
      </c>
      <c r="L17" s="676">
        <v>0</v>
      </c>
      <c r="M17" s="676">
        <v>0</v>
      </c>
      <c r="N17" s="676">
        <v>0</v>
      </c>
      <c r="O17" s="676">
        <v>0.20563000000000001</v>
      </c>
      <c r="P17" s="676">
        <v>0</v>
      </c>
      <c r="Q17" s="676">
        <v>0</v>
      </c>
      <c r="R17" s="676">
        <v>0</v>
      </c>
      <c r="S17" s="676">
        <v>0</v>
      </c>
      <c r="T17" s="654">
        <v>5.1089999999999998E-3</v>
      </c>
      <c r="U17" s="676">
        <v>8.86</v>
      </c>
      <c r="V17" s="676">
        <v>0</v>
      </c>
      <c r="W17" s="676">
        <v>0</v>
      </c>
      <c r="X17" s="676">
        <v>0</v>
      </c>
      <c r="Y17" s="676">
        <v>0</v>
      </c>
      <c r="Z17" s="676">
        <v>0</v>
      </c>
      <c r="AA17" s="676">
        <v>0</v>
      </c>
      <c r="AB17" s="676">
        <v>0</v>
      </c>
      <c r="AC17" s="676">
        <v>0</v>
      </c>
      <c r="AD17" s="676">
        <v>0</v>
      </c>
      <c r="AE17" s="676">
        <v>8.86</v>
      </c>
      <c r="AF17" s="676">
        <v>0</v>
      </c>
      <c r="AG17" s="676">
        <v>0</v>
      </c>
      <c r="AH17" s="676">
        <v>0</v>
      </c>
      <c r="AI17" s="676">
        <v>0</v>
      </c>
      <c r="AJ17" s="654">
        <v>3.04E-5</v>
      </c>
    </row>
    <row r="18" spans="2:36">
      <c r="B18" s="2"/>
      <c r="C18" s="500">
        <v>6</v>
      </c>
      <c r="D18" s="588" t="s">
        <v>1232</v>
      </c>
      <c r="E18" s="676">
        <v>0</v>
      </c>
      <c r="F18" s="676">
        <v>0</v>
      </c>
      <c r="G18" s="676">
        <v>0</v>
      </c>
      <c r="H18" s="676">
        <v>0</v>
      </c>
      <c r="I18" s="676">
        <v>0</v>
      </c>
      <c r="J18" s="676">
        <v>0</v>
      </c>
      <c r="K18" s="676">
        <v>0</v>
      </c>
      <c r="L18" s="676">
        <v>0</v>
      </c>
      <c r="M18" s="676">
        <v>0</v>
      </c>
      <c r="N18" s="676">
        <v>0</v>
      </c>
      <c r="O18" s="676">
        <v>0</v>
      </c>
      <c r="P18" s="676">
        <v>0</v>
      </c>
      <c r="Q18" s="676">
        <v>0</v>
      </c>
      <c r="R18" s="676">
        <v>0</v>
      </c>
      <c r="S18" s="676">
        <v>0</v>
      </c>
      <c r="T18" s="654">
        <v>0</v>
      </c>
      <c r="U18" s="676">
        <v>0</v>
      </c>
      <c r="V18" s="676">
        <v>0</v>
      </c>
      <c r="W18" s="676">
        <v>0</v>
      </c>
      <c r="X18" s="676">
        <v>0</v>
      </c>
      <c r="Y18" s="676">
        <v>0</v>
      </c>
      <c r="Z18" s="676">
        <v>0</v>
      </c>
      <c r="AA18" s="676">
        <v>0</v>
      </c>
      <c r="AB18" s="676">
        <v>0</v>
      </c>
      <c r="AC18" s="676">
        <v>0</v>
      </c>
      <c r="AD18" s="676">
        <v>0</v>
      </c>
      <c r="AE18" s="676">
        <v>0</v>
      </c>
      <c r="AF18" s="676">
        <v>0</v>
      </c>
      <c r="AG18" s="676">
        <v>0</v>
      </c>
      <c r="AH18" s="676">
        <v>0</v>
      </c>
      <c r="AI18" s="676">
        <v>0</v>
      </c>
      <c r="AJ18" s="654">
        <v>0</v>
      </c>
    </row>
    <row r="19" spans="2:36">
      <c r="B19" s="2"/>
      <c r="C19" s="500">
        <v>7</v>
      </c>
      <c r="D19" s="588" t="s">
        <v>1233</v>
      </c>
      <c r="E19" s="676">
        <v>0</v>
      </c>
      <c r="F19" s="676">
        <v>0</v>
      </c>
      <c r="G19" s="676">
        <v>0</v>
      </c>
      <c r="H19" s="676">
        <v>0</v>
      </c>
      <c r="I19" s="676">
        <v>0</v>
      </c>
      <c r="J19" s="676">
        <v>0</v>
      </c>
      <c r="K19" s="676">
        <v>0</v>
      </c>
      <c r="L19" s="676">
        <v>0</v>
      </c>
      <c r="M19" s="676">
        <v>0</v>
      </c>
      <c r="N19" s="676">
        <v>0</v>
      </c>
      <c r="O19" s="676">
        <v>0</v>
      </c>
      <c r="P19" s="676">
        <v>0</v>
      </c>
      <c r="Q19" s="676">
        <v>0</v>
      </c>
      <c r="R19" s="676">
        <v>0</v>
      </c>
      <c r="S19" s="676">
        <v>0</v>
      </c>
      <c r="T19" s="654">
        <v>0</v>
      </c>
      <c r="U19" s="676">
        <v>0</v>
      </c>
      <c r="V19" s="676">
        <v>0</v>
      </c>
      <c r="W19" s="676">
        <v>0</v>
      </c>
      <c r="X19" s="676">
        <v>0</v>
      </c>
      <c r="Y19" s="676">
        <v>0</v>
      </c>
      <c r="Z19" s="676">
        <v>0</v>
      </c>
      <c r="AA19" s="676">
        <v>0</v>
      </c>
      <c r="AB19" s="676">
        <v>0</v>
      </c>
      <c r="AC19" s="676">
        <v>0</v>
      </c>
      <c r="AD19" s="676">
        <v>0</v>
      </c>
      <c r="AE19" s="676">
        <v>0</v>
      </c>
      <c r="AF19" s="676">
        <v>0</v>
      </c>
      <c r="AG19" s="676">
        <v>0</v>
      </c>
      <c r="AH19" s="676">
        <v>0</v>
      </c>
      <c r="AI19" s="676">
        <v>0</v>
      </c>
      <c r="AJ19" s="654">
        <v>0</v>
      </c>
    </row>
    <row r="20" spans="2:36">
      <c r="B20" s="2"/>
      <c r="C20" s="500">
        <v>8</v>
      </c>
      <c r="D20" s="588" t="s">
        <v>1234</v>
      </c>
      <c r="E20" s="676">
        <v>0.20563000000000001</v>
      </c>
      <c r="F20" s="676">
        <v>0</v>
      </c>
      <c r="G20" s="676">
        <v>0</v>
      </c>
      <c r="H20" s="676">
        <v>0</v>
      </c>
      <c r="I20" s="676">
        <v>0</v>
      </c>
      <c r="J20" s="676">
        <v>0</v>
      </c>
      <c r="K20" s="676">
        <v>0</v>
      </c>
      <c r="L20" s="676">
        <v>0</v>
      </c>
      <c r="M20" s="676">
        <v>0</v>
      </c>
      <c r="N20" s="676">
        <v>0</v>
      </c>
      <c r="O20" s="676">
        <v>0.20563000000000001</v>
      </c>
      <c r="P20" s="676">
        <v>0</v>
      </c>
      <c r="Q20" s="676">
        <v>0</v>
      </c>
      <c r="R20" s="676">
        <v>0</v>
      </c>
      <c r="S20" s="676">
        <v>0</v>
      </c>
      <c r="T20" s="654">
        <v>5.1089999999999998E-3</v>
      </c>
      <c r="U20" s="676">
        <v>8.86</v>
      </c>
      <c r="V20" s="676">
        <v>0</v>
      </c>
      <c r="W20" s="676">
        <v>0</v>
      </c>
      <c r="X20" s="676">
        <v>0</v>
      </c>
      <c r="Y20" s="676">
        <v>0</v>
      </c>
      <c r="Z20" s="676">
        <v>0</v>
      </c>
      <c r="AA20" s="676">
        <v>0</v>
      </c>
      <c r="AB20" s="676">
        <v>0</v>
      </c>
      <c r="AC20" s="676">
        <v>0</v>
      </c>
      <c r="AD20" s="676">
        <v>0</v>
      </c>
      <c r="AE20" s="676">
        <v>8.86</v>
      </c>
      <c r="AF20" s="676">
        <v>0</v>
      </c>
      <c r="AG20" s="676">
        <v>0</v>
      </c>
      <c r="AH20" s="676">
        <v>0</v>
      </c>
      <c r="AI20" s="676">
        <v>0</v>
      </c>
      <c r="AJ20" s="654">
        <v>3.04E-5</v>
      </c>
    </row>
    <row r="21" spans="2:36">
      <c r="B21" s="2"/>
      <c r="C21" s="500">
        <v>9</v>
      </c>
      <c r="D21" s="503" t="s">
        <v>1235</v>
      </c>
      <c r="E21" s="676">
        <v>61.486600000000003</v>
      </c>
      <c r="F21" s="676">
        <v>48.728110000000001</v>
      </c>
      <c r="G21" s="676">
        <v>42.355119999999999</v>
      </c>
      <c r="H21" s="676">
        <v>1.01614</v>
      </c>
      <c r="I21" s="676">
        <v>6.2491500000000002</v>
      </c>
      <c r="J21" s="676">
        <v>1.7211000000000001</v>
      </c>
      <c r="K21" s="676">
        <v>0.99939999999999996</v>
      </c>
      <c r="L21" s="676">
        <v>0</v>
      </c>
      <c r="M21" s="676">
        <v>0</v>
      </c>
      <c r="N21" s="676">
        <v>0.92444999999999999</v>
      </c>
      <c r="O21" s="676">
        <v>63.207700000000003</v>
      </c>
      <c r="P21" s="676">
        <v>49.727510000000002</v>
      </c>
      <c r="Q21" s="676">
        <v>42.355119999999999</v>
      </c>
      <c r="R21" s="676">
        <v>1.01614</v>
      </c>
      <c r="S21" s="676">
        <v>7.1735899999999999</v>
      </c>
      <c r="T21" s="654">
        <v>3.1300599999999998E-2</v>
      </c>
      <c r="U21" s="676">
        <v>61.145310000000002</v>
      </c>
      <c r="V21" s="676">
        <v>58.697850000000003</v>
      </c>
      <c r="W21" s="676">
        <v>49.45543</v>
      </c>
      <c r="X21" s="676">
        <v>3.99071</v>
      </c>
      <c r="Y21" s="676">
        <v>9.2424099999999996</v>
      </c>
      <c r="Z21" s="676">
        <v>3.4040400000000002</v>
      </c>
      <c r="AA21" s="676">
        <v>3.3744900000000002</v>
      </c>
      <c r="AB21" s="676">
        <v>0</v>
      </c>
      <c r="AC21" s="676">
        <v>0</v>
      </c>
      <c r="AD21" s="676">
        <v>3.3744900000000002</v>
      </c>
      <c r="AE21" s="676">
        <v>64.549340000000001</v>
      </c>
      <c r="AF21" s="676">
        <v>62.072339999999997</v>
      </c>
      <c r="AG21" s="676">
        <v>49.45543</v>
      </c>
      <c r="AH21" s="676">
        <v>3.99071</v>
      </c>
      <c r="AI21" s="676">
        <v>12.616899999999999</v>
      </c>
      <c r="AJ21" s="654">
        <v>2.08582E-2</v>
      </c>
    </row>
    <row r="22" spans="2:36">
      <c r="B22" s="2"/>
      <c r="C22" s="500">
        <v>10</v>
      </c>
      <c r="D22" s="503" t="s">
        <v>802</v>
      </c>
      <c r="E22" s="676">
        <v>100</v>
      </c>
      <c r="F22" s="676">
        <v>3.2434400000000001</v>
      </c>
      <c r="G22" s="676">
        <v>3.2434400000000001</v>
      </c>
      <c r="H22" s="676">
        <v>0</v>
      </c>
      <c r="I22" s="676">
        <v>0</v>
      </c>
      <c r="J22" s="683"/>
      <c r="K22" s="683"/>
      <c r="L22" s="683"/>
      <c r="M22" s="683"/>
      <c r="N22" s="683"/>
      <c r="O22" s="676">
        <v>100</v>
      </c>
      <c r="P22" s="676">
        <v>3.2434400000000001</v>
      </c>
      <c r="Q22" s="676">
        <v>3.2434400000000001</v>
      </c>
      <c r="R22" s="676">
        <v>0</v>
      </c>
      <c r="S22" s="676">
        <v>0</v>
      </c>
      <c r="T22" s="654">
        <v>0.21819359999999999</v>
      </c>
      <c r="U22" s="676">
        <v>100</v>
      </c>
      <c r="V22" s="676">
        <v>0</v>
      </c>
      <c r="W22" s="676">
        <v>0</v>
      </c>
      <c r="X22" s="676">
        <v>0</v>
      </c>
      <c r="Y22" s="676">
        <v>0</v>
      </c>
      <c r="Z22" s="683"/>
      <c r="AA22" s="683"/>
      <c r="AB22" s="683"/>
      <c r="AC22" s="683"/>
      <c r="AD22" s="683"/>
      <c r="AE22" s="676">
        <v>100</v>
      </c>
      <c r="AF22" s="676">
        <v>0</v>
      </c>
      <c r="AG22" s="676">
        <v>0</v>
      </c>
      <c r="AH22" s="676">
        <v>0</v>
      </c>
      <c r="AI22" s="676">
        <v>0</v>
      </c>
      <c r="AJ22" s="654">
        <v>8.6552399999999988E-2</v>
      </c>
    </row>
    <row r="23" spans="2:36">
      <c r="B23" s="2"/>
      <c r="C23" s="500">
        <v>11</v>
      </c>
      <c r="D23" s="588" t="s">
        <v>1236</v>
      </c>
      <c r="E23" s="676">
        <v>100</v>
      </c>
      <c r="F23" s="676">
        <v>3.4123999999999999</v>
      </c>
      <c r="G23" s="676">
        <v>3.4123999999999999</v>
      </c>
      <c r="H23" s="676">
        <v>0</v>
      </c>
      <c r="I23" s="676">
        <v>0</v>
      </c>
      <c r="J23" s="683"/>
      <c r="K23" s="683"/>
      <c r="L23" s="683"/>
      <c r="M23" s="683"/>
      <c r="N23" s="683"/>
      <c r="O23" s="676">
        <v>100</v>
      </c>
      <c r="P23" s="676">
        <v>3.4123999999999999</v>
      </c>
      <c r="Q23" s="676">
        <v>3.4123999999999999</v>
      </c>
      <c r="R23" s="676">
        <v>0</v>
      </c>
      <c r="S23" s="676">
        <v>0</v>
      </c>
      <c r="T23" s="654">
        <v>0.20739000000000002</v>
      </c>
      <c r="U23" s="676">
        <v>100</v>
      </c>
      <c r="V23" s="676">
        <v>0</v>
      </c>
      <c r="W23" s="676">
        <v>0</v>
      </c>
      <c r="X23" s="676">
        <v>0</v>
      </c>
      <c r="Y23" s="676">
        <v>0</v>
      </c>
      <c r="Z23" s="683"/>
      <c r="AA23" s="683"/>
      <c r="AB23" s="683"/>
      <c r="AC23" s="683"/>
      <c r="AD23" s="683"/>
      <c r="AE23" s="676">
        <v>100</v>
      </c>
      <c r="AF23" s="676">
        <v>0</v>
      </c>
      <c r="AG23" s="676">
        <v>0</v>
      </c>
      <c r="AH23" s="676">
        <v>0</v>
      </c>
      <c r="AI23" s="676">
        <v>0</v>
      </c>
      <c r="AJ23" s="654">
        <v>7.9229500000000008E-2</v>
      </c>
    </row>
    <row r="24" spans="2:36">
      <c r="B24" s="2"/>
      <c r="C24" s="500">
        <v>12</v>
      </c>
      <c r="D24" s="588" t="s">
        <v>1237</v>
      </c>
      <c r="E24" s="676">
        <v>100</v>
      </c>
      <c r="F24" s="676">
        <v>0</v>
      </c>
      <c r="G24" s="676">
        <v>0</v>
      </c>
      <c r="H24" s="676">
        <v>0</v>
      </c>
      <c r="I24" s="676">
        <v>0</v>
      </c>
      <c r="J24" s="683"/>
      <c r="K24" s="683"/>
      <c r="L24" s="683"/>
      <c r="M24" s="683"/>
      <c r="N24" s="683"/>
      <c r="O24" s="676">
        <v>100</v>
      </c>
      <c r="P24" s="676">
        <v>0</v>
      </c>
      <c r="Q24" s="676">
        <v>0</v>
      </c>
      <c r="R24" s="676">
        <v>0</v>
      </c>
      <c r="S24" s="676">
        <v>0</v>
      </c>
      <c r="T24" s="654">
        <v>5.6521999999999996E-3</v>
      </c>
      <c r="U24" s="676">
        <v>100</v>
      </c>
      <c r="V24" s="676">
        <v>0</v>
      </c>
      <c r="W24" s="676">
        <v>0</v>
      </c>
      <c r="X24" s="676">
        <v>0</v>
      </c>
      <c r="Y24" s="676">
        <v>0</v>
      </c>
      <c r="Z24" s="683"/>
      <c r="AA24" s="683"/>
      <c r="AB24" s="683"/>
      <c r="AC24" s="683"/>
      <c r="AD24" s="683"/>
      <c r="AE24" s="676">
        <v>100</v>
      </c>
      <c r="AF24" s="676">
        <v>0</v>
      </c>
      <c r="AG24" s="676">
        <v>0</v>
      </c>
      <c r="AH24" s="676">
        <v>0</v>
      </c>
      <c r="AI24" s="676">
        <v>0</v>
      </c>
      <c r="AJ24" s="654">
        <v>3.4134999999999999E-3</v>
      </c>
    </row>
    <row r="25" spans="2:36">
      <c r="B25" s="2"/>
      <c r="C25" s="500">
        <v>13</v>
      </c>
      <c r="D25" s="588" t="s">
        <v>1238</v>
      </c>
      <c r="E25" s="676">
        <v>100</v>
      </c>
      <c r="F25" s="676">
        <v>0</v>
      </c>
      <c r="G25" s="676">
        <v>0</v>
      </c>
      <c r="H25" s="676">
        <v>0</v>
      </c>
      <c r="I25" s="676">
        <v>0</v>
      </c>
      <c r="J25" s="683"/>
      <c r="K25" s="683"/>
      <c r="L25" s="683"/>
      <c r="M25" s="683"/>
      <c r="N25" s="683"/>
      <c r="O25" s="676">
        <v>100</v>
      </c>
      <c r="P25" s="676">
        <v>0</v>
      </c>
      <c r="Q25" s="676">
        <v>0</v>
      </c>
      <c r="R25" s="676">
        <v>0</v>
      </c>
      <c r="S25" s="676">
        <v>0</v>
      </c>
      <c r="T25" s="654">
        <v>5.1514000000000004E-3</v>
      </c>
      <c r="U25" s="676">
        <v>100</v>
      </c>
      <c r="V25" s="676">
        <v>0</v>
      </c>
      <c r="W25" s="676">
        <v>0</v>
      </c>
      <c r="X25" s="676">
        <v>0</v>
      </c>
      <c r="Y25" s="676">
        <v>0</v>
      </c>
      <c r="Z25" s="683"/>
      <c r="AA25" s="683"/>
      <c r="AB25" s="683"/>
      <c r="AC25" s="683"/>
      <c r="AD25" s="683"/>
      <c r="AE25" s="676">
        <v>100</v>
      </c>
      <c r="AF25" s="676">
        <v>0</v>
      </c>
      <c r="AG25" s="676">
        <v>0</v>
      </c>
      <c r="AH25" s="676">
        <v>0</v>
      </c>
      <c r="AI25" s="676">
        <v>0</v>
      </c>
      <c r="AJ25" s="654">
        <v>3.9093000000000001E-3</v>
      </c>
    </row>
    <row r="26" spans="2:36">
      <c r="B26" s="2"/>
      <c r="C26" s="500">
        <v>14</v>
      </c>
      <c r="D26" s="587" t="s">
        <v>1239</v>
      </c>
      <c r="E26" s="676">
        <v>0</v>
      </c>
      <c r="F26" s="676">
        <v>0</v>
      </c>
      <c r="G26" s="676">
        <v>0</v>
      </c>
      <c r="H26" s="676">
        <v>0</v>
      </c>
      <c r="I26" s="676">
        <v>0</v>
      </c>
      <c r="J26" s="683"/>
      <c r="K26" s="683"/>
      <c r="L26" s="683"/>
      <c r="M26" s="683"/>
      <c r="N26" s="683"/>
      <c r="O26" s="676">
        <v>0</v>
      </c>
      <c r="P26" s="676">
        <v>0</v>
      </c>
      <c r="Q26" s="676">
        <v>0</v>
      </c>
      <c r="R26" s="676">
        <v>0</v>
      </c>
      <c r="S26" s="676">
        <v>0</v>
      </c>
      <c r="T26" s="654">
        <v>0</v>
      </c>
      <c r="U26" s="676">
        <v>0</v>
      </c>
      <c r="V26" s="676">
        <v>0</v>
      </c>
      <c r="W26" s="676">
        <v>0</v>
      </c>
      <c r="X26" s="676">
        <v>0</v>
      </c>
      <c r="Y26" s="676">
        <v>0</v>
      </c>
      <c r="Z26" s="683"/>
      <c r="AA26" s="683"/>
      <c r="AB26" s="683"/>
      <c r="AC26" s="683"/>
      <c r="AD26" s="683"/>
      <c r="AE26" s="676">
        <v>0</v>
      </c>
      <c r="AF26" s="676">
        <v>0</v>
      </c>
      <c r="AG26" s="676">
        <v>0</v>
      </c>
      <c r="AH26" s="676">
        <v>0</v>
      </c>
      <c r="AI26" s="676">
        <v>0</v>
      </c>
      <c r="AJ26" s="654">
        <v>0</v>
      </c>
    </row>
    <row r="27" spans="2:36">
      <c r="B27" s="2"/>
      <c r="C27" s="500">
        <v>15</v>
      </c>
      <c r="D27" s="588" t="s">
        <v>1240</v>
      </c>
      <c r="E27" s="676">
        <v>0</v>
      </c>
      <c r="F27" s="676">
        <v>0</v>
      </c>
      <c r="G27" s="676">
        <v>0</v>
      </c>
      <c r="H27" s="676">
        <v>0</v>
      </c>
      <c r="I27" s="676">
        <v>0</v>
      </c>
      <c r="J27" s="683"/>
      <c r="K27" s="683"/>
      <c r="L27" s="683"/>
      <c r="M27" s="683"/>
      <c r="N27" s="683"/>
      <c r="O27" s="676">
        <v>0</v>
      </c>
      <c r="P27" s="676">
        <v>0</v>
      </c>
      <c r="Q27" s="676">
        <v>0</v>
      </c>
      <c r="R27" s="676">
        <v>0</v>
      </c>
      <c r="S27" s="676">
        <v>0</v>
      </c>
      <c r="T27" s="654">
        <v>0</v>
      </c>
      <c r="U27" s="676">
        <v>0</v>
      </c>
      <c r="V27" s="676">
        <v>0</v>
      </c>
      <c r="W27" s="676">
        <v>0</v>
      </c>
      <c r="X27" s="676">
        <v>0</v>
      </c>
      <c r="Y27" s="676">
        <v>0</v>
      </c>
      <c r="Z27" s="683"/>
      <c r="AA27" s="683"/>
      <c r="AB27" s="683"/>
      <c r="AC27" s="683"/>
      <c r="AD27" s="683"/>
      <c r="AE27" s="676">
        <v>0</v>
      </c>
      <c r="AF27" s="676">
        <v>0</v>
      </c>
      <c r="AG27" s="676">
        <v>0</v>
      </c>
      <c r="AH27" s="676">
        <v>0</v>
      </c>
      <c r="AI27" s="676">
        <v>0</v>
      </c>
      <c r="AJ27" s="654">
        <v>0</v>
      </c>
    </row>
    <row r="28" spans="2:36">
      <c r="B28" s="2"/>
      <c r="C28" s="500">
        <v>16</v>
      </c>
      <c r="D28" s="588" t="s">
        <v>1241</v>
      </c>
      <c r="E28" s="676">
        <v>0</v>
      </c>
      <c r="F28" s="676">
        <v>0</v>
      </c>
      <c r="G28" s="676">
        <v>0</v>
      </c>
      <c r="H28" s="676">
        <v>0</v>
      </c>
      <c r="I28" s="676">
        <v>0</v>
      </c>
      <c r="J28" s="676">
        <v>0</v>
      </c>
      <c r="K28" s="676">
        <v>0</v>
      </c>
      <c r="L28" s="676">
        <v>0</v>
      </c>
      <c r="M28" s="676">
        <v>0</v>
      </c>
      <c r="N28" s="676">
        <v>0</v>
      </c>
      <c r="O28" s="676">
        <v>0</v>
      </c>
      <c r="P28" s="676">
        <v>0</v>
      </c>
      <c r="Q28" s="676">
        <v>0</v>
      </c>
      <c r="R28" s="676">
        <v>0</v>
      </c>
      <c r="S28" s="676">
        <v>0</v>
      </c>
      <c r="T28" s="654">
        <v>0</v>
      </c>
      <c r="U28" s="676">
        <v>0</v>
      </c>
      <c r="V28" s="676">
        <v>0</v>
      </c>
      <c r="W28" s="676">
        <v>0</v>
      </c>
      <c r="X28" s="676">
        <v>0</v>
      </c>
      <c r="Y28" s="676">
        <v>0</v>
      </c>
      <c r="Z28" s="676">
        <v>0</v>
      </c>
      <c r="AA28" s="676">
        <v>0</v>
      </c>
      <c r="AB28" s="676">
        <v>0</v>
      </c>
      <c r="AC28" s="676">
        <v>0</v>
      </c>
      <c r="AD28" s="676">
        <v>0</v>
      </c>
      <c r="AE28" s="676">
        <v>0</v>
      </c>
      <c r="AF28" s="676">
        <v>0</v>
      </c>
      <c r="AG28" s="676">
        <v>0</v>
      </c>
      <c r="AH28" s="676">
        <v>0</v>
      </c>
      <c r="AI28" s="676">
        <v>0</v>
      </c>
      <c r="AJ28" s="654">
        <v>0</v>
      </c>
    </row>
    <row r="29" spans="2:36" ht="26.25">
      <c r="B29" s="2"/>
      <c r="C29" s="500">
        <v>17</v>
      </c>
      <c r="D29" s="589" t="s">
        <v>1242</v>
      </c>
      <c r="E29" s="676">
        <v>61.964289999999998</v>
      </c>
      <c r="F29" s="676">
        <v>0</v>
      </c>
      <c r="G29" s="676">
        <v>0</v>
      </c>
      <c r="H29" s="676">
        <v>0</v>
      </c>
      <c r="I29" s="676">
        <v>0</v>
      </c>
      <c r="J29" s="683"/>
      <c r="K29" s="683"/>
      <c r="L29" s="683"/>
      <c r="M29" s="683"/>
      <c r="N29" s="683"/>
      <c r="O29" s="676">
        <v>61.964289999999998</v>
      </c>
      <c r="P29" s="676">
        <v>0</v>
      </c>
      <c r="Q29" s="676">
        <v>0</v>
      </c>
      <c r="R29" s="676">
        <v>0</v>
      </c>
      <c r="S29" s="676">
        <v>0</v>
      </c>
      <c r="T29" s="654">
        <v>4.8028999999999997E-3</v>
      </c>
      <c r="U29" s="676">
        <v>0</v>
      </c>
      <c r="V29" s="676">
        <v>0</v>
      </c>
      <c r="W29" s="676">
        <v>0</v>
      </c>
      <c r="X29" s="676">
        <v>0</v>
      </c>
      <c r="Y29" s="676">
        <v>0</v>
      </c>
      <c r="Z29" s="683"/>
      <c r="AA29" s="683"/>
      <c r="AB29" s="683"/>
      <c r="AC29" s="683"/>
      <c r="AD29" s="683"/>
      <c r="AE29" s="676">
        <v>0</v>
      </c>
      <c r="AF29" s="676">
        <v>0</v>
      </c>
      <c r="AG29" s="676">
        <v>0</v>
      </c>
      <c r="AH29" s="676">
        <v>0</v>
      </c>
      <c r="AI29" s="676">
        <v>0</v>
      </c>
      <c r="AJ29" s="654">
        <v>0</v>
      </c>
    </row>
    <row r="30" spans="2:36">
      <c r="B30" s="2"/>
      <c r="C30" s="2"/>
      <c r="D30" s="2"/>
      <c r="E30" s="2"/>
      <c r="F30" s="2"/>
      <c r="G30" s="2"/>
      <c r="H30" s="2"/>
      <c r="I30" s="2"/>
      <c r="J30" s="2"/>
      <c r="K30" s="2"/>
    </row>
    <row r="31" spans="2:36">
      <c r="B31" s="2"/>
      <c r="C31" s="2"/>
      <c r="D31" s="2"/>
      <c r="E31" s="593"/>
      <c r="F31" s="2"/>
      <c r="G31" s="2"/>
      <c r="H31" s="2"/>
      <c r="I31" s="2"/>
      <c r="J31" s="2"/>
      <c r="K31" s="2"/>
    </row>
    <row r="32" spans="2:36">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95" customHeight="1"/>
    <row r="59" ht="19.350000000000001" customHeight="1"/>
  </sheetData>
  <mergeCells count="24">
    <mergeCell ref="Z10:AD10"/>
    <mergeCell ref="AE10:AI10"/>
    <mergeCell ref="AJ10:AJ12"/>
    <mergeCell ref="F11:I11"/>
    <mergeCell ref="K11:N11"/>
    <mergeCell ref="P11:S11"/>
    <mergeCell ref="V11:Y11"/>
    <mergeCell ref="AA11:AD11"/>
    <mergeCell ref="AF11:AI11"/>
    <mergeCell ref="E10:I10"/>
    <mergeCell ref="J10:N10"/>
    <mergeCell ref="O10:S10"/>
    <mergeCell ref="T10:T12"/>
    <mergeCell ref="U10:Y10"/>
    <mergeCell ref="C2:N3"/>
    <mergeCell ref="C7:D7"/>
    <mergeCell ref="E8:S8"/>
    <mergeCell ref="U8:AI8"/>
    <mergeCell ref="E9:I9"/>
    <mergeCell ref="J9:N9"/>
    <mergeCell ref="O9:S9"/>
    <mergeCell ref="U9:Y9"/>
    <mergeCell ref="Z9:AD9"/>
    <mergeCell ref="AE9:AI9"/>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4" tint="0.59999389629810485"/>
  </sheetPr>
  <dimension ref="A2:U59"/>
  <sheetViews>
    <sheetView zoomScale="70" zoomScaleNormal="70" workbookViewId="0"/>
  </sheetViews>
  <sheetFormatPr baseColWidth="10" defaultColWidth="11.1328125" defaultRowHeight="14.25"/>
  <cols>
    <col min="1" max="1" width="11.1328125" style="1"/>
    <col min="2" max="2" width="7.265625" style="1" customWidth="1"/>
    <col min="3" max="3" width="28.265625" style="1" customWidth="1"/>
    <col min="4" max="4" width="27.3984375" style="1" customWidth="1"/>
    <col min="5" max="5" width="17.1328125" style="1" customWidth="1"/>
    <col min="6" max="6" width="23.265625" style="1" customWidth="1"/>
    <col min="7" max="7" width="21.3984375" style="1" customWidth="1"/>
    <col min="8" max="8" width="45.1328125" style="1" customWidth="1"/>
    <col min="9" max="9" width="21.73046875" style="1" customWidth="1"/>
    <col min="10" max="12" width="24.73046875" style="1" customWidth="1"/>
    <col min="13" max="13" width="12.265625" style="1" customWidth="1"/>
    <col min="14" max="14" width="1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16384" width="11.1328125" style="1"/>
  </cols>
  <sheetData>
    <row r="2" spans="1:21" ht="14.85" customHeight="1">
      <c r="C2" s="794" t="s">
        <v>1272</v>
      </c>
      <c r="D2" s="794"/>
      <c r="E2" s="794"/>
      <c r="F2" s="794"/>
      <c r="G2" s="794"/>
      <c r="H2" s="794"/>
      <c r="I2" s="794"/>
      <c r="J2" s="794"/>
      <c r="K2" s="794"/>
      <c r="L2" s="794"/>
      <c r="M2" s="794"/>
      <c r="N2" s="794"/>
    </row>
    <row r="3" spans="1:21" ht="14.85" customHeight="1">
      <c r="C3" s="794"/>
      <c r="D3" s="794"/>
      <c r="E3" s="794"/>
      <c r="F3" s="794"/>
      <c r="G3" s="794"/>
      <c r="H3" s="794"/>
      <c r="I3" s="794"/>
      <c r="J3" s="794"/>
      <c r="K3" s="794"/>
      <c r="L3" s="794"/>
      <c r="M3" s="794"/>
      <c r="N3" s="794"/>
    </row>
    <row r="4" spans="1:21">
      <c r="A4" s="149" t="s">
        <v>117</v>
      </c>
    </row>
    <row r="5" spans="1:21" ht="15.4">
      <c r="A5" s="33" t="s">
        <v>1116</v>
      </c>
      <c r="C5" s="2"/>
      <c r="D5" s="2"/>
      <c r="E5" s="2"/>
      <c r="F5" s="2"/>
      <c r="G5" s="2"/>
      <c r="H5" s="2"/>
      <c r="I5" s="2"/>
    </row>
    <row r="6" spans="1:21" ht="15.4">
      <c r="A6" s="33"/>
      <c r="C6" s="2"/>
      <c r="D6" s="2"/>
      <c r="E6" s="2"/>
      <c r="F6" s="2"/>
      <c r="G6" s="2"/>
      <c r="H6" s="2"/>
      <c r="I6" s="2"/>
    </row>
    <row r="7" spans="1:21" ht="26.85" customHeight="1">
      <c r="C7" s="523" t="s">
        <v>122</v>
      </c>
      <c r="D7" s="523" t="s">
        <v>123</v>
      </c>
      <c r="E7" s="523" t="s">
        <v>124</v>
      </c>
      <c r="F7" s="523" t="s">
        <v>125</v>
      </c>
      <c r="G7" s="523" t="s">
        <v>126</v>
      </c>
      <c r="H7" s="523" t="s">
        <v>183</v>
      </c>
      <c r="I7" s="2"/>
      <c r="J7" s="2"/>
      <c r="K7" s="2"/>
      <c r="L7" s="2"/>
      <c r="M7" s="2"/>
      <c r="N7" s="2"/>
      <c r="O7" s="2"/>
      <c r="P7" s="2"/>
      <c r="Q7" s="2"/>
      <c r="R7" s="2"/>
      <c r="S7" s="2"/>
      <c r="T7" s="2"/>
      <c r="U7" s="2"/>
    </row>
    <row r="8" spans="1:21" ht="25.7" customHeight="1">
      <c r="C8" s="830" t="s">
        <v>1117</v>
      </c>
      <c r="D8" s="834" t="s">
        <v>1118</v>
      </c>
      <c r="E8" s="833" t="s">
        <v>1131</v>
      </c>
      <c r="F8" s="833" t="s">
        <v>1119</v>
      </c>
      <c r="G8" s="833" t="s">
        <v>1120</v>
      </c>
      <c r="H8" s="833" t="s">
        <v>1121</v>
      </c>
      <c r="I8" s="2"/>
      <c r="J8" s="2"/>
      <c r="K8" s="2"/>
      <c r="L8" s="2"/>
      <c r="M8" s="2"/>
      <c r="N8" s="2"/>
      <c r="O8" s="2"/>
      <c r="P8" s="2"/>
      <c r="Q8" s="2"/>
      <c r="R8" s="2"/>
      <c r="S8" s="2"/>
      <c r="T8" s="2"/>
      <c r="U8" s="2"/>
    </row>
    <row r="9" spans="1:21" ht="50.85" customHeight="1">
      <c r="B9" s="542"/>
      <c r="C9" s="830"/>
      <c r="D9" s="834"/>
      <c r="E9" s="833"/>
      <c r="F9" s="833"/>
      <c r="G9" s="833"/>
      <c r="H9" s="833"/>
      <c r="I9" s="2"/>
      <c r="J9" s="2"/>
      <c r="K9" s="2"/>
      <c r="L9" s="2"/>
      <c r="M9" s="2"/>
      <c r="N9" s="2"/>
      <c r="O9" s="2"/>
      <c r="P9" s="2"/>
      <c r="Q9" s="2"/>
      <c r="R9" s="2"/>
      <c r="S9" s="2"/>
      <c r="T9" s="2"/>
      <c r="U9" s="2"/>
    </row>
    <row r="10" spans="1:21" ht="79.5" customHeight="1">
      <c r="B10" s="500">
        <v>1</v>
      </c>
      <c r="C10" s="829" t="s">
        <v>1122</v>
      </c>
      <c r="D10" s="543" t="str">
        <f>+IF([3]ESG10!D8="","",[3]ESG10!D8)</f>
        <v>Entidades financieras</v>
      </c>
      <c r="E10" s="548">
        <f>+IF([3]ESG10!E8="","",[3]ESG10!E8)</f>
        <v>119.38735736</v>
      </c>
      <c r="F10" s="549" t="str">
        <f>+IF([3]ESG10!F8="","",[3]ESG10!F8)</f>
        <v>SI</v>
      </c>
      <c r="G10" s="549" t="str">
        <f>+IF([3]ESG10!G8="","",[3]ESG10!G8)</f>
        <v>NO</v>
      </c>
      <c r="H10" s="549" t="str">
        <f>+IF([3]ESG10!H8="","",[3]ESG10!H8)</f>
        <v>Incluye emisiones de bonos cuyos activos se dirigen hacia inversiones, que cumplen con los criterios de elegibilidad indicados en los respectivos marcos de emisión y que están alineados con los Green Bond Principles, definidos por ICMA.</v>
      </c>
      <c r="I10" s="2"/>
      <c r="J10" s="2"/>
      <c r="K10" s="2"/>
      <c r="L10" s="2"/>
      <c r="M10" s="2"/>
      <c r="N10" s="2"/>
      <c r="O10" s="2"/>
      <c r="P10" s="2"/>
      <c r="Q10" s="2"/>
      <c r="R10" s="2"/>
      <c r="S10" s="2"/>
      <c r="T10" s="2"/>
      <c r="U10" s="2"/>
    </row>
    <row r="11" spans="1:21" ht="32.25" customHeight="1">
      <c r="B11" s="500">
        <v>2</v>
      </c>
      <c r="C11" s="830"/>
      <c r="D11" s="521" t="str">
        <f>+IF([3]ESG10!D9="","",[3]ESG10!D9)</f>
        <v>Sociedades no financieras</v>
      </c>
      <c r="E11" s="548">
        <f>+IF([3]ESG10!E9="","",[3]ESG10!E9)</f>
        <v>0</v>
      </c>
      <c r="F11" s="549" t="str">
        <f>+IF([3]ESG10!F9="","",[3]ESG10!F9)</f>
        <v/>
      </c>
      <c r="G11" s="549" t="str">
        <f>+IF([3]ESG10!G9="","",[3]ESG10!G9)</f>
        <v/>
      </c>
      <c r="H11" s="549" t="str">
        <f>+IF([3]ESG10!H9="","",[3]ESG10!H9)</f>
        <v/>
      </c>
      <c r="I11" s="2"/>
      <c r="J11" s="2"/>
      <c r="K11" s="2"/>
      <c r="L11" s="2"/>
      <c r="M11" s="2"/>
      <c r="N11" s="2"/>
      <c r="O11" s="2"/>
      <c r="P11" s="2"/>
      <c r="Q11" s="2"/>
      <c r="R11" s="2"/>
      <c r="S11" s="2"/>
      <c r="T11" s="2"/>
      <c r="U11" s="2"/>
    </row>
    <row r="12" spans="1:21" ht="51" customHeight="1">
      <c r="B12" s="500">
        <v>3</v>
      </c>
      <c r="C12" s="830"/>
      <c r="D12" s="521" t="str">
        <f>+IF([3]ESG10!D10="","",[3]ESG10!D10)</f>
        <v>De los cuales, bonos colateralizados por bienes inmuebles comerciales</v>
      </c>
      <c r="E12" s="548">
        <f>+IF([3]ESG10!E10="","",[3]ESG10!E10)</f>
        <v>0</v>
      </c>
      <c r="F12" s="549" t="str">
        <f>+IF([3]ESG10!F10="","",[3]ESG10!F10)</f>
        <v/>
      </c>
      <c r="G12" s="549" t="str">
        <f>+IF([3]ESG10!G10="","",[3]ESG10!G10)</f>
        <v/>
      </c>
      <c r="H12" s="549" t="str">
        <f>+IF([3]ESG10!H10="","",[3]ESG10!H10)</f>
        <v/>
      </c>
      <c r="I12" s="2"/>
      <c r="J12" s="2"/>
      <c r="K12" s="2"/>
      <c r="L12" s="2"/>
      <c r="M12" s="2"/>
      <c r="N12" s="2"/>
      <c r="O12" s="2"/>
      <c r="P12" s="2"/>
      <c r="Q12" s="2"/>
      <c r="R12" s="2"/>
      <c r="S12" s="2"/>
      <c r="T12" s="2"/>
      <c r="U12" s="2"/>
    </row>
    <row r="13" spans="1:21" ht="19.899999999999999" customHeight="1">
      <c r="B13" s="500">
        <v>4</v>
      </c>
      <c r="C13" s="831"/>
      <c r="D13" s="521" t="str">
        <f>+IF([3]ESG10!D11="","",[3]ESG10!D11)</f>
        <v>Otras contrapartes</v>
      </c>
      <c r="E13" s="548">
        <f>+IF([3]ESG10!E11="","",[3]ESG10!E11)</f>
        <v>0</v>
      </c>
      <c r="F13" s="549" t="str">
        <f>+IF([3]ESG10!F11="","",[3]ESG10!F11)</f>
        <v/>
      </c>
      <c r="G13" s="549" t="str">
        <f>+IF([3]ESG10!G11="","",[3]ESG10!G11)</f>
        <v/>
      </c>
      <c r="H13" s="549" t="str">
        <f>+IF([3]ESG10!H11="","",[3]ESG10!H11)</f>
        <v/>
      </c>
      <c r="I13" s="2"/>
      <c r="J13" s="2"/>
      <c r="K13" s="2"/>
      <c r="L13" s="2"/>
      <c r="M13" s="2"/>
      <c r="N13" s="2"/>
      <c r="O13" s="2"/>
      <c r="P13" s="2"/>
      <c r="Q13" s="2"/>
      <c r="R13" s="2"/>
      <c r="S13" s="2"/>
      <c r="T13" s="2"/>
      <c r="U13" s="2"/>
    </row>
    <row r="14" spans="1:21">
      <c r="B14" s="500">
        <v>5</v>
      </c>
      <c r="C14" s="832" t="s">
        <v>1123</v>
      </c>
      <c r="D14" s="521" t="str">
        <f>+IF([3]ESG10!D12="","",[3]ESG10!D12)</f>
        <v>Entidades financieras</v>
      </c>
      <c r="E14" s="548">
        <f>+IF([3]ESG10!E12="","",[3]ESG10!E12)</f>
        <v>0</v>
      </c>
      <c r="F14" s="549" t="str">
        <f>+IF([3]ESG10!F12="","",[3]ESG10!F12)</f>
        <v/>
      </c>
      <c r="G14" s="549" t="str">
        <f>+IF([3]ESG10!G12="","",[3]ESG10!G12)</f>
        <v/>
      </c>
      <c r="H14" s="549" t="str">
        <f>+IF([3]ESG10!H12="","",[3]ESG10!H12)</f>
        <v/>
      </c>
      <c r="I14" s="2"/>
      <c r="J14" s="2"/>
      <c r="K14" s="2"/>
      <c r="L14" s="2"/>
      <c r="M14" s="2"/>
      <c r="N14" s="2"/>
      <c r="O14" s="2"/>
      <c r="P14" s="2"/>
      <c r="Q14" s="2"/>
      <c r="R14" s="2"/>
      <c r="S14" s="2"/>
      <c r="T14" s="2"/>
      <c r="U14" s="2"/>
    </row>
    <row r="15" spans="1:21" ht="52.9" customHeight="1">
      <c r="B15" s="500">
        <v>6</v>
      </c>
      <c r="C15" s="832"/>
      <c r="D15" s="521" t="str">
        <f>+IF([3]ESG10!D13="","",[3]ESG10!D13)</f>
        <v>Sociedades no financieras</v>
      </c>
      <c r="E15" s="548">
        <f>+IF([3]ESG10!E13="","",[3]ESG10!E13)</f>
        <v>135.23997428999999</v>
      </c>
      <c r="F15" s="549" t="str">
        <f>+IF([3]ESG10!F13="","",[3]ESG10!F13)</f>
        <v>SI</v>
      </c>
      <c r="G15" s="549" t="str">
        <f>+IF([3]ESG10!G13="","",[3]ESG10!G13)</f>
        <v>NO</v>
      </c>
      <c r="H15" s="549" t="str">
        <f>+IF([3]ESG10!H13="","",[3]ESG10!H13)</f>
        <v>Incluye préstamos que están destinados a la financiación vinculada a la sostenibilidad, clasificados como Sustainability Linked Loans definidos por la LMA.</v>
      </c>
      <c r="I15" s="2"/>
      <c r="J15" s="2"/>
      <c r="K15" s="2"/>
      <c r="L15" s="2"/>
      <c r="M15" s="2"/>
      <c r="N15" s="2"/>
      <c r="O15" s="2"/>
      <c r="P15" s="2"/>
      <c r="Q15" s="2"/>
      <c r="R15" s="2"/>
      <c r="S15" s="2"/>
      <c r="T15" s="2"/>
      <c r="U15" s="2"/>
    </row>
    <row r="16" spans="1:21" ht="57" customHeight="1">
      <c r="B16" s="500">
        <v>7</v>
      </c>
      <c r="C16" s="832"/>
      <c r="D16" s="521" t="str">
        <f>+IF([3]ESG10!D14="","",[3]ESG10!D14)</f>
        <v>De los cuales, préstamos colateralizados por bienes inmuebles comerciales</v>
      </c>
      <c r="E16" s="548">
        <f>+IF([3]ESG10!E14="","",[3]ESG10!E14)</f>
        <v>25.47885505</v>
      </c>
      <c r="F16" s="549" t="str">
        <f>+IF([3]ESG10!F14="","",[3]ESG10!F14)</f>
        <v>SI</v>
      </c>
      <c r="G16" s="549" t="str">
        <f>+IF([3]ESG10!G14="","",[3]ESG10!G14)</f>
        <v>NO</v>
      </c>
      <c r="H16" s="549" t="str">
        <f>+IF([3]ESG10!H14="","",[3]ESG10!H14)</f>
        <v/>
      </c>
      <c r="I16" s="2"/>
      <c r="J16" s="2"/>
      <c r="K16" s="2"/>
      <c r="L16" s="2"/>
      <c r="M16" s="2"/>
      <c r="N16" s="2"/>
      <c r="O16" s="2"/>
      <c r="P16" s="2"/>
      <c r="Q16" s="2"/>
      <c r="R16" s="2"/>
      <c r="S16" s="2"/>
      <c r="T16" s="2"/>
      <c r="U16" s="2"/>
    </row>
    <row r="17" spans="2:21" ht="17.25" customHeight="1">
      <c r="B17" s="500">
        <v>8</v>
      </c>
      <c r="C17" s="832"/>
      <c r="D17" s="521" t="str">
        <f>+IF([3]ESG10!D15="","",[3]ESG10!D15)</f>
        <v>Minoristas</v>
      </c>
      <c r="E17" s="548">
        <f>+IF([3]ESG10!E15="","",[3]ESG10!E15)</f>
        <v>0</v>
      </c>
      <c r="F17" s="549" t="str">
        <f>+IF([3]ESG10!F15="","",[3]ESG10!F15)</f>
        <v/>
      </c>
      <c r="G17" s="549" t="str">
        <f>+IF([3]ESG10!G15="","",[3]ESG10!G15)</f>
        <v/>
      </c>
      <c r="H17" s="549" t="str">
        <f>+IF([3]ESG10!H15="","",[3]ESG10!H15)</f>
        <v/>
      </c>
      <c r="I17" s="2"/>
      <c r="J17" s="2"/>
      <c r="K17" s="2"/>
      <c r="L17" s="2"/>
      <c r="M17" s="2"/>
      <c r="N17" s="2"/>
      <c r="O17" s="2"/>
      <c r="P17" s="2"/>
      <c r="Q17" s="2"/>
      <c r="R17" s="2"/>
      <c r="S17" s="2"/>
      <c r="T17" s="2"/>
      <c r="U17" s="2"/>
    </row>
    <row r="18" spans="2:21" ht="78.599999999999994" customHeight="1">
      <c r="B18" s="500">
        <v>9</v>
      </c>
      <c r="C18" s="832"/>
      <c r="D18" s="521" t="str">
        <f>+IF([3]ESG10!D16="","",[3]ESG10!D16)</f>
        <v>De los cuales, préstamos colateralizados por bienes inmuebles residenciales</v>
      </c>
      <c r="E18" s="548">
        <f>+IF([3]ESG10!E16="","",[3]ESG10!E16)</f>
        <v>0</v>
      </c>
      <c r="F18" s="549" t="str">
        <f>+IF([3]ESG10!F16="","",[3]ESG10!F16)</f>
        <v/>
      </c>
      <c r="G18" s="549" t="str">
        <f>+IF([3]ESG10!G16="","",[3]ESG10!G16)</f>
        <v/>
      </c>
      <c r="H18" s="549" t="str">
        <f>+IF([3]ESG10!H16="","",[3]ESG10!H16)</f>
        <v/>
      </c>
      <c r="I18" s="2"/>
      <c r="J18" s="2"/>
      <c r="K18" s="2"/>
      <c r="L18" s="2"/>
      <c r="M18" s="2"/>
      <c r="N18" s="2"/>
      <c r="O18" s="2"/>
      <c r="P18" s="2"/>
      <c r="Q18" s="2"/>
      <c r="R18" s="2"/>
      <c r="S18" s="2"/>
      <c r="T18" s="2"/>
      <c r="U18" s="2"/>
    </row>
    <row r="19" spans="2:21" ht="69" customHeight="1">
      <c r="B19" s="500">
        <v>10</v>
      </c>
      <c r="C19" s="832"/>
      <c r="D19" s="521" t="str">
        <f>+IF([3]ESG10!D17="","",[3]ESG10!D17)</f>
        <v>De los cuales, préstamos de reforma de vivienda</v>
      </c>
      <c r="E19" s="548">
        <f>+IF([3]ESG10!E17="","",[3]ESG10!E17)</f>
        <v>0</v>
      </c>
      <c r="F19" s="549" t="str">
        <f>+IF([3]ESG10!F17="","",[3]ESG10!F17)</f>
        <v/>
      </c>
      <c r="G19" s="549" t="str">
        <f>+IF([3]ESG10!G17="","",[3]ESG10!G17)</f>
        <v/>
      </c>
      <c r="H19" s="549" t="str">
        <f>+IF([3]ESG10!H17="","",[3]ESG10!H17)</f>
        <v/>
      </c>
      <c r="I19" s="2"/>
      <c r="J19" s="2"/>
      <c r="K19" s="2"/>
      <c r="L19" s="2"/>
      <c r="M19" s="2"/>
      <c r="N19" s="2"/>
      <c r="O19" s="2"/>
      <c r="P19" s="2"/>
      <c r="Q19" s="2"/>
      <c r="R19" s="2"/>
      <c r="S19" s="2"/>
      <c r="T19" s="2"/>
      <c r="U19" s="2"/>
    </row>
    <row r="20" spans="2:21" ht="63.6" customHeight="1">
      <c r="B20" s="500">
        <v>11</v>
      </c>
      <c r="C20" s="832"/>
      <c r="D20" s="521" t="str">
        <f>+IF([3]ESG10!D18="","",[3]ESG10!D18)</f>
        <v>Otras contrapartes</v>
      </c>
      <c r="E20" s="548">
        <f>+IF([3]ESG10!E18="","",[3]ESG10!E18)</f>
        <v>0</v>
      </c>
      <c r="F20" s="549" t="str">
        <f>+IF([3]ESG10!F18="","",[3]ESG10!F18)</f>
        <v/>
      </c>
      <c r="G20" s="549" t="str">
        <f>+IF([3]ESG10!G18="","",[3]ESG10!G18)</f>
        <v/>
      </c>
      <c r="H20" s="549" t="str">
        <f>+IF([3]ESG10!H18="","",[3]ESG10!H18)</f>
        <v/>
      </c>
      <c r="I20" s="2"/>
      <c r="J20" s="2"/>
      <c r="K20" s="2"/>
      <c r="L20" s="2"/>
      <c r="M20" s="2"/>
      <c r="N20" s="2"/>
      <c r="O20" s="2"/>
      <c r="P20" s="2"/>
      <c r="Q20" s="2"/>
      <c r="R20" s="2"/>
      <c r="S20" s="2"/>
      <c r="T20" s="2"/>
      <c r="U20" s="2"/>
    </row>
    <row r="21" spans="2:21">
      <c r="B21" s="500"/>
    </row>
    <row r="58" ht="18.95" customHeight="1"/>
    <row r="59" ht="19.350000000000001" customHeight="1"/>
  </sheetData>
  <mergeCells count="9">
    <mergeCell ref="C10:C13"/>
    <mergeCell ref="C14:C20"/>
    <mergeCell ref="G8:G9"/>
    <mergeCell ref="H8:H9"/>
    <mergeCell ref="C2:N3"/>
    <mergeCell ref="C8:C9"/>
    <mergeCell ref="D8:D9"/>
    <mergeCell ref="E8:E9"/>
    <mergeCell ref="F8:F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886</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2E88-A1C3-47DC-BBB2-C495377E76C3}">
  <sheetPr>
    <tabColor rgb="FFFFC000"/>
  </sheetPr>
  <dimension ref="B7:M25"/>
  <sheetViews>
    <sheetView zoomScale="115" zoomScaleNormal="115" workbookViewId="0"/>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793" t="s">
        <v>949</v>
      </c>
      <c r="C7" s="793"/>
      <c r="D7" s="793"/>
      <c r="E7" s="793"/>
      <c r="F7" s="793"/>
      <c r="G7" s="793"/>
      <c r="H7" s="793"/>
      <c r="I7" s="793"/>
      <c r="J7" s="793"/>
      <c r="K7" s="793"/>
      <c r="L7" s="793"/>
      <c r="M7" s="793"/>
    </row>
    <row r="8" spans="2:13">
      <c r="B8" s="793"/>
      <c r="C8" s="793"/>
      <c r="D8" s="793"/>
      <c r="E8" s="793"/>
      <c r="F8" s="793"/>
      <c r="G8" s="793"/>
      <c r="H8" s="793"/>
      <c r="I8" s="793"/>
      <c r="J8" s="793"/>
      <c r="K8" s="793"/>
      <c r="L8" s="793"/>
      <c r="M8" s="793"/>
    </row>
    <row r="9" spans="2:13">
      <c r="B9" s="793"/>
      <c r="C9" s="793"/>
      <c r="D9" s="793"/>
      <c r="E9" s="793"/>
      <c r="F9" s="793"/>
      <c r="G9" s="793"/>
      <c r="H9" s="793"/>
      <c r="I9" s="793"/>
      <c r="J9" s="793"/>
      <c r="K9" s="793"/>
      <c r="L9" s="793"/>
      <c r="M9" s="793"/>
    </row>
    <row r="10" spans="2:13">
      <c r="B10" s="793"/>
      <c r="C10" s="793"/>
      <c r="D10" s="793"/>
      <c r="E10" s="793"/>
      <c r="F10" s="793"/>
      <c r="G10" s="793"/>
      <c r="H10" s="793"/>
      <c r="I10" s="793"/>
      <c r="J10" s="793"/>
      <c r="K10" s="793"/>
      <c r="L10" s="793"/>
      <c r="M10" s="793"/>
    </row>
    <row r="11" spans="2:13">
      <c r="B11" s="793"/>
      <c r="C11" s="793"/>
      <c r="D11" s="793"/>
      <c r="E11" s="793"/>
      <c r="F11" s="793"/>
      <c r="G11" s="793"/>
      <c r="H11" s="793"/>
      <c r="I11" s="793"/>
      <c r="J11" s="793"/>
      <c r="K11" s="793"/>
      <c r="L11" s="793"/>
      <c r="M11" s="793"/>
    </row>
    <row r="12" spans="2:13">
      <c r="B12" s="793"/>
      <c r="C12" s="793"/>
      <c r="D12" s="793"/>
      <c r="E12" s="793"/>
      <c r="F12" s="793"/>
      <c r="G12" s="793"/>
      <c r="H12" s="793"/>
      <c r="I12" s="793"/>
      <c r="J12" s="793"/>
      <c r="K12" s="793"/>
      <c r="L12" s="793"/>
      <c r="M12" s="793"/>
    </row>
    <row r="13" spans="2:13">
      <c r="B13" s="793"/>
      <c r="C13" s="793"/>
      <c r="D13" s="793"/>
      <c r="E13" s="793"/>
      <c r="F13" s="793"/>
      <c r="G13" s="793"/>
      <c r="H13" s="793"/>
      <c r="I13" s="793"/>
      <c r="J13" s="793"/>
      <c r="K13" s="793"/>
      <c r="L13" s="793"/>
      <c r="M13" s="793"/>
    </row>
    <row r="14" spans="2:13">
      <c r="B14" s="793"/>
      <c r="C14" s="793"/>
      <c r="D14" s="793"/>
      <c r="E14" s="793"/>
      <c r="F14" s="793"/>
      <c r="G14" s="793"/>
      <c r="H14" s="793"/>
      <c r="I14" s="793"/>
      <c r="J14" s="793"/>
      <c r="K14" s="793"/>
      <c r="L14" s="793"/>
      <c r="M14" s="793"/>
    </row>
    <row r="15" spans="2:13">
      <c r="B15" s="793"/>
      <c r="C15" s="793"/>
      <c r="D15" s="793"/>
      <c r="E15" s="793"/>
      <c r="F15" s="793"/>
      <c r="G15" s="793"/>
      <c r="H15" s="793"/>
      <c r="I15" s="793"/>
      <c r="J15" s="793"/>
      <c r="K15" s="793"/>
      <c r="L15" s="793"/>
      <c r="M15" s="793"/>
    </row>
    <row r="16" spans="2:13">
      <c r="B16" s="793"/>
      <c r="C16" s="793"/>
      <c r="D16" s="793"/>
      <c r="E16" s="793"/>
      <c r="F16" s="793"/>
      <c r="G16" s="793"/>
      <c r="H16" s="793"/>
      <c r="I16" s="793"/>
      <c r="J16" s="793"/>
      <c r="K16" s="793"/>
      <c r="L16" s="793"/>
      <c r="M16" s="793"/>
    </row>
    <row r="17" spans="2:13">
      <c r="B17" s="793"/>
      <c r="C17" s="793"/>
      <c r="D17" s="793"/>
      <c r="E17" s="793"/>
      <c r="F17" s="793"/>
      <c r="G17" s="793"/>
      <c r="H17" s="793"/>
      <c r="I17" s="793"/>
      <c r="J17" s="793"/>
      <c r="K17" s="793"/>
      <c r="L17" s="793"/>
      <c r="M17" s="793"/>
    </row>
    <row r="18" spans="2:13">
      <c r="B18" s="793"/>
      <c r="C18" s="793"/>
      <c r="D18" s="793"/>
      <c r="E18" s="793"/>
      <c r="F18" s="793"/>
      <c r="G18" s="793"/>
      <c r="H18" s="793"/>
      <c r="I18" s="793"/>
      <c r="J18" s="793"/>
      <c r="K18" s="793"/>
      <c r="L18" s="793"/>
      <c r="M18" s="793"/>
    </row>
    <row r="19" spans="2:13">
      <c r="B19" s="793"/>
      <c r="C19" s="793"/>
      <c r="D19" s="793"/>
      <c r="E19" s="793"/>
      <c r="F19" s="793"/>
      <c r="G19" s="793"/>
      <c r="H19" s="793"/>
      <c r="I19" s="793"/>
      <c r="J19" s="793"/>
      <c r="K19" s="793"/>
      <c r="L19" s="793"/>
      <c r="M19" s="793"/>
    </row>
    <row r="20" spans="2:13">
      <c r="B20" s="793"/>
      <c r="C20" s="793"/>
      <c r="D20" s="793"/>
      <c r="E20" s="793"/>
      <c r="F20" s="793"/>
      <c r="G20" s="793"/>
      <c r="H20" s="793"/>
      <c r="I20" s="793"/>
      <c r="J20" s="793"/>
      <c r="K20" s="793"/>
      <c r="L20" s="793"/>
      <c r="M20" s="793"/>
    </row>
    <row r="21" spans="2:13">
      <c r="B21" s="793"/>
      <c r="C21" s="793"/>
      <c r="D21" s="793"/>
      <c r="E21" s="793"/>
      <c r="F21" s="793"/>
      <c r="G21" s="793"/>
      <c r="H21" s="793"/>
      <c r="I21" s="793"/>
      <c r="J21" s="793"/>
      <c r="K21" s="793"/>
      <c r="L21" s="793"/>
      <c r="M21" s="793"/>
    </row>
    <row r="22" spans="2:13">
      <c r="B22" s="793"/>
      <c r="C22" s="793"/>
      <c r="D22" s="793"/>
      <c r="E22" s="793"/>
      <c r="F22" s="793"/>
      <c r="G22" s="793"/>
      <c r="H22" s="793"/>
      <c r="I22" s="793"/>
      <c r="J22" s="793"/>
      <c r="K22" s="793"/>
      <c r="L22" s="793"/>
      <c r="M22" s="793"/>
    </row>
    <row r="23" spans="2:13">
      <c r="B23" s="793"/>
      <c r="C23" s="793"/>
      <c r="D23" s="793"/>
      <c r="E23" s="793"/>
      <c r="F23" s="793"/>
      <c r="G23" s="793"/>
      <c r="H23" s="793"/>
      <c r="I23" s="793"/>
      <c r="J23" s="793"/>
      <c r="K23" s="793"/>
      <c r="L23" s="793"/>
      <c r="M23" s="793"/>
    </row>
    <row r="24" spans="2:13">
      <c r="B24" s="793"/>
      <c r="C24" s="793"/>
      <c r="D24" s="793"/>
      <c r="E24" s="793"/>
      <c r="F24" s="793"/>
      <c r="G24" s="793"/>
      <c r="H24" s="793"/>
      <c r="I24" s="793"/>
      <c r="J24" s="793"/>
      <c r="K24" s="793"/>
      <c r="L24" s="793"/>
      <c r="M24" s="793"/>
    </row>
    <row r="25" spans="2:13">
      <c r="B25" s="793"/>
      <c r="C25" s="793"/>
      <c r="D25" s="793"/>
      <c r="E25" s="793"/>
      <c r="F25" s="793"/>
      <c r="G25" s="793"/>
      <c r="H25" s="793"/>
      <c r="I25" s="793"/>
      <c r="J25" s="793"/>
      <c r="K25" s="793"/>
      <c r="L25" s="793"/>
      <c r="M25" s="793"/>
    </row>
  </sheetData>
  <mergeCells count="1">
    <mergeCell ref="B7:M25"/>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68B8D-FFBE-4689-BB03-68C6F41A220C}">
  <sheetPr>
    <tabColor theme="4" tint="0.59999389629810485"/>
  </sheetPr>
  <dimension ref="A2:S65"/>
  <sheetViews>
    <sheetView zoomScale="70" zoomScaleNormal="70" workbookViewId="0">
      <selection activeCell="A10" sqref="A10"/>
    </sheetView>
  </sheetViews>
  <sheetFormatPr baseColWidth="10" defaultColWidth="11.1328125" defaultRowHeight="14.25"/>
  <cols>
    <col min="1" max="2" width="11.1328125" style="1"/>
    <col min="3" max="3" width="6" style="1" customWidth="1"/>
    <col min="4" max="4" width="53.1328125" style="1" customWidth="1"/>
    <col min="5" max="5" width="25.59765625" style="1" customWidth="1"/>
    <col min="6" max="10" width="11.3984375" style="1" customWidth="1"/>
    <col min="11" max="11" width="14" style="1" customWidth="1"/>
    <col min="12" max="13" width="15.73046875" style="1" customWidth="1"/>
    <col min="14" max="14" width="31.86328125" style="1" customWidth="1"/>
    <col min="15" max="18" width="11.1328125" style="1"/>
    <col min="19" max="19" width="14.3984375" style="1" customWidth="1"/>
    <col min="20" max="16384" width="11.1328125" style="1"/>
  </cols>
  <sheetData>
    <row r="2" spans="1:19" ht="14.85" customHeight="1">
      <c r="C2" s="794" t="s">
        <v>1310</v>
      </c>
      <c r="D2" s="794"/>
      <c r="E2" s="794"/>
      <c r="F2" s="794"/>
      <c r="G2" s="794"/>
      <c r="H2" s="794"/>
      <c r="I2" s="794"/>
      <c r="J2" s="794"/>
      <c r="K2" s="794"/>
    </row>
    <row r="3" spans="1:19" ht="14.85" customHeight="1">
      <c r="C3" s="794"/>
      <c r="D3" s="794"/>
      <c r="E3" s="794"/>
      <c r="F3" s="794"/>
      <c r="G3" s="794"/>
      <c r="H3" s="794"/>
      <c r="I3" s="794"/>
      <c r="J3" s="794"/>
      <c r="K3" s="794"/>
    </row>
    <row r="4" spans="1:19">
      <c r="A4" s="149" t="s">
        <v>117</v>
      </c>
    </row>
    <row r="5" spans="1:19" ht="18" customHeight="1">
      <c r="A5" s="33" t="s">
        <v>1311</v>
      </c>
      <c r="C5" s="2"/>
      <c r="D5" s="2"/>
      <c r="E5" s="2"/>
      <c r="F5" s="2"/>
      <c r="G5" s="2"/>
      <c r="H5" s="2"/>
      <c r="I5" s="2"/>
    </row>
    <row r="6" spans="1:19" ht="15.4">
      <c r="A6" s="33"/>
      <c r="C6" s="2"/>
      <c r="D6" s="2"/>
      <c r="E6" s="2"/>
      <c r="F6" s="2"/>
      <c r="G6" s="2"/>
      <c r="H6" s="2"/>
      <c r="I6" s="2"/>
    </row>
    <row r="7" spans="1:19" ht="26.85" customHeight="1">
      <c r="C7" s="603"/>
      <c r="D7" s="603"/>
      <c r="E7" s="604" t="s">
        <v>122</v>
      </c>
      <c r="F7" s="604" t="s">
        <v>123</v>
      </c>
      <c r="G7" s="604" t="s">
        <v>124</v>
      </c>
      <c r="H7" s="604" t="s">
        <v>125</v>
      </c>
      <c r="I7" s="604" t="s">
        <v>126</v>
      </c>
      <c r="J7" s="604" t="s">
        <v>183</v>
      </c>
      <c r="K7" s="511"/>
      <c r="L7" s="511"/>
      <c r="M7" s="511"/>
      <c r="N7" s="511"/>
      <c r="O7" s="511"/>
      <c r="P7" s="511"/>
      <c r="Q7" s="511"/>
      <c r="R7" s="511"/>
      <c r="S7" s="511"/>
    </row>
    <row r="8" spans="1:19" ht="53.25" customHeight="1" thickBot="1">
      <c r="C8" s="603"/>
      <c r="D8" s="603"/>
      <c r="E8" s="605" t="s">
        <v>1312</v>
      </c>
      <c r="F8" s="836" t="s">
        <v>1313</v>
      </c>
      <c r="G8" s="837"/>
      <c r="H8" s="837"/>
      <c r="I8" s="837"/>
      <c r="J8" s="837"/>
      <c r="K8" s="607"/>
      <c r="L8" s="607"/>
      <c r="M8" s="607"/>
      <c r="N8" s="607"/>
      <c r="O8" s="835"/>
      <c r="P8" s="835"/>
      <c r="Q8" s="835"/>
      <c r="R8" s="835"/>
      <c r="S8" s="835"/>
    </row>
    <row r="9" spans="1:19" ht="57.75" customHeight="1" thickBot="1">
      <c r="C9" s="603"/>
      <c r="D9" s="603"/>
      <c r="E9" s="609" t="s">
        <v>1314</v>
      </c>
      <c r="F9" s="610" t="s">
        <v>1314</v>
      </c>
      <c r="G9" s="610" t="s">
        <v>1315</v>
      </c>
      <c r="H9" s="610" t="s">
        <v>1316</v>
      </c>
      <c r="I9" s="610" t="s">
        <v>1317</v>
      </c>
      <c r="J9" s="611" t="s">
        <v>1318</v>
      </c>
      <c r="K9" s="612"/>
      <c r="L9" s="612"/>
      <c r="M9" s="612"/>
      <c r="N9" s="607"/>
      <c r="O9" s="835"/>
      <c r="P9" s="835"/>
      <c r="Q9" s="835"/>
      <c r="R9" s="835"/>
      <c r="S9" s="835"/>
    </row>
    <row r="10" spans="1:19" ht="30.75" customHeight="1">
      <c r="B10" s="613"/>
      <c r="C10" s="506" t="s">
        <v>1319</v>
      </c>
      <c r="D10" s="506"/>
      <c r="E10" s="614"/>
      <c r="F10" s="615"/>
      <c r="G10" s="615"/>
      <c r="H10" s="615"/>
      <c r="I10" s="615"/>
      <c r="J10" s="615"/>
      <c r="K10" s="616"/>
      <c r="L10" s="617"/>
      <c r="M10" s="617"/>
      <c r="N10" s="618"/>
      <c r="O10" s="617"/>
      <c r="P10" s="617"/>
      <c r="Q10" s="616"/>
      <c r="R10" s="617"/>
      <c r="S10" s="617"/>
    </row>
    <row r="11" spans="1:19" ht="32.25" customHeight="1">
      <c r="B11" s="500"/>
      <c r="C11" s="500" t="s">
        <v>1320</v>
      </c>
      <c r="D11" s="521" t="s">
        <v>1321</v>
      </c>
      <c r="E11" s="619">
        <v>7877722.1679999996</v>
      </c>
      <c r="F11" s="620" t="s">
        <v>1293</v>
      </c>
      <c r="G11" s="620" t="s">
        <v>1293</v>
      </c>
      <c r="H11" s="620" t="s">
        <v>1293</v>
      </c>
      <c r="I11" s="620" t="s">
        <v>1293</v>
      </c>
      <c r="J11" s="620" t="s">
        <v>1293</v>
      </c>
      <c r="K11" s="621"/>
      <c r="L11" s="621"/>
      <c r="M11" s="621"/>
      <c r="N11" s="603"/>
      <c r="O11" s="622"/>
      <c r="P11" s="622"/>
      <c r="Q11" s="623"/>
      <c r="R11" s="621"/>
      <c r="S11" s="621"/>
    </row>
    <row r="12" spans="1:19" ht="32.25" customHeight="1">
      <c r="B12" s="500"/>
      <c r="C12" s="500" t="s">
        <v>1322</v>
      </c>
      <c r="D12" s="521" t="s">
        <v>1323</v>
      </c>
      <c r="E12" s="619">
        <v>5877722.1679999996</v>
      </c>
      <c r="F12" s="624" t="s">
        <v>1293</v>
      </c>
      <c r="G12" s="624" t="s">
        <v>1293</v>
      </c>
      <c r="H12" s="624" t="s">
        <v>1293</v>
      </c>
      <c r="I12" s="624" t="s">
        <v>1293</v>
      </c>
      <c r="J12" s="624" t="s">
        <v>1293</v>
      </c>
      <c r="K12" s="621"/>
      <c r="L12" s="621"/>
      <c r="M12" s="621"/>
      <c r="N12" s="603"/>
      <c r="O12" s="622"/>
      <c r="P12" s="622"/>
      <c r="Q12" s="623"/>
      <c r="R12" s="621"/>
      <c r="S12" s="621"/>
    </row>
    <row r="13" spans="1:19" ht="32.25" customHeight="1">
      <c r="B13" s="500"/>
      <c r="C13" s="500" t="s">
        <v>1324</v>
      </c>
      <c r="D13" s="521" t="s">
        <v>1325</v>
      </c>
      <c r="E13" s="619">
        <v>33797855.038999997</v>
      </c>
      <c r="F13" s="620" t="s">
        <v>1293</v>
      </c>
      <c r="G13" s="620" t="s">
        <v>1293</v>
      </c>
      <c r="H13" s="620" t="s">
        <v>1293</v>
      </c>
      <c r="I13" s="620" t="s">
        <v>1293</v>
      </c>
      <c r="J13" s="620" t="s">
        <v>1293</v>
      </c>
      <c r="K13" s="621"/>
      <c r="L13" s="621"/>
      <c r="M13" s="621"/>
      <c r="N13" s="603"/>
      <c r="O13" s="622"/>
      <c r="P13" s="622"/>
      <c r="Q13" s="623"/>
      <c r="R13" s="621"/>
      <c r="S13" s="621"/>
    </row>
    <row r="14" spans="1:19" ht="32.25" customHeight="1">
      <c r="B14" s="500"/>
      <c r="C14" s="500" t="s">
        <v>1326</v>
      </c>
      <c r="D14" s="521" t="s">
        <v>1327</v>
      </c>
      <c r="E14" s="687">
        <v>23.31</v>
      </c>
      <c r="F14" s="626" t="s">
        <v>1293</v>
      </c>
      <c r="G14" s="626" t="s">
        <v>1293</v>
      </c>
      <c r="H14" s="626" t="s">
        <v>1293</v>
      </c>
      <c r="I14" s="626" t="s">
        <v>1293</v>
      </c>
      <c r="J14" s="626" t="s">
        <v>1293</v>
      </c>
      <c r="K14" s="621"/>
      <c r="L14" s="621"/>
      <c r="M14" s="621"/>
      <c r="N14" s="603"/>
      <c r="O14" s="622"/>
      <c r="P14" s="622"/>
      <c r="Q14" s="623"/>
      <c r="R14" s="621"/>
      <c r="S14" s="621"/>
    </row>
    <row r="15" spans="1:19" ht="32.25" customHeight="1">
      <c r="B15" s="500"/>
      <c r="C15" s="500" t="s">
        <v>225</v>
      </c>
      <c r="D15" s="521" t="s">
        <v>1323</v>
      </c>
      <c r="E15" s="688">
        <v>17.39</v>
      </c>
      <c r="F15" s="624" t="s">
        <v>1293</v>
      </c>
      <c r="G15" s="624" t="s">
        <v>1293</v>
      </c>
      <c r="H15" s="624" t="s">
        <v>1293</v>
      </c>
      <c r="I15" s="624" t="s">
        <v>1293</v>
      </c>
      <c r="J15" s="624" t="s">
        <v>1293</v>
      </c>
      <c r="K15" s="621"/>
      <c r="L15" s="621"/>
      <c r="M15" s="621"/>
      <c r="N15" s="603"/>
      <c r="O15" s="622"/>
      <c r="P15" s="622"/>
      <c r="Q15" s="623"/>
      <c r="R15" s="621"/>
      <c r="S15" s="621"/>
    </row>
    <row r="16" spans="1:19" ht="32.25" customHeight="1">
      <c r="B16" s="500"/>
      <c r="C16" s="500" t="s">
        <v>1328</v>
      </c>
      <c r="D16" s="521" t="s">
        <v>1329</v>
      </c>
      <c r="E16" s="625">
        <v>73503492.812000006</v>
      </c>
      <c r="F16" s="620" t="s">
        <v>1293</v>
      </c>
      <c r="G16" s="620" t="s">
        <v>1293</v>
      </c>
      <c r="H16" s="620" t="s">
        <v>1293</v>
      </c>
      <c r="I16" s="620" t="s">
        <v>1293</v>
      </c>
      <c r="J16" s="620" t="s">
        <v>1293</v>
      </c>
      <c r="K16" s="621"/>
      <c r="L16" s="621"/>
      <c r="M16" s="621"/>
      <c r="N16" s="603"/>
      <c r="O16" s="622"/>
      <c r="P16" s="622"/>
      <c r="Q16" s="623"/>
      <c r="R16" s="621"/>
      <c r="S16" s="621"/>
    </row>
    <row r="17" spans="2:19" ht="32.25" customHeight="1">
      <c r="B17" s="500"/>
      <c r="C17" s="500" t="s">
        <v>1330</v>
      </c>
      <c r="D17" s="521" t="s">
        <v>1331</v>
      </c>
      <c r="E17" s="687">
        <v>10.72</v>
      </c>
      <c r="F17" s="626" t="s">
        <v>1293</v>
      </c>
      <c r="G17" s="626" t="s">
        <v>1293</v>
      </c>
      <c r="H17" s="626" t="s">
        <v>1293</v>
      </c>
      <c r="I17" s="626" t="s">
        <v>1293</v>
      </c>
      <c r="J17" s="626" t="s">
        <v>1293</v>
      </c>
      <c r="K17" s="621"/>
      <c r="L17" s="621"/>
      <c r="M17" s="621"/>
      <c r="N17" s="603"/>
      <c r="O17" s="622"/>
      <c r="P17" s="622"/>
      <c r="Q17" s="623"/>
      <c r="R17" s="621"/>
      <c r="S17" s="621"/>
    </row>
    <row r="18" spans="2:19" ht="32.25" customHeight="1">
      <c r="B18" s="500"/>
      <c r="C18" s="500" t="s">
        <v>1332</v>
      </c>
      <c r="D18" s="521" t="s">
        <v>1323</v>
      </c>
      <c r="E18" s="687">
        <v>8</v>
      </c>
      <c r="F18" s="624" t="s">
        <v>1293</v>
      </c>
      <c r="G18" s="624" t="s">
        <v>1293</v>
      </c>
      <c r="H18" s="624" t="s">
        <v>1293</v>
      </c>
      <c r="I18" s="624" t="s">
        <v>1293</v>
      </c>
      <c r="J18" s="624" t="s">
        <v>1293</v>
      </c>
      <c r="K18" s="621"/>
      <c r="L18" s="621"/>
      <c r="M18" s="621"/>
      <c r="N18" s="603"/>
      <c r="O18" s="622"/>
      <c r="P18" s="622"/>
      <c r="Q18" s="623"/>
      <c r="R18" s="621"/>
      <c r="S18" s="621"/>
    </row>
    <row r="19" spans="2:19" ht="42.75" customHeight="1">
      <c r="B19" s="500"/>
      <c r="C19" s="500" t="s">
        <v>1333</v>
      </c>
      <c r="D19" s="521" t="s">
        <v>1334</v>
      </c>
      <c r="E19" s="627" t="s">
        <v>1293</v>
      </c>
      <c r="F19" s="626" t="s">
        <v>1293</v>
      </c>
      <c r="G19" s="626" t="s">
        <v>1293</v>
      </c>
      <c r="H19" s="626" t="s">
        <v>1293</v>
      </c>
      <c r="I19" s="626" t="s">
        <v>1293</v>
      </c>
      <c r="J19" s="626" t="s">
        <v>1293</v>
      </c>
      <c r="K19" s="621"/>
      <c r="L19" s="621"/>
      <c r="M19" s="621"/>
      <c r="N19" s="603"/>
      <c r="O19" s="622"/>
      <c r="P19" s="622"/>
      <c r="Q19" s="623"/>
      <c r="R19" s="621"/>
      <c r="S19" s="621"/>
    </row>
    <row r="20" spans="2:19" ht="84" customHeight="1">
      <c r="B20" s="500"/>
      <c r="C20" s="500" t="s">
        <v>1335</v>
      </c>
      <c r="D20" s="521" t="s">
        <v>1336</v>
      </c>
      <c r="E20" s="627" t="s">
        <v>1293</v>
      </c>
      <c r="F20" s="626" t="s">
        <v>1293</v>
      </c>
      <c r="G20" s="626" t="s">
        <v>1293</v>
      </c>
      <c r="H20" s="626" t="s">
        <v>1293</v>
      </c>
      <c r="I20" s="626" t="s">
        <v>1293</v>
      </c>
      <c r="J20" s="626" t="s">
        <v>1293</v>
      </c>
      <c r="K20" s="621"/>
      <c r="L20" s="621"/>
      <c r="M20" s="621"/>
      <c r="N20" s="603"/>
      <c r="O20" s="622"/>
      <c r="P20" s="622"/>
      <c r="Q20" s="623"/>
      <c r="R20" s="621"/>
      <c r="S20" s="621"/>
    </row>
    <row r="21" spans="2:19" ht="96.75" customHeight="1" thickBot="1">
      <c r="B21" s="500"/>
      <c r="C21" s="500" t="s">
        <v>1337</v>
      </c>
      <c r="D21" s="521" t="s">
        <v>1338</v>
      </c>
      <c r="E21" s="628" t="s">
        <v>1293</v>
      </c>
      <c r="F21" s="629" t="s">
        <v>1293</v>
      </c>
      <c r="G21" s="629" t="s">
        <v>1293</v>
      </c>
      <c r="H21" s="629" t="s">
        <v>1293</v>
      </c>
      <c r="I21" s="629" t="s">
        <v>1293</v>
      </c>
      <c r="J21" s="629" t="s">
        <v>1293</v>
      </c>
      <c r="K21" s="621"/>
      <c r="L21" s="621"/>
      <c r="M21" s="621"/>
      <c r="N21" s="603"/>
      <c r="O21" s="622"/>
      <c r="P21" s="622"/>
      <c r="Q21" s="623"/>
      <c r="R21" s="621"/>
      <c r="S21" s="621"/>
    </row>
    <row r="22" spans="2:19" ht="30.75" customHeight="1">
      <c r="B22" s="500"/>
      <c r="C22" s="506" t="s">
        <v>1312</v>
      </c>
      <c r="D22" s="506"/>
      <c r="E22" s="630"/>
      <c r="F22" s="631" t="s">
        <v>1293</v>
      </c>
      <c r="G22" s="631" t="s">
        <v>1293</v>
      </c>
      <c r="H22" s="631" t="s">
        <v>1293</v>
      </c>
      <c r="I22" s="631" t="s">
        <v>1293</v>
      </c>
      <c r="J22" s="631" t="s">
        <v>1293</v>
      </c>
      <c r="K22" s="621"/>
      <c r="L22" s="621"/>
      <c r="M22" s="621"/>
      <c r="N22" s="603"/>
      <c r="O22" s="622"/>
      <c r="P22" s="622"/>
      <c r="Q22" s="623"/>
      <c r="R22" s="621"/>
      <c r="S22" s="621"/>
    </row>
    <row r="23" spans="2:19" ht="26.25">
      <c r="B23" s="500"/>
      <c r="C23" s="500" t="s">
        <v>621</v>
      </c>
      <c r="D23" s="521" t="s">
        <v>1339</v>
      </c>
      <c r="E23" s="632" t="s">
        <v>1389</v>
      </c>
      <c r="F23" s="633" t="s">
        <v>1293</v>
      </c>
      <c r="G23" s="633" t="s">
        <v>1293</v>
      </c>
      <c r="H23" s="633" t="s">
        <v>1293</v>
      </c>
      <c r="I23" s="633" t="s">
        <v>1293</v>
      </c>
      <c r="J23" s="633" t="s">
        <v>1293</v>
      </c>
      <c r="K23" s="621"/>
      <c r="L23" s="621"/>
      <c r="M23" s="621"/>
      <c r="N23" s="603"/>
      <c r="O23" s="622"/>
      <c r="P23" s="622"/>
      <c r="Q23" s="623"/>
      <c r="R23" s="621"/>
      <c r="S23" s="621"/>
    </row>
    <row r="24" spans="2:19" ht="26.25">
      <c r="B24" s="500"/>
      <c r="C24" s="500" t="s">
        <v>622</v>
      </c>
      <c r="D24" s="521" t="s">
        <v>1340</v>
      </c>
      <c r="E24" s="632" t="s">
        <v>1389</v>
      </c>
      <c r="F24" s="633" t="s">
        <v>1293</v>
      </c>
      <c r="G24" s="633" t="s">
        <v>1293</v>
      </c>
      <c r="H24" s="633" t="s">
        <v>1293</v>
      </c>
      <c r="I24" s="633" t="s">
        <v>1293</v>
      </c>
      <c r="J24" s="633" t="s">
        <v>1293</v>
      </c>
      <c r="K24" s="621"/>
      <c r="L24" s="621"/>
      <c r="M24" s="621"/>
      <c r="N24" s="603"/>
      <c r="O24" s="622"/>
      <c r="P24" s="622"/>
      <c r="Q24" s="623"/>
      <c r="R24" s="621"/>
      <c r="S24" s="621"/>
    </row>
    <row r="25" spans="2:19" ht="26.25">
      <c r="B25" s="500"/>
      <c r="C25" s="500" t="s">
        <v>624</v>
      </c>
      <c r="D25" s="521" t="s">
        <v>1341</v>
      </c>
      <c r="E25" s="632" t="s">
        <v>1389</v>
      </c>
      <c r="F25" s="633" t="s">
        <v>1293</v>
      </c>
      <c r="G25" s="633" t="s">
        <v>1293</v>
      </c>
      <c r="H25" s="633" t="s">
        <v>1293</v>
      </c>
      <c r="I25" s="633" t="s">
        <v>1293</v>
      </c>
      <c r="J25" s="633" t="s">
        <v>1293</v>
      </c>
      <c r="K25" s="621"/>
      <c r="L25" s="621"/>
      <c r="M25" s="621"/>
      <c r="N25" s="603"/>
      <c r="O25" s="622"/>
      <c r="P25" s="622"/>
      <c r="Q25" s="623"/>
      <c r="R25" s="621"/>
      <c r="S25" s="621"/>
    </row>
    <row r="26" spans="2:19" ht="26.25">
      <c r="B26" s="500"/>
      <c r="C26" s="500" t="s">
        <v>626</v>
      </c>
      <c r="D26" s="521" t="s">
        <v>1342</v>
      </c>
      <c r="E26" s="632" t="s">
        <v>1389</v>
      </c>
      <c r="F26" s="633" t="s">
        <v>1293</v>
      </c>
      <c r="G26" s="633" t="s">
        <v>1293</v>
      </c>
      <c r="H26" s="633" t="s">
        <v>1293</v>
      </c>
      <c r="I26" s="633" t="s">
        <v>1293</v>
      </c>
      <c r="J26" s="633" t="s">
        <v>1293</v>
      </c>
      <c r="K26" s="621"/>
      <c r="L26" s="621"/>
      <c r="M26" s="621"/>
      <c r="N26" s="603"/>
      <c r="O26" s="622"/>
      <c r="P26" s="622"/>
      <c r="Q26" s="623"/>
      <c r="R26" s="621"/>
      <c r="S26" s="621"/>
    </row>
    <row r="27" spans="2:19">
      <c r="B27" s="500"/>
      <c r="C27" s="634"/>
      <c r="D27" s="621"/>
      <c r="E27" s="621"/>
      <c r="F27" s="621"/>
      <c r="G27" s="621"/>
      <c r="H27" s="621"/>
      <c r="I27" s="621"/>
      <c r="J27" s="621"/>
      <c r="K27" s="621"/>
      <c r="L27" s="621"/>
      <c r="M27" s="621"/>
      <c r="N27" s="603"/>
      <c r="O27" s="622"/>
      <c r="P27" s="622"/>
      <c r="Q27" s="623"/>
      <c r="R27" s="621"/>
      <c r="S27" s="621"/>
    </row>
    <row r="28" spans="2:19">
      <c r="B28" s="500"/>
      <c r="C28" s="634"/>
      <c r="D28" s="621"/>
      <c r="E28" s="621"/>
      <c r="F28" s="621"/>
      <c r="G28" s="621"/>
      <c r="H28" s="621"/>
      <c r="I28" s="621"/>
      <c r="J28" s="621"/>
      <c r="K28" s="621"/>
      <c r="L28" s="621"/>
      <c r="M28" s="621"/>
      <c r="N28" s="603"/>
      <c r="O28" s="622"/>
      <c r="P28" s="622"/>
      <c r="Q28" s="623"/>
      <c r="R28" s="621"/>
      <c r="S28" s="621"/>
    </row>
    <row r="29" spans="2:19">
      <c r="B29" s="500"/>
      <c r="C29" s="634"/>
      <c r="D29" s="621"/>
      <c r="E29" s="621"/>
      <c r="F29" s="621"/>
      <c r="G29" s="621"/>
      <c r="H29" s="621"/>
      <c r="I29" s="621"/>
      <c r="J29" s="621"/>
      <c r="K29" s="621"/>
      <c r="L29" s="621"/>
      <c r="M29" s="621"/>
      <c r="N29" s="603"/>
      <c r="O29" s="622"/>
      <c r="P29" s="622"/>
      <c r="Q29" s="623"/>
      <c r="R29" s="621"/>
      <c r="S29" s="621"/>
    </row>
    <row r="30" spans="2:19">
      <c r="B30" s="500"/>
      <c r="C30" s="634"/>
      <c r="D30" s="621"/>
      <c r="E30" s="621"/>
      <c r="F30" s="621"/>
      <c r="G30" s="621"/>
      <c r="H30" s="621"/>
      <c r="I30" s="621"/>
      <c r="J30" s="621"/>
      <c r="K30" s="621"/>
      <c r="L30" s="621"/>
      <c r="M30" s="621"/>
      <c r="N30" s="603"/>
      <c r="O30" s="622"/>
      <c r="P30" s="622"/>
      <c r="Q30" s="623"/>
      <c r="R30" s="621"/>
      <c r="S30" s="621"/>
    </row>
    <row r="31" spans="2:19">
      <c r="B31" s="500"/>
      <c r="C31" s="634"/>
      <c r="D31" s="621"/>
      <c r="E31" s="621"/>
      <c r="F31" s="621"/>
      <c r="G31" s="621"/>
      <c r="H31" s="621"/>
      <c r="I31" s="621"/>
      <c r="J31" s="621"/>
      <c r="K31" s="621"/>
      <c r="L31" s="621"/>
      <c r="M31" s="621"/>
      <c r="N31" s="603"/>
      <c r="O31" s="622"/>
      <c r="P31" s="622"/>
      <c r="Q31" s="623"/>
      <c r="R31" s="621"/>
      <c r="S31" s="621"/>
    </row>
    <row r="32" spans="2:19">
      <c r="B32" s="500"/>
      <c r="C32" s="634"/>
      <c r="D32" s="621"/>
      <c r="E32" s="621"/>
      <c r="F32" s="621"/>
      <c r="G32" s="621"/>
      <c r="H32" s="621"/>
      <c r="I32" s="621"/>
      <c r="J32" s="621"/>
      <c r="K32" s="621"/>
      <c r="L32" s="621"/>
      <c r="M32" s="621"/>
      <c r="N32" s="603"/>
      <c r="O32" s="622"/>
      <c r="P32" s="622"/>
      <c r="Q32" s="623"/>
      <c r="R32" s="621"/>
      <c r="S32" s="621"/>
    </row>
    <row r="33" spans="2:19">
      <c r="B33" s="500"/>
      <c r="C33" s="634"/>
      <c r="D33" s="621"/>
      <c r="E33" s="621"/>
      <c r="F33" s="621"/>
      <c r="G33" s="621"/>
      <c r="H33" s="621"/>
      <c r="I33" s="621"/>
      <c r="J33" s="621"/>
      <c r="K33" s="621"/>
      <c r="L33" s="621"/>
      <c r="M33" s="621"/>
      <c r="N33" s="603"/>
      <c r="O33" s="622"/>
      <c r="P33" s="622"/>
      <c r="Q33" s="623"/>
      <c r="R33" s="621"/>
      <c r="S33" s="621"/>
    </row>
    <row r="34" spans="2:19">
      <c r="B34" s="500"/>
      <c r="C34" s="634"/>
      <c r="D34" s="621"/>
      <c r="E34" s="621"/>
      <c r="F34" s="621"/>
      <c r="G34" s="621"/>
      <c r="H34" s="621"/>
      <c r="I34" s="621"/>
      <c r="J34" s="621"/>
      <c r="K34" s="621"/>
      <c r="L34" s="621"/>
      <c r="M34" s="621"/>
      <c r="N34" s="603"/>
      <c r="O34" s="622"/>
      <c r="P34" s="622"/>
      <c r="Q34" s="623"/>
      <c r="R34" s="621"/>
      <c r="S34" s="621"/>
    </row>
    <row r="35" spans="2:19">
      <c r="B35" s="500"/>
      <c r="C35" s="634"/>
      <c r="D35" s="621"/>
      <c r="E35" s="621"/>
      <c r="F35" s="621"/>
      <c r="G35" s="621"/>
      <c r="H35" s="621"/>
      <c r="I35" s="621"/>
      <c r="J35" s="621"/>
      <c r="K35" s="621"/>
      <c r="L35" s="621"/>
      <c r="M35" s="621"/>
      <c r="N35" s="603"/>
      <c r="O35" s="622"/>
      <c r="P35" s="622"/>
      <c r="Q35" s="623"/>
      <c r="R35" s="621"/>
      <c r="S35" s="621"/>
    </row>
    <row r="36" spans="2:19">
      <c r="B36" s="500"/>
      <c r="C36" s="634"/>
      <c r="D36" s="621"/>
      <c r="E36" s="621"/>
      <c r="F36" s="621"/>
      <c r="G36" s="621"/>
      <c r="H36" s="621"/>
      <c r="I36" s="621"/>
      <c r="J36" s="621"/>
      <c r="K36" s="621"/>
      <c r="L36" s="621"/>
      <c r="M36" s="621"/>
      <c r="N36" s="603"/>
      <c r="O36" s="622"/>
      <c r="P36" s="622"/>
      <c r="Q36" s="623"/>
      <c r="R36" s="621"/>
      <c r="S36" s="621"/>
    </row>
    <row r="37" spans="2:19">
      <c r="B37" s="500"/>
      <c r="C37" s="634"/>
      <c r="D37" s="621"/>
      <c r="E37" s="621"/>
      <c r="F37" s="621"/>
      <c r="G37" s="621"/>
      <c r="H37" s="621"/>
      <c r="I37" s="621"/>
      <c r="J37" s="621"/>
      <c r="K37" s="621"/>
      <c r="L37" s="621"/>
      <c r="M37" s="621"/>
      <c r="N37" s="603"/>
      <c r="O37" s="622"/>
      <c r="P37" s="622"/>
      <c r="Q37" s="623"/>
      <c r="R37" s="621"/>
      <c r="S37" s="621"/>
    </row>
    <row r="38" spans="2:19">
      <c r="B38" s="500"/>
      <c r="C38" s="634"/>
      <c r="D38" s="621"/>
      <c r="E38" s="621"/>
      <c r="F38" s="621"/>
      <c r="G38" s="621"/>
      <c r="H38" s="621"/>
      <c r="I38" s="621"/>
      <c r="J38" s="621"/>
      <c r="K38" s="621"/>
      <c r="L38" s="621"/>
      <c r="M38" s="621"/>
      <c r="N38" s="603"/>
      <c r="O38" s="622"/>
      <c r="P38" s="622"/>
      <c r="Q38" s="623"/>
      <c r="R38" s="621"/>
      <c r="S38" s="621"/>
    </row>
    <row r="39" spans="2:19">
      <c r="B39" s="500"/>
      <c r="C39" s="634"/>
      <c r="D39" s="621"/>
      <c r="E39" s="621"/>
      <c r="F39" s="621"/>
      <c r="G39" s="621"/>
      <c r="H39" s="621"/>
      <c r="I39" s="621"/>
      <c r="J39" s="621"/>
      <c r="K39" s="621"/>
      <c r="L39" s="621"/>
      <c r="M39" s="621"/>
      <c r="N39" s="603"/>
      <c r="O39" s="622"/>
      <c r="P39" s="622"/>
      <c r="Q39" s="623"/>
      <c r="R39" s="621"/>
      <c r="S39" s="621"/>
    </row>
    <row r="40" spans="2:19">
      <c r="B40" s="500"/>
      <c r="C40" s="634"/>
      <c r="D40" s="621"/>
      <c r="E40" s="621"/>
      <c r="F40" s="621"/>
      <c r="G40" s="621"/>
      <c r="H40" s="621"/>
      <c r="I40" s="621"/>
      <c r="J40" s="621"/>
      <c r="K40" s="621"/>
      <c r="L40" s="621"/>
      <c r="M40" s="621"/>
      <c r="N40" s="603"/>
      <c r="O40" s="622"/>
      <c r="P40" s="622"/>
      <c r="Q40" s="623"/>
      <c r="R40" s="621"/>
      <c r="S40" s="621"/>
    </row>
    <row r="41" spans="2:19">
      <c r="B41" s="500"/>
      <c r="C41" s="634"/>
      <c r="D41" s="621"/>
      <c r="E41" s="621"/>
      <c r="F41" s="621"/>
      <c r="G41" s="621"/>
      <c r="H41" s="621"/>
      <c r="I41" s="621"/>
      <c r="J41" s="621"/>
      <c r="K41" s="621"/>
      <c r="L41" s="621"/>
      <c r="M41" s="621"/>
      <c r="N41" s="603"/>
      <c r="O41" s="622"/>
      <c r="P41" s="622"/>
      <c r="Q41" s="623"/>
      <c r="R41" s="621"/>
      <c r="S41" s="621"/>
    </row>
    <row r="42" spans="2:19">
      <c r="B42" s="500"/>
      <c r="C42" s="634"/>
      <c r="D42" s="621"/>
      <c r="E42" s="621"/>
      <c r="F42" s="621"/>
      <c r="G42" s="621"/>
      <c r="H42" s="621"/>
      <c r="I42" s="621"/>
      <c r="J42" s="621"/>
      <c r="K42" s="621"/>
      <c r="L42" s="621"/>
      <c r="M42" s="621"/>
      <c r="N42" s="603"/>
      <c r="O42" s="622"/>
      <c r="P42" s="622"/>
      <c r="Q42" s="623"/>
      <c r="R42" s="621"/>
      <c r="S42" s="621"/>
    </row>
    <row r="43" spans="2:19">
      <c r="B43" s="500"/>
      <c r="C43" s="635"/>
      <c r="D43" s="621"/>
      <c r="E43" s="621"/>
      <c r="F43" s="621"/>
      <c r="G43" s="621"/>
      <c r="H43" s="621"/>
      <c r="I43" s="621"/>
      <c r="J43" s="621"/>
      <c r="K43" s="621"/>
      <c r="L43" s="621"/>
      <c r="M43" s="621"/>
      <c r="N43" s="603"/>
      <c r="O43" s="622"/>
      <c r="P43" s="622"/>
      <c r="Q43" s="623"/>
      <c r="R43" s="621"/>
      <c r="S43" s="621"/>
    </row>
    <row r="44" spans="2:19">
      <c r="B44" s="500"/>
      <c r="C44" s="634"/>
      <c r="D44" s="621"/>
      <c r="E44" s="621"/>
      <c r="F44" s="621"/>
      <c r="G44" s="621"/>
      <c r="H44" s="621"/>
      <c r="I44" s="621"/>
      <c r="J44" s="621"/>
      <c r="K44" s="621"/>
      <c r="L44" s="621"/>
      <c r="M44" s="621"/>
      <c r="N44" s="603"/>
      <c r="O44" s="622"/>
      <c r="P44" s="622"/>
      <c r="Q44" s="623"/>
      <c r="R44" s="621"/>
      <c r="S44" s="621"/>
    </row>
    <row r="45" spans="2:19">
      <c r="B45" s="500"/>
      <c r="C45" s="634"/>
      <c r="D45" s="621"/>
      <c r="E45" s="621"/>
      <c r="F45" s="621"/>
      <c r="G45" s="621"/>
      <c r="H45" s="621"/>
      <c r="I45" s="621"/>
      <c r="J45" s="621"/>
      <c r="K45" s="621"/>
      <c r="L45" s="621"/>
      <c r="M45" s="621"/>
      <c r="N45" s="603"/>
      <c r="O45" s="622"/>
      <c r="P45" s="622"/>
      <c r="Q45" s="623"/>
      <c r="R45" s="621"/>
      <c r="S45" s="621"/>
    </row>
    <row r="46" spans="2:19">
      <c r="B46" s="500"/>
      <c r="C46" s="634"/>
      <c r="D46" s="621"/>
      <c r="E46" s="621"/>
      <c r="F46" s="621"/>
      <c r="G46" s="621"/>
      <c r="H46" s="621"/>
      <c r="I46" s="621"/>
      <c r="J46" s="621"/>
      <c r="K46" s="621"/>
      <c r="L46" s="621"/>
      <c r="M46" s="621"/>
      <c r="N46" s="603"/>
      <c r="O46" s="622"/>
      <c r="P46" s="622"/>
      <c r="Q46" s="623"/>
      <c r="R46" s="621"/>
      <c r="S46" s="621"/>
    </row>
    <row r="47" spans="2:19">
      <c r="B47" s="500"/>
      <c r="C47" s="634"/>
      <c r="D47" s="621"/>
      <c r="E47" s="621"/>
      <c r="F47" s="621"/>
      <c r="G47" s="621"/>
      <c r="H47" s="621"/>
      <c r="I47" s="621"/>
      <c r="J47" s="621"/>
      <c r="K47" s="621"/>
      <c r="L47" s="621"/>
      <c r="M47" s="621"/>
      <c r="N47" s="603"/>
      <c r="O47" s="622"/>
      <c r="P47" s="622"/>
      <c r="Q47" s="623"/>
      <c r="R47" s="621"/>
      <c r="S47" s="621"/>
    </row>
    <row r="48" spans="2:19">
      <c r="B48" s="500"/>
      <c r="C48" s="635"/>
      <c r="D48" s="621"/>
      <c r="E48" s="621"/>
      <c r="F48" s="621"/>
      <c r="G48" s="621"/>
      <c r="H48" s="621"/>
      <c r="I48" s="621"/>
      <c r="J48" s="621"/>
      <c r="K48" s="621"/>
      <c r="L48" s="621"/>
      <c r="M48" s="621"/>
      <c r="N48" s="603"/>
      <c r="O48" s="622"/>
      <c r="P48" s="622"/>
      <c r="Q48" s="623"/>
      <c r="R48" s="621"/>
      <c r="S48" s="621"/>
    </row>
    <row r="49" spans="2:19">
      <c r="B49" s="500"/>
      <c r="C49" s="635"/>
      <c r="D49" s="621"/>
      <c r="E49" s="621"/>
      <c r="F49" s="621"/>
      <c r="G49" s="621"/>
      <c r="H49" s="621"/>
      <c r="I49" s="621"/>
      <c r="J49" s="621"/>
      <c r="K49" s="621"/>
      <c r="L49" s="621"/>
      <c r="M49" s="621"/>
      <c r="N49" s="603"/>
      <c r="O49" s="622"/>
      <c r="P49" s="622"/>
      <c r="Q49" s="623"/>
      <c r="R49" s="621"/>
      <c r="S49" s="621"/>
    </row>
    <row r="50" spans="2:19">
      <c r="B50" s="500"/>
      <c r="C50" s="634"/>
      <c r="D50" s="621"/>
      <c r="E50" s="621"/>
      <c r="F50" s="621"/>
      <c r="G50" s="621"/>
      <c r="H50" s="621"/>
      <c r="I50" s="621"/>
      <c r="J50" s="621"/>
      <c r="K50" s="621"/>
      <c r="L50" s="621"/>
      <c r="M50" s="621"/>
      <c r="N50" s="603"/>
      <c r="O50" s="622"/>
      <c r="P50" s="622"/>
      <c r="Q50" s="623"/>
      <c r="R50" s="621"/>
      <c r="S50" s="621"/>
    </row>
    <row r="51" spans="2:19">
      <c r="B51" s="500"/>
      <c r="C51" s="634"/>
      <c r="D51" s="621"/>
      <c r="E51" s="621"/>
      <c r="F51" s="621"/>
      <c r="G51" s="621"/>
      <c r="H51" s="621"/>
      <c r="I51" s="621"/>
      <c r="J51" s="621"/>
      <c r="K51" s="621"/>
      <c r="L51" s="621"/>
      <c r="M51" s="621"/>
      <c r="N51" s="603"/>
      <c r="O51" s="622"/>
      <c r="P51" s="622"/>
      <c r="Q51" s="623"/>
      <c r="R51" s="621"/>
      <c r="S51" s="621"/>
    </row>
    <row r="52" spans="2:19">
      <c r="B52" s="500"/>
      <c r="C52" s="634"/>
      <c r="D52" s="621"/>
      <c r="E52" s="621"/>
      <c r="F52" s="621"/>
      <c r="G52" s="621"/>
      <c r="H52" s="621"/>
      <c r="I52" s="621"/>
      <c r="J52" s="621"/>
      <c r="K52" s="621"/>
      <c r="L52" s="621"/>
      <c r="M52" s="621"/>
      <c r="N52" s="603"/>
      <c r="O52" s="622"/>
      <c r="P52" s="622"/>
      <c r="Q52" s="623"/>
      <c r="R52" s="621"/>
      <c r="S52" s="621"/>
    </row>
    <row r="53" spans="2:19">
      <c r="B53" s="500"/>
      <c r="C53" s="635"/>
      <c r="D53" s="621"/>
      <c r="E53" s="621"/>
      <c r="F53" s="621"/>
      <c r="G53" s="621"/>
      <c r="H53" s="621"/>
      <c r="I53" s="621"/>
      <c r="J53" s="621"/>
      <c r="K53" s="621"/>
      <c r="L53" s="621"/>
      <c r="M53" s="621"/>
      <c r="N53" s="603"/>
      <c r="O53" s="622"/>
      <c r="P53" s="622"/>
      <c r="Q53" s="623"/>
      <c r="R53" s="621"/>
      <c r="S53" s="621"/>
    </row>
    <row r="54" spans="2:19">
      <c r="B54" s="500"/>
      <c r="C54" s="635"/>
      <c r="D54" s="621"/>
      <c r="E54" s="621"/>
      <c r="F54" s="621"/>
      <c r="G54" s="621"/>
      <c r="H54" s="621"/>
      <c r="I54" s="621"/>
      <c r="J54" s="621"/>
      <c r="K54" s="621"/>
      <c r="L54" s="621"/>
      <c r="M54" s="621"/>
      <c r="N54" s="603"/>
      <c r="O54" s="622"/>
      <c r="P54" s="622"/>
      <c r="Q54" s="623"/>
      <c r="R54" s="621"/>
      <c r="S54" s="621"/>
    </row>
    <row r="55" spans="2:19">
      <c r="B55" s="500"/>
      <c r="C55" s="634"/>
      <c r="D55" s="621"/>
      <c r="E55" s="621"/>
      <c r="F55" s="621"/>
      <c r="G55" s="621"/>
      <c r="H55" s="621"/>
      <c r="I55" s="621"/>
      <c r="J55" s="621"/>
      <c r="K55" s="621"/>
      <c r="L55" s="621"/>
      <c r="M55" s="621"/>
      <c r="N55" s="603"/>
      <c r="O55" s="622"/>
      <c r="P55" s="622"/>
      <c r="Q55" s="623"/>
      <c r="R55" s="621"/>
      <c r="S55" s="621"/>
    </row>
    <row r="56" spans="2:19">
      <c r="B56" s="500"/>
      <c r="C56" s="634"/>
      <c r="D56" s="621"/>
      <c r="E56" s="621"/>
      <c r="F56" s="621"/>
      <c r="G56" s="621"/>
      <c r="H56" s="621"/>
      <c r="I56" s="621"/>
      <c r="J56" s="621"/>
      <c r="K56" s="621"/>
      <c r="L56" s="621"/>
      <c r="M56" s="621"/>
      <c r="N56" s="603"/>
      <c r="O56" s="622"/>
      <c r="P56" s="622"/>
      <c r="Q56" s="623"/>
      <c r="R56" s="621"/>
      <c r="S56" s="621"/>
    </row>
    <row r="57" spans="2:19">
      <c r="B57" s="500"/>
      <c r="C57" s="634"/>
      <c r="D57" s="621"/>
      <c r="E57" s="621"/>
      <c r="F57" s="621"/>
      <c r="G57" s="621"/>
      <c r="H57" s="621"/>
      <c r="I57" s="621"/>
      <c r="J57" s="621"/>
      <c r="K57" s="621"/>
      <c r="L57" s="621"/>
      <c r="M57" s="621"/>
      <c r="N57" s="603"/>
      <c r="O57" s="622"/>
      <c r="P57" s="622"/>
      <c r="Q57" s="623"/>
      <c r="R57" s="621"/>
      <c r="S57" s="621"/>
    </row>
    <row r="58" spans="2:19">
      <c r="B58" s="500"/>
      <c r="C58" s="634"/>
      <c r="D58" s="621"/>
      <c r="E58" s="621"/>
      <c r="F58" s="621"/>
      <c r="G58" s="621"/>
      <c r="H58" s="621"/>
      <c r="I58" s="621"/>
      <c r="J58" s="621"/>
      <c r="K58" s="621"/>
      <c r="L58" s="621"/>
      <c r="M58" s="621"/>
      <c r="N58" s="603"/>
      <c r="O58" s="622"/>
      <c r="P58" s="622"/>
      <c r="Q58" s="623"/>
      <c r="R58" s="621"/>
      <c r="S58" s="621"/>
    </row>
    <row r="59" spans="2:19">
      <c r="B59" s="500"/>
      <c r="C59" s="634"/>
      <c r="D59" s="621"/>
      <c r="E59" s="621"/>
      <c r="F59" s="621"/>
      <c r="G59" s="621"/>
      <c r="H59" s="621"/>
      <c r="I59" s="621"/>
      <c r="J59" s="621"/>
      <c r="K59" s="621"/>
      <c r="L59" s="621"/>
      <c r="M59" s="621"/>
      <c r="N59" s="603"/>
      <c r="O59" s="622"/>
      <c r="P59" s="622"/>
      <c r="Q59" s="623"/>
      <c r="R59" s="621"/>
      <c r="S59" s="621"/>
    </row>
    <row r="60" spans="2:19">
      <c r="B60" s="500"/>
      <c r="C60" s="635"/>
      <c r="D60" s="621"/>
      <c r="E60" s="621"/>
      <c r="F60" s="621"/>
      <c r="G60" s="621"/>
      <c r="H60" s="621"/>
      <c r="I60" s="621"/>
      <c r="J60" s="621"/>
      <c r="K60" s="621"/>
      <c r="L60" s="621"/>
      <c r="M60" s="621"/>
      <c r="N60" s="603"/>
      <c r="O60" s="622"/>
      <c r="P60" s="622"/>
      <c r="Q60" s="623"/>
      <c r="R60" s="621"/>
      <c r="S60" s="621"/>
    </row>
    <row r="61" spans="2:19">
      <c r="B61" s="500"/>
      <c r="C61" s="635"/>
      <c r="D61" s="621"/>
      <c r="E61" s="621"/>
      <c r="F61" s="621"/>
      <c r="G61" s="621"/>
      <c r="H61" s="621"/>
      <c r="I61" s="621"/>
      <c r="J61" s="621"/>
      <c r="K61" s="621"/>
      <c r="L61" s="621"/>
      <c r="M61" s="621"/>
      <c r="N61" s="603"/>
      <c r="O61" s="622"/>
      <c r="P61" s="622"/>
      <c r="Q61" s="623"/>
      <c r="R61" s="621"/>
      <c r="S61" s="621"/>
    </row>
    <row r="62" spans="2:19">
      <c r="B62" s="500"/>
      <c r="C62" s="635"/>
      <c r="D62" s="621"/>
      <c r="E62" s="621"/>
      <c r="F62" s="621"/>
      <c r="G62" s="621"/>
      <c r="H62" s="621"/>
      <c r="I62" s="621"/>
      <c r="J62" s="621"/>
      <c r="K62" s="621"/>
      <c r="L62" s="621"/>
      <c r="M62" s="621"/>
      <c r="N62" s="603"/>
      <c r="O62" s="622"/>
      <c r="P62" s="622"/>
      <c r="Q62" s="623"/>
      <c r="R62" s="621"/>
      <c r="S62" s="621"/>
    </row>
    <row r="63" spans="2:19">
      <c r="B63" s="500"/>
      <c r="C63" s="635"/>
      <c r="D63" s="621"/>
      <c r="E63" s="621"/>
      <c r="F63" s="621"/>
      <c r="G63" s="621"/>
      <c r="H63" s="621"/>
      <c r="I63" s="621"/>
      <c r="J63" s="621"/>
      <c r="K63" s="621"/>
      <c r="L63" s="621"/>
      <c r="M63" s="621"/>
      <c r="N63" s="603"/>
      <c r="O63" s="622"/>
      <c r="P63" s="622"/>
      <c r="Q63" s="623"/>
      <c r="R63" s="621"/>
      <c r="S63" s="621"/>
    </row>
    <row r="64" spans="2:19" ht="18.95" customHeight="1">
      <c r="B64" s="613"/>
      <c r="C64" s="636"/>
      <c r="D64" s="617"/>
      <c r="E64" s="616"/>
      <c r="F64" s="617"/>
      <c r="G64" s="617"/>
      <c r="H64" s="616"/>
      <c r="I64" s="617"/>
      <c r="J64" s="617"/>
      <c r="K64" s="616"/>
      <c r="L64" s="617"/>
      <c r="M64" s="617"/>
      <c r="N64" s="618"/>
      <c r="O64" s="617"/>
      <c r="P64" s="617"/>
      <c r="Q64" s="616"/>
      <c r="R64" s="617"/>
      <c r="S64" s="617"/>
    </row>
    <row r="65" spans="2:19" ht="19.350000000000001" customHeight="1">
      <c r="B65" s="637"/>
      <c r="C65" s="638"/>
      <c r="D65" s="617"/>
      <c r="E65" s="616"/>
      <c r="F65" s="617"/>
      <c r="G65" s="617"/>
      <c r="H65" s="616"/>
      <c r="I65" s="617"/>
      <c r="J65" s="617"/>
      <c r="K65" s="616"/>
      <c r="L65" s="617"/>
      <c r="M65" s="617"/>
      <c r="N65" s="618"/>
      <c r="O65" s="617"/>
      <c r="P65" s="617"/>
      <c r="Q65" s="616"/>
      <c r="R65" s="617"/>
      <c r="S65" s="617"/>
    </row>
  </sheetData>
  <mergeCells count="7">
    <mergeCell ref="S8:S9"/>
    <mergeCell ref="C2:K3"/>
    <mergeCell ref="F8:J8"/>
    <mergeCell ref="O8:O9"/>
    <mergeCell ref="P8:P9"/>
    <mergeCell ref="Q8:Q9"/>
    <mergeCell ref="R8:R9"/>
  </mergeCells>
  <conditionalFormatting sqref="E11:J21 E23:J26">
    <cfRule type="cellIs" dxfId="8" priority="1" stopIfTrue="1" operator="lessThan">
      <formula>0</formula>
    </cfRule>
  </conditionalFormatting>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B2A41-DFA9-435E-8E9F-8C20B94BDC2E}">
  <sheetPr>
    <tabColor theme="4" tint="0.59999389629810485"/>
  </sheetPr>
  <dimension ref="A2:S57"/>
  <sheetViews>
    <sheetView zoomScale="85" zoomScaleNormal="85" workbookViewId="0">
      <selection activeCell="F39" sqref="F39"/>
    </sheetView>
  </sheetViews>
  <sheetFormatPr baseColWidth="10" defaultColWidth="11.1328125" defaultRowHeight="14.25"/>
  <cols>
    <col min="1" max="1" width="12.86328125" style="1" customWidth="1"/>
    <col min="2" max="2" width="11.1328125" style="1"/>
    <col min="3" max="3" width="7.73046875" style="1" customWidth="1"/>
    <col min="4" max="4" width="95.1328125" style="1" customWidth="1"/>
    <col min="5" max="7" width="24.265625" style="1" customWidth="1"/>
    <col min="8" max="8" width="15.73046875" style="1" customWidth="1"/>
    <col min="9" max="10" width="14" style="1" customWidth="1"/>
    <col min="11" max="11" width="11.265625" style="1" customWidth="1"/>
    <col min="12" max="17" width="12.265625" style="1" customWidth="1"/>
    <col min="18" max="18" width="7.73046875" style="1" customWidth="1"/>
    <col min="19" max="19" width="18.3984375" style="1" customWidth="1"/>
    <col min="20" max="16384" width="11.1328125" style="1"/>
  </cols>
  <sheetData>
    <row r="2" spans="1:19" ht="14.85" customHeight="1">
      <c r="C2" s="794" t="s">
        <v>1343</v>
      </c>
      <c r="D2" s="794"/>
      <c r="E2" s="794"/>
      <c r="F2" s="794"/>
      <c r="G2" s="794"/>
      <c r="H2" s="794"/>
      <c r="I2" s="794"/>
      <c r="J2" s="794"/>
      <c r="K2" s="794"/>
      <c r="L2" s="794"/>
      <c r="M2" s="794"/>
      <c r="N2" s="794"/>
    </row>
    <row r="3" spans="1:19" ht="14.85" customHeight="1">
      <c r="C3" s="794"/>
      <c r="D3" s="794"/>
      <c r="E3" s="794"/>
      <c r="F3" s="794"/>
      <c r="G3" s="794"/>
      <c r="H3" s="794"/>
      <c r="I3" s="794"/>
      <c r="J3" s="794"/>
      <c r="K3" s="794"/>
      <c r="L3" s="794"/>
      <c r="M3" s="794"/>
      <c r="N3" s="794"/>
    </row>
    <row r="4" spans="1:19">
      <c r="A4" s="149" t="s">
        <v>117</v>
      </c>
    </row>
    <row r="5" spans="1:19" ht="15.75" customHeight="1">
      <c r="A5" s="33" t="s">
        <v>1344</v>
      </c>
      <c r="C5" s="2"/>
      <c r="D5" s="2"/>
      <c r="E5" s="2"/>
      <c r="F5" s="2"/>
      <c r="G5" s="2"/>
      <c r="H5" s="2"/>
      <c r="I5" s="2"/>
    </row>
    <row r="6" spans="1:19" ht="15.75" customHeight="1">
      <c r="A6" s="33"/>
      <c r="C6" s="639"/>
      <c r="D6" s="639"/>
      <c r="E6" s="640" t="s">
        <v>122</v>
      </c>
      <c r="F6" s="640" t="s">
        <v>123</v>
      </c>
      <c r="G6" s="640" t="s">
        <v>124</v>
      </c>
      <c r="H6" s="2"/>
      <c r="I6" s="2"/>
    </row>
    <row r="7" spans="1:19" ht="69.75" customHeight="1" thickBot="1">
      <c r="B7" s="512"/>
      <c r="C7" s="641"/>
      <c r="D7" s="639"/>
      <c r="E7" s="642" t="s">
        <v>1312</v>
      </c>
      <c r="F7" s="642" t="s">
        <v>1313</v>
      </c>
      <c r="G7" s="606" t="s">
        <v>1345</v>
      </c>
      <c r="H7" s="513"/>
      <c r="I7" s="513"/>
      <c r="J7" s="513"/>
      <c r="K7" s="513"/>
      <c r="L7" s="513"/>
      <c r="M7" s="513"/>
      <c r="N7" s="513"/>
      <c r="O7" s="513"/>
      <c r="P7" s="513"/>
      <c r="Q7" s="513"/>
      <c r="R7" s="513"/>
      <c r="S7" s="513"/>
    </row>
    <row r="8" spans="1:19" ht="15.75" customHeight="1">
      <c r="B8" s="512"/>
      <c r="C8" s="506" t="s">
        <v>1346</v>
      </c>
      <c r="D8" s="506"/>
      <c r="E8" s="506"/>
      <c r="F8" s="506"/>
      <c r="G8" s="506"/>
      <c r="H8" s="607"/>
      <c r="I8" s="607"/>
      <c r="J8" s="607"/>
      <c r="K8" s="607"/>
      <c r="L8" s="607"/>
      <c r="M8" s="607"/>
      <c r="N8" s="607"/>
      <c r="O8" s="607"/>
      <c r="P8" s="607"/>
      <c r="Q8" s="607"/>
      <c r="R8" s="607"/>
      <c r="S8" s="607"/>
    </row>
    <row r="9" spans="1:19" ht="15.75" customHeight="1">
      <c r="B9" s="512"/>
      <c r="C9" s="500">
        <v>1</v>
      </c>
      <c r="D9" s="521" t="s">
        <v>1347</v>
      </c>
      <c r="E9" s="620">
        <v>4396776.4869999997</v>
      </c>
      <c r="F9" s="521" t="s">
        <v>1293</v>
      </c>
      <c r="G9" s="643" t="s">
        <v>1293</v>
      </c>
      <c r="H9" s="607"/>
      <c r="I9" s="607"/>
      <c r="J9" s="607"/>
      <c r="K9" s="607"/>
      <c r="L9" s="607"/>
      <c r="M9" s="607"/>
      <c r="N9" s="607"/>
      <c r="O9" s="607"/>
      <c r="P9" s="607"/>
      <c r="Q9" s="607"/>
      <c r="R9" s="607"/>
      <c r="S9" s="607"/>
    </row>
    <row r="10" spans="1:19" ht="15.75" customHeight="1">
      <c r="B10" s="512"/>
      <c r="C10" s="500">
        <v>2</v>
      </c>
      <c r="D10" s="521" t="s">
        <v>381</v>
      </c>
      <c r="E10" s="620">
        <v>631401.99699999997</v>
      </c>
      <c r="F10" s="521" t="s">
        <v>1293</v>
      </c>
      <c r="G10" s="643" t="s">
        <v>1293</v>
      </c>
      <c r="H10" s="608"/>
      <c r="I10" s="608"/>
      <c r="J10" s="608"/>
      <c r="K10" s="608"/>
      <c r="L10" s="608"/>
      <c r="M10" s="608"/>
      <c r="N10" s="608"/>
      <c r="O10" s="608"/>
      <c r="P10" s="608"/>
      <c r="Q10" s="608"/>
      <c r="R10" s="608"/>
      <c r="S10" s="608"/>
    </row>
    <row r="11" spans="1:19" ht="15.75" customHeight="1">
      <c r="B11" s="500"/>
      <c r="C11" s="500">
        <v>6</v>
      </c>
      <c r="D11" s="521" t="s">
        <v>387</v>
      </c>
      <c r="E11" s="620">
        <v>849543.68400000001</v>
      </c>
      <c r="F11" s="521" t="s">
        <v>1293</v>
      </c>
      <c r="G11" s="643" t="s">
        <v>1293</v>
      </c>
      <c r="H11" s="621"/>
      <c r="I11" s="621"/>
      <c r="J11" s="621"/>
      <c r="K11" s="621"/>
      <c r="L11" s="621"/>
      <c r="M11" s="621"/>
      <c r="N11" s="621"/>
      <c r="O11" s="621"/>
      <c r="P11" s="621"/>
      <c r="Q11" s="621"/>
      <c r="R11" s="621"/>
      <c r="S11" s="644"/>
    </row>
    <row r="12" spans="1:19" ht="36" customHeight="1" thickBot="1">
      <c r="B12" s="500"/>
      <c r="C12" s="500">
        <v>11</v>
      </c>
      <c r="D12" s="521" t="s">
        <v>1348</v>
      </c>
      <c r="E12" s="620">
        <v>5877722.1679999996</v>
      </c>
      <c r="F12" s="521" t="s">
        <v>1293</v>
      </c>
      <c r="G12" s="643" t="s">
        <v>1293</v>
      </c>
      <c r="H12" s="621"/>
      <c r="I12" s="621"/>
      <c r="J12" s="621"/>
      <c r="K12" s="621"/>
      <c r="L12" s="621"/>
      <c r="M12" s="621"/>
      <c r="N12" s="621"/>
      <c r="O12" s="621"/>
      <c r="P12" s="621"/>
      <c r="Q12" s="621"/>
      <c r="R12" s="621"/>
      <c r="S12" s="644"/>
    </row>
    <row r="13" spans="1:19" ht="15.75" customHeight="1">
      <c r="B13" s="500"/>
      <c r="C13" s="506" t="s">
        <v>1349</v>
      </c>
      <c r="D13" s="506"/>
      <c r="E13" s="506" t="s">
        <v>1293</v>
      </c>
      <c r="F13" s="506" t="s">
        <v>1293</v>
      </c>
      <c r="G13" s="506" t="s">
        <v>1293</v>
      </c>
      <c r="H13" s="621"/>
      <c r="I13" s="621"/>
      <c r="J13" s="621"/>
      <c r="K13" s="621"/>
      <c r="L13" s="621"/>
      <c r="M13" s="621"/>
      <c r="N13" s="621"/>
      <c r="O13" s="621"/>
      <c r="P13" s="621"/>
      <c r="Q13" s="621"/>
      <c r="R13" s="621"/>
      <c r="S13" s="644"/>
    </row>
    <row r="14" spans="1:19" ht="33.75" customHeight="1">
      <c r="B14" s="500"/>
      <c r="C14" s="500">
        <v>12</v>
      </c>
      <c r="D14" s="521" t="s">
        <v>1350</v>
      </c>
      <c r="E14" s="620">
        <v>0</v>
      </c>
      <c r="F14" s="521" t="s">
        <v>1293</v>
      </c>
      <c r="G14" s="643" t="s">
        <v>1293</v>
      </c>
      <c r="H14" s="621"/>
      <c r="I14" s="621"/>
      <c r="J14" s="621"/>
      <c r="K14" s="621"/>
      <c r="L14" s="621"/>
      <c r="M14" s="621"/>
      <c r="N14" s="621"/>
      <c r="O14" s="621"/>
      <c r="P14" s="621"/>
      <c r="Q14" s="621"/>
      <c r="R14" s="621"/>
      <c r="S14" s="644"/>
    </row>
    <row r="15" spans="1:19" ht="33.75" customHeight="1">
      <c r="B15" s="500"/>
      <c r="C15" s="500" t="s">
        <v>1351</v>
      </c>
      <c r="D15" s="521" t="s">
        <v>1352</v>
      </c>
      <c r="E15" s="620">
        <v>0</v>
      </c>
      <c r="F15" s="521" t="s">
        <v>1293</v>
      </c>
      <c r="G15" s="643" t="s">
        <v>1293</v>
      </c>
      <c r="H15" s="621"/>
      <c r="I15" s="621"/>
      <c r="J15" s="621"/>
      <c r="K15" s="621"/>
      <c r="L15" s="621"/>
      <c r="M15" s="621"/>
      <c r="N15" s="621"/>
      <c r="O15" s="621"/>
      <c r="P15" s="621"/>
      <c r="Q15" s="621"/>
      <c r="R15" s="621"/>
      <c r="S15" s="644"/>
    </row>
    <row r="16" spans="1:19" ht="33.75" customHeight="1">
      <c r="C16" s="500" t="s">
        <v>1353</v>
      </c>
      <c r="D16" s="521" t="s">
        <v>1354</v>
      </c>
      <c r="E16" s="620">
        <v>0</v>
      </c>
      <c r="F16" s="521" t="s">
        <v>1293</v>
      </c>
      <c r="G16" s="643" t="s">
        <v>1293</v>
      </c>
    </row>
    <row r="17" spans="3:7" ht="33.75" customHeight="1">
      <c r="C17" s="500" t="s">
        <v>1355</v>
      </c>
      <c r="D17" s="521" t="s">
        <v>1356</v>
      </c>
      <c r="E17" s="620">
        <v>0</v>
      </c>
      <c r="F17" s="521" t="s">
        <v>1293</v>
      </c>
      <c r="G17" s="643" t="s">
        <v>1293</v>
      </c>
    </row>
    <row r="18" spans="3:7" ht="33.75" customHeight="1">
      <c r="C18" s="500">
        <v>13</v>
      </c>
      <c r="D18" s="521" t="s">
        <v>1357</v>
      </c>
      <c r="E18" s="620">
        <v>2000000</v>
      </c>
      <c r="F18" s="521" t="s">
        <v>1293</v>
      </c>
      <c r="G18" s="643" t="s">
        <v>1293</v>
      </c>
    </row>
    <row r="19" spans="3:7" ht="33.75" customHeight="1">
      <c r="C19" s="500" t="s">
        <v>1358</v>
      </c>
      <c r="D19" s="521" t="s">
        <v>1359</v>
      </c>
      <c r="E19" s="620">
        <v>0</v>
      </c>
      <c r="F19" s="521" t="s">
        <v>1293</v>
      </c>
      <c r="G19" s="643" t="s">
        <v>1293</v>
      </c>
    </row>
    <row r="20" spans="3:7" ht="42.75" customHeight="1">
      <c r="C20" s="500">
        <v>14</v>
      </c>
      <c r="D20" s="521" t="s">
        <v>1360</v>
      </c>
      <c r="E20" s="620">
        <v>2000000</v>
      </c>
      <c r="F20" s="521" t="s">
        <v>1293</v>
      </c>
      <c r="G20" s="643" t="s">
        <v>1293</v>
      </c>
    </row>
    <row r="21" spans="3:7" ht="42.75" customHeight="1">
      <c r="C21" s="500">
        <v>17</v>
      </c>
      <c r="D21" s="521" t="s">
        <v>1361</v>
      </c>
      <c r="E21" s="620">
        <v>2000000</v>
      </c>
      <c r="F21" s="521" t="s">
        <v>1293</v>
      </c>
      <c r="G21" s="643" t="s">
        <v>1293</v>
      </c>
    </row>
    <row r="22" spans="3:7" ht="42.75" customHeight="1" thickBot="1">
      <c r="C22" s="500" t="s">
        <v>562</v>
      </c>
      <c r="D22" s="521" t="s">
        <v>1362</v>
      </c>
      <c r="E22" s="620">
        <v>0</v>
      </c>
      <c r="F22" s="521" t="s">
        <v>1293</v>
      </c>
      <c r="G22" s="643" t="s">
        <v>1293</v>
      </c>
    </row>
    <row r="23" spans="3:7" ht="42.75" customHeight="1">
      <c r="C23" s="506" t="s">
        <v>1363</v>
      </c>
      <c r="D23" s="506"/>
      <c r="E23" s="506" t="s">
        <v>1293</v>
      </c>
      <c r="F23" s="506" t="s">
        <v>1293</v>
      </c>
      <c r="G23" s="506" t="s">
        <v>1293</v>
      </c>
    </row>
    <row r="24" spans="3:7" ht="42.75" customHeight="1">
      <c r="C24" s="500">
        <v>18</v>
      </c>
      <c r="D24" s="521" t="s">
        <v>1364</v>
      </c>
      <c r="E24" s="620">
        <v>7877722.1679999996</v>
      </c>
      <c r="F24" s="521" t="s">
        <v>1293</v>
      </c>
      <c r="G24" s="643" t="s">
        <v>1293</v>
      </c>
    </row>
    <row r="25" spans="3:7" ht="42.75" customHeight="1">
      <c r="C25" s="500">
        <v>19</v>
      </c>
      <c r="D25" s="521" t="s">
        <v>1365</v>
      </c>
      <c r="E25" s="645" t="s">
        <v>1293</v>
      </c>
      <c r="F25" s="521" t="s">
        <v>1293</v>
      </c>
      <c r="G25" s="646" t="s">
        <v>1293</v>
      </c>
    </row>
    <row r="26" spans="3:7" ht="42.75" customHeight="1">
      <c r="C26" s="500">
        <v>20</v>
      </c>
      <c r="D26" s="521" t="s">
        <v>1366</v>
      </c>
      <c r="E26" s="620">
        <v>0</v>
      </c>
      <c r="F26" s="521" t="s">
        <v>1293</v>
      </c>
      <c r="G26" s="646" t="s">
        <v>1293</v>
      </c>
    </row>
    <row r="27" spans="3:7" ht="42.75" customHeight="1">
      <c r="C27" s="500">
        <v>22</v>
      </c>
      <c r="D27" s="521" t="s">
        <v>1367</v>
      </c>
      <c r="E27" s="620">
        <v>7877722.1679999996</v>
      </c>
      <c r="F27" s="521" t="s">
        <v>1293</v>
      </c>
      <c r="G27" s="643" t="s">
        <v>1293</v>
      </c>
    </row>
    <row r="28" spans="3:7" ht="42.75" customHeight="1" thickBot="1">
      <c r="C28" s="500" t="s">
        <v>570</v>
      </c>
      <c r="D28" s="521" t="s">
        <v>1368</v>
      </c>
      <c r="E28" s="620">
        <v>5877722.1679999996</v>
      </c>
      <c r="F28" s="646" t="s">
        <v>1293</v>
      </c>
      <c r="G28" s="646" t="s">
        <v>1293</v>
      </c>
    </row>
    <row r="29" spans="3:7" ht="42.75" customHeight="1">
      <c r="C29" s="506" t="s">
        <v>1369</v>
      </c>
      <c r="D29" s="506"/>
      <c r="E29" s="506" t="s">
        <v>1293</v>
      </c>
      <c r="F29" s="506" t="s">
        <v>1293</v>
      </c>
      <c r="G29" s="506" t="s">
        <v>1293</v>
      </c>
    </row>
    <row r="30" spans="3:7" ht="42.75" customHeight="1">
      <c r="C30" s="500">
        <v>23</v>
      </c>
      <c r="D30" s="521" t="s">
        <v>1370</v>
      </c>
      <c r="E30" s="620">
        <v>33797855.038999997</v>
      </c>
      <c r="F30" s="521" t="s">
        <v>1293</v>
      </c>
      <c r="G30" s="643" t="s">
        <v>1293</v>
      </c>
    </row>
    <row r="31" spans="3:7" ht="42.75" customHeight="1" thickBot="1">
      <c r="C31" s="500">
        <v>24</v>
      </c>
      <c r="D31" s="521" t="s">
        <v>158</v>
      </c>
      <c r="E31" s="620">
        <v>73503492.812000006</v>
      </c>
      <c r="F31" s="521" t="s">
        <v>1293</v>
      </c>
      <c r="G31" s="643" t="s">
        <v>1293</v>
      </c>
    </row>
    <row r="32" spans="3:7" ht="42.75" customHeight="1">
      <c r="C32" s="506" t="s">
        <v>1371</v>
      </c>
      <c r="D32" s="506"/>
      <c r="E32" s="506" t="s">
        <v>1293</v>
      </c>
      <c r="F32" s="506" t="s">
        <v>1293</v>
      </c>
      <c r="G32" s="506" t="s">
        <v>1293</v>
      </c>
    </row>
    <row r="33" spans="3:7" ht="42.75" customHeight="1">
      <c r="C33" s="500">
        <v>25</v>
      </c>
      <c r="D33" s="521" t="s">
        <v>1327</v>
      </c>
      <c r="E33" s="689">
        <v>0.23309999999999997</v>
      </c>
      <c r="F33" s="521" t="s">
        <v>1293</v>
      </c>
      <c r="G33" s="643" t="s">
        <v>1293</v>
      </c>
    </row>
    <row r="34" spans="3:7" ht="42.75" customHeight="1">
      <c r="C34" s="500" t="s">
        <v>1372</v>
      </c>
      <c r="D34" s="521" t="s">
        <v>1368</v>
      </c>
      <c r="E34" s="689">
        <v>0.1739</v>
      </c>
      <c r="F34" s="647" t="s">
        <v>1293</v>
      </c>
      <c r="G34" s="646" t="s">
        <v>1293</v>
      </c>
    </row>
    <row r="35" spans="3:7" ht="42.75" customHeight="1">
      <c r="C35" s="500">
        <v>26</v>
      </c>
      <c r="D35" s="521" t="s">
        <v>1331</v>
      </c>
      <c r="E35" s="689">
        <v>0.1072</v>
      </c>
      <c r="F35" s="521" t="s">
        <v>1293</v>
      </c>
      <c r="G35" s="643" t="s">
        <v>1293</v>
      </c>
    </row>
    <row r="36" spans="3:7" ht="42.75" customHeight="1">
      <c r="C36" s="500" t="s">
        <v>598</v>
      </c>
      <c r="D36" s="521" t="s">
        <v>1368</v>
      </c>
      <c r="E36" s="689">
        <v>0.08</v>
      </c>
      <c r="F36" s="647" t="s">
        <v>1293</v>
      </c>
      <c r="G36" s="646" t="s">
        <v>1293</v>
      </c>
    </row>
    <row r="37" spans="3:7" ht="42.75" customHeight="1">
      <c r="C37" s="500">
        <v>27</v>
      </c>
      <c r="D37" s="521" t="s">
        <v>1373</v>
      </c>
      <c r="E37" s="689">
        <v>3.8800000000000001E-2</v>
      </c>
      <c r="F37" s="521" t="s">
        <v>1293</v>
      </c>
      <c r="G37" s="646" t="s">
        <v>1293</v>
      </c>
    </row>
    <row r="38" spans="3:7" ht="42.75" customHeight="1">
      <c r="C38" s="500">
        <v>28</v>
      </c>
      <c r="D38" s="521" t="s">
        <v>1374</v>
      </c>
      <c r="E38" s="647" t="s">
        <v>1293</v>
      </c>
      <c r="F38" s="521" t="s">
        <v>1293</v>
      </c>
      <c r="G38" s="646" t="s">
        <v>1293</v>
      </c>
    </row>
    <row r="39" spans="3:7" ht="42.75" customHeight="1">
      <c r="C39" s="500">
        <v>29</v>
      </c>
      <c r="D39" s="521" t="s">
        <v>1375</v>
      </c>
      <c r="E39" s="647" t="s">
        <v>1293</v>
      </c>
      <c r="F39" s="521" t="s">
        <v>1293</v>
      </c>
      <c r="G39" s="648" t="s">
        <v>1293</v>
      </c>
    </row>
    <row r="40" spans="3:7" ht="42.75" customHeight="1">
      <c r="C40" s="500">
        <v>30</v>
      </c>
      <c r="D40" s="521" t="s">
        <v>1376</v>
      </c>
      <c r="E40" s="647" t="s">
        <v>1293</v>
      </c>
      <c r="F40" s="521" t="s">
        <v>1293</v>
      </c>
      <c r="G40" s="648" t="s">
        <v>1293</v>
      </c>
    </row>
    <row r="41" spans="3:7" ht="42.75" customHeight="1">
      <c r="C41" s="500">
        <v>31</v>
      </c>
      <c r="D41" s="521" t="s">
        <v>1377</v>
      </c>
      <c r="E41" s="647" t="s">
        <v>1293</v>
      </c>
      <c r="F41" s="521" t="s">
        <v>1293</v>
      </c>
      <c r="G41" s="649" t="s">
        <v>1293</v>
      </c>
    </row>
    <row r="42" spans="3:7" ht="42.75" customHeight="1" thickBot="1">
      <c r="C42" s="500" t="s">
        <v>1378</v>
      </c>
      <c r="D42" s="521" t="s">
        <v>1379</v>
      </c>
      <c r="E42" s="647" t="s">
        <v>1293</v>
      </c>
      <c r="F42" s="521" t="s">
        <v>1293</v>
      </c>
      <c r="G42" s="646" t="s">
        <v>1293</v>
      </c>
    </row>
    <row r="43" spans="3:7" ht="42.75" customHeight="1">
      <c r="C43" s="506" t="s">
        <v>1380</v>
      </c>
      <c r="D43" s="506"/>
      <c r="E43" s="506" t="s">
        <v>1293</v>
      </c>
      <c r="F43" s="506" t="s">
        <v>1293</v>
      </c>
      <c r="G43" s="506" t="s">
        <v>1293</v>
      </c>
    </row>
    <row r="44" spans="3:7" ht="42.75" customHeight="1">
      <c r="C44" s="500" t="s">
        <v>1381</v>
      </c>
      <c r="D44" s="521" t="s">
        <v>1382</v>
      </c>
      <c r="E44" s="647" t="s">
        <v>1293</v>
      </c>
      <c r="F44" s="521" t="s">
        <v>1293</v>
      </c>
      <c r="G44" s="646" t="s">
        <v>1293</v>
      </c>
    </row>
    <row r="56" ht="18.95" customHeight="1"/>
    <row r="57" ht="19.350000000000001" customHeight="1"/>
  </sheetData>
  <mergeCells count="1">
    <mergeCell ref="C2:N3"/>
  </mergeCells>
  <conditionalFormatting sqref="E9:E12 G9:G12">
    <cfRule type="cellIs" dxfId="7" priority="10" stopIfTrue="1" operator="lessThan">
      <formula>0</formula>
    </cfRule>
  </conditionalFormatting>
  <conditionalFormatting sqref="E14:E22 G14:G22">
    <cfRule type="cellIs" dxfId="6" priority="8" stopIfTrue="1" operator="lessThan">
      <formula>0</formula>
    </cfRule>
  </conditionalFormatting>
  <conditionalFormatting sqref="E24 G24">
    <cfRule type="cellIs" dxfId="5" priority="7" stopIfTrue="1" operator="lessThan">
      <formula>0</formula>
    </cfRule>
  </conditionalFormatting>
  <conditionalFormatting sqref="E26:E28">
    <cfRule type="cellIs" dxfId="4" priority="4" stopIfTrue="1" operator="lessThan">
      <formula>0</formula>
    </cfRule>
  </conditionalFormatting>
  <conditionalFormatting sqref="E30:E31 G30:G31">
    <cfRule type="cellIs" dxfId="3" priority="3" stopIfTrue="1" operator="lessThan">
      <formula>0</formula>
    </cfRule>
  </conditionalFormatting>
  <conditionalFormatting sqref="G27">
    <cfRule type="cellIs" dxfId="2" priority="5" stopIfTrue="1" operator="lessThan">
      <formula>0</formula>
    </cfRule>
  </conditionalFormatting>
  <conditionalFormatting sqref="G33 E33:E37">
    <cfRule type="cellIs" dxfId="1" priority="2" stopIfTrue="1" operator="lessThan">
      <formula>0</formula>
    </cfRule>
  </conditionalFormatting>
  <conditionalFormatting sqref="G35">
    <cfRule type="cellIs" dxfId="0" priority="1" stopIfTrue="1" operator="lessThan">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2:H119"/>
  <sheetViews>
    <sheetView showGridLines="0" workbookViewId="0"/>
  </sheetViews>
  <sheetFormatPr baseColWidth="10" defaultColWidth="11.3984375" defaultRowHeight="14.25"/>
  <cols>
    <col min="1" max="1" width="12.1328125" style="1" customWidth="1"/>
    <col min="2" max="2" width="3.73046875" style="1" customWidth="1"/>
    <col min="3" max="3" width="8.59765625" style="1" bestFit="1" customWidth="1"/>
    <col min="4" max="4" width="68.73046875" style="1" customWidth="1"/>
    <col min="5" max="5" width="27.59765625" style="1" customWidth="1"/>
    <col min="6" max="6" width="25.265625" style="1" customWidth="1"/>
    <col min="7" max="16384" width="11.3984375" style="1"/>
  </cols>
  <sheetData>
    <row r="2" spans="1:8" ht="15" customHeight="1">
      <c r="C2" s="692" t="s">
        <v>929</v>
      </c>
      <c r="D2" s="692"/>
      <c r="E2" s="692"/>
      <c r="F2" s="692"/>
      <c r="G2" s="692"/>
    </row>
    <row r="3" spans="1:8" ht="15" customHeight="1">
      <c r="C3" s="692"/>
      <c r="D3" s="692"/>
      <c r="E3" s="692"/>
      <c r="F3" s="692"/>
      <c r="G3" s="692"/>
    </row>
    <row r="4" spans="1:8">
      <c r="A4" s="149" t="s">
        <v>117</v>
      </c>
    </row>
    <row r="5" spans="1:8" ht="15.4">
      <c r="A5" s="33" t="s">
        <v>12</v>
      </c>
      <c r="C5" s="2"/>
      <c r="D5" s="2"/>
      <c r="E5" s="2"/>
      <c r="F5" s="2"/>
      <c r="G5" s="2"/>
      <c r="H5" s="2"/>
    </row>
    <row r="6" spans="1:8" ht="14.65" thickBot="1">
      <c r="C6" s="42"/>
      <c r="D6" s="2"/>
      <c r="E6" s="453" t="s">
        <v>214</v>
      </c>
      <c r="F6" s="453" t="s">
        <v>215</v>
      </c>
      <c r="G6" s="2"/>
      <c r="H6" s="2"/>
    </row>
    <row r="7" spans="1:8" ht="73.5" customHeight="1">
      <c r="C7" s="42"/>
      <c r="D7" s="2"/>
      <c r="E7" s="255" t="s">
        <v>216</v>
      </c>
      <c r="F7" s="243" t="s">
        <v>217</v>
      </c>
    </row>
    <row r="8" spans="1:8" ht="15" customHeight="1">
      <c r="C8" s="693" t="s">
        <v>218</v>
      </c>
      <c r="D8" s="693"/>
      <c r="E8" s="693"/>
      <c r="F8" s="693"/>
    </row>
    <row r="9" spans="1:8">
      <c r="C9" s="256">
        <v>1</v>
      </c>
      <c r="D9" s="257" t="s">
        <v>219</v>
      </c>
      <c r="E9" s="45">
        <v>2677579.6040000003</v>
      </c>
      <c r="F9" s="388" t="s">
        <v>946</v>
      </c>
    </row>
    <row r="10" spans="1:8">
      <c r="C10" s="43"/>
      <c r="D10" s="44" t="s">
        <v>220</v>
      </c>
      <c r="E10" s="46" t="s">
        <v>166</v>
      </c>
      <c r="F10" s="389"/>
    </row>
    <row r="11" spans="1:8">
      <c r="C11" s="43"/>
      <c r="D11" s="44" t="s">
        <v>221</v>
      </c>
      <c r="E11" s="46" t="s">
        <v>166</v>
      </c>
      <c r="F11" s="389"/>
    </row>
    <row r="12" spans="1:8">
      <c r="C12" s="43"/>
      <c r="D12" s="44" t="s">
        <v>222</v>
      </c>
      <c r="E12" s="46" t="s">
        <v>166</v>
      </c>
      <c r="F12" s="389"/>
    </row>
    <row r="13" spans="1:8">
      <c r="C13" s="43">
        <v>2</v>
      </c>
      <c r="D13" s="44" t="s">
        <v>223</v>
      </c>
      <c r="E13" s="45">
        <v>0</v>
      </c>
      <c r="F13" s="389"/>
    </row>
    <row r="14" spans="1:8">
      <c r="C14" s="43">
        <v>3</v>
      </c>
      <c r="D14" s="44" t="s">
        <v>224</v>
      </c>
      <c r="E14" s="45">
        <v>2266865.068</v>
      </c>
      <c r="F14" s="389" t="s">
        <v>1128</v>
      </c>
    </row>
    <row r="15" spans="1:8">
      <c r="C15" s="43" t="s">
        <v>225</v>
      </c>
      <c r="D15" s="44" t="s">
        <v>226</v>
      </c>
      <c r="E15" s="45">
        <v>0</v>
      </c>
      <c r="F15" s="389"/>
    </row>
    <row r="16" spans="1:8" ht="34.9">
      <c r="C16" s="43">
        <v>4</v>
      </c>
      <c r="D16" s="44" t="s">
        <v>227</v>
      </c>
      <c r="E16" s="45">
        <v>0</v>
      </c>
      <c r="F16" s="389"/>
    </row>
    <row r="17" spans="3:6">
      <c r="C17" s="43">
        <v>5</v>
      </c>
      <c r="D17" s="44" t="s">
        <v>228</v>
      </c>
      <c r="E17" s="45">
        <v>0</v>
      </c>
      <c r="F17" s="389" t="s">
        <v>1129</v>
      </c>
    </row>
    <row r="18" spans="3:6" ht="23.25">
      <c r="C18" s="43" t="s">
        <v>229</v>
      </c>
      <c r="D18" s="44" t="s">
        <v>230</v>
      </c>
      <c r="E18" s="45">
        <v>309033.75</v>
      </c>
      <c r="F18" s="389" t="s">
        <v>1130</v>
      </c>
    </row>
    <row r="19" spans="3:6">
      <c r="C19" s="48">
        <v>6</v>
      </c>
      <c r="D19" s="49" t="s">
        <v>231</v>
      </c>
      <c r="E19" s="50">
        <v>5253478.4220000003</v>
      </c>
      <c r="F19" s="390"/>
    </row>
    <row r="20" spans="3:6">
      <c r="C20" s="693" t="s">
        <v>232</v>
      </c>
      <c r="D20" s="693"/>
      <c r="E20" s="693"/>
      <c r="F20" s="693"/>
    </row>
    <row r="21" spans="3:6">
      <c r="C21" s="43">
        <v>7</v>
      </c>
      <c r="D21" s="44" t="s">
        <v>233</v>
      </c>
      <c r="E21" s="45">
        <v>-2979.5129999999999</v>
      </c>
      <c r="F21" s="389"/>
    </row>
    <row r="22" spans="3:6">
      <c r="C22" s="43">
        <v>8</v>
      </c>
      <c r="D22" s="44" t="s">
        <v>234</v>
      </c>
      <c r="E22" s="45">
        <v>-204719.965</v>
      </c>
      <c r="F22" s="389" t="s">
        <v>991</v>
      </c>
    </row>
    <row r="23" spans="3:6" ht="46.5">
      <c r="C23" s="43">
        <v>10</v>
      </c>
      <c r="D23" s="44" t="s">
        <v>235</v>
      </c>
      <c r="E23" s="45">
        <v>-747249.81099999999</v>
      </c>
      <c r="F23" s="389" t="s">
        <v>947</v>
      </c>
    </row>
    <row r="24" spans="3:6" ht="23.25">
      <c r="C24" s="43">
        <v>11</v>
      </c>
      <c r="D24" s="44" t="s">
        <v>236</v>
      </c>
      <c r="E24" s="45">
        <v>246340</v>
      </c>
      <c r="F24" s="389"/>
    </row>
    <row r="25" spans="3:6">
      <c r="C25" s="43">
        <v>12</v>
      </c>
      <c r="D25" s="44" t="s">
        <v>237</v>
      </c>
      <c r="E25" s="45">
        <v>0</v>
      </c>
      <c r="F25" s="47"/>
    </row>
    <row r="26" spans="3:6">
      <c r="C26" s="43">
        <v>13</v>
      </c>
      <c r="D26" s="44" t="s">
        <v>238</v>
      </c>
      <c r="E26" s="45">
        <v>0</v>
      </c>
      <c r="F26" s="47"/>
    </row>
    <row r="27" spans="3:6" ht="23.25">
      <c r="C27" s="43">
        <v>14</v>
      </c>
      <c r="D27" s="44" t="s">
        <v>239</v>
      </c>
      <c r="E27" s="45">
        <v>0</v>
      </c>
      <c r="F27" s="47"/>
    </row>
    <row r="28" spans="3:6">
      <c r="C28" s="43">
        <v>15</v>
      </c>
      <c r="D28" s="44" t="s">
        <v>240</v>
      </c>
      <c r="E28" s="45">
        <v>-7330.6549999999997</v>
      </c>
      <c r="F28" s="47"/>
    </row>
    <row r="29" spans="3:6" ht="23.25">
      <c r="C29" s="43">
        <v>16</v>
      </c>
      <c r="D29" s="44" t="s">
        <v>241</v>
      </c>
      <c r="E29" s="45">
        <v>-78311.604000000007</v>
      </c>
      <c r="F29" s="47"/>
    </row>
    <row r="30" spans="3:6" ht="34.9">
      <c r="C30" s="43">
        <v>17</v>
      </c>
      <c r="D30" s="44" t="s">
        <v>242</v>
      </c>
      <c r="E30" s="45">
        <v>0</v>
      </c>
      <c r="F30" s="47"/>
    </row>
    <row r="31" spans="3:6" ht="46.5">
      <c r="C31" s="43">
        <v>18</v>
      </c>
      <c r="D31" s="44" t="s">
        <v>243</v>
      </c>
      <c r="E31" s="45">
        <v>0</v>
      </c>
      <c r="F31" s="47"/>
    </row>
    <row r="32" spans="3:6" ht="46.5">
      <c r="C32" s="43">
        <v>19</v>
      </c>
      <c r="D32" s="44" t="s">
        <v>244</v>
      </c>
      <c r="E32" s="45">
        <v>0</v>
      </c>
      <c r="F32" s="47"/>
    </row>
    <row r="33" spans="3:6" ht="23.25">
      <c r="C33" s="43" t="s">
        <v>245</v>
      </c>
      <c r="D33" s="44" t="s">
        <v>246</v>
      </c>
      <c r="E33" s="45">
        <v>0</v>
      </c>
      <c r="F33" s="47"/>
    </row>
    <row r="34" spans="3:6">
      <c r="C34" s="43" t="s">
        <v>247</v>
      </c>
      <c r="D34" s="44" t="s">
        <v>248</v>
      </c>
      <c r="E34" s="45">
        <v>0</v>
      </c>
      <c r="F34" s="47"/>
    </row>
    <row r="35" spans="3:6">
      <c r="C35" s="43" t="s">
        <v>249</v>
      </c>
      <c r="D35" s="44" t="s">
        <v>250</v>
      </c>
      <c r="E35" s="45">
        <v>0</v>
      </c>
      <c r="F35" s="47"/>
    </row>
    <row r="36" spans="3:6">
      <c r="C36" s="43" t="s">
        <v>251</v>
      </c>
      <c r="D36" s="44" t="s">
        <v>252</v>
      </c>
      <c r="E36" s="45">
        <v>0</v>
      </c>
      <c r="F36" s="47"/>
    </row>
    <row r="37" spans="3:6" ht="34.9">
      <c r="C37" s="43">
        <v>21</v>
      </c>
      <c r="D37" s="44" t="s">
        <v>253</v>
      </c>
      <c r="E37" s="45">
        <v>0</v>
      </c>
      <c r="F37" s="47"/>
    </row>
    <row r="38" spans="3:6">
      <c r="C38" s="43">
        <v>22</v>
      </c>
      <c r="D38" s="44" t="s">
        <v>254</v>
      </c>
      <c r="E38" s="45">
        <v>0</v>
      </c>
      <c r="F38" s="47"/>
    </row>
    <row r="39" spans="3:6" ht="34.9">
      <c r="C39" s="43">
        <v>23</v>
      </c>
      <c r="D39" s="44" t="s">
        <v>255</v>
      </c>
      <c r="E39" s="45">
        <v>0</v>
      </c>
      <c r="F39" s="47"/>
    </row>
    <row r="40" spans="3:6">
      <c r="C40" s="43">
        <v>25</v>
      </c>
      <c r="D40" s="44" t="s">
        <v>256</v>
      </c>
      <c r="E40" s="45">
        <v>0</v>
      </c>
      <c r="F40" s="47"/>
    </row>
    <row r="41" spans="3:6">
      <c r="C41" s="43" t="s">
        <v>257</v>
      </c>
      <c r="D41" s="44" t="s">
        <v>258</v>
      </c>
      <c r="E41" s="45">
        <v>0</v>
      </c>
      <c r="F41" s="47"/>
    </row>
    <row r="42" spans="3:6" ht="46.5">
      <c r="C42" s="43" t="s">
        <v>259</v>
      </c>
      <c r="D42" s="44" t="s">
        <v>260</v>
      </c>
      <c r="E42" s="45">
        <v>0</v>
      </c>
      <c r="F42" s="47"/>
    </row>
    <row r="43" spans="3:6" ht="23.25">
      <c r="C43" s="43">
        <v>27</v>
      </c>
      <c r="D43" s="44" t="s">
        <v>261</v>
      </c>
      <c r="E43" s="45">
        <v>0</v>
      </c>
      <c r="F43" s="47"/>
    </row>
    <row r="44" spans="3:6">
      <c r="C44" s="43" t="s">
        <v>262</v>
      </c>
      <c r="D44" s="44" t="s">
        <v>263</v>
      </c>
      <c r="E44" s="45">
        <v>-62450.385999999999</v>
      </c>
      <c r="F44" s="47"/>
    </row>
    <row r="45" spans="3:6">
      <c r="C45" s="48">
        <v>28</v>
      </c>
      <c r="D45" s="49" t="s">
        <v>264</v>
      </c>
      <c r="E45" s="50">
        <v>-856701.93400000012</v>
      </c>
      <c r="F45" s="35"/>
    </row>
    <row r="46" spans="3:6">
      <c r="C46" s="48">
        <v>29</v>
      </c>
      <c r="D46" s="49" t="s">
        <v>128</v>
      </c>
      <c r="E46" s="50">
        <v>4396776.4869999997</v>
      </c>
      <c r="F46" s="35"/>
    </row>
    <row r="47" spans="3:6">
      <c r="C47" s="693" t="s">
        <v>265</v>
      </c>
      <c r="D47" s="693"/>
      <c r="E47" s="693"/>
      <c r="F47" s="693"/>
    </row>
    <row r="48" spans="3:6">
      <c r="C48" s="43">
        <v>30</v>
      </c>
      <c r="D48" s="44" t="s">
        <v>266</v>
      </c>
      <c r="E48" s="45">
        <v>631401.99699999997</v>
      </c>
      <c r="F48" s="47"/>
    </row>
    <row r="49" spans="3:6">
      <c r="C49" s="43">
        <v>31</v>
      </c>
      <c r="D49" s="44" t="s">
        <v>267</v>
      </c>
      <c r="E49" s="45">
        <v>0</v>
      </c>
      <c r="F49" s="47"/>
    </row>
    <row r="50" spans="3:6">
      <c r="C50" s="43">
        <v>32</v>
      </c>
      <c r="D50" s="44" t="s">
        <v>268</v>
      </c>
      <c r="E50" s="45">
        <v>0</v>
      </c>
      <c r="F50" s="47"/>
    </row>
    <row r="51" spans="3:6" ht="34.9">
      <c r="C51" s="43">
        <v>33</v>
      </c>
      <c r="D51" s="44" t="s">
        <v>269</v>
      </c>
      <c r="E51" s="45">
        <v>0</v>
      </c>
      <c r="F51" s="47"/>
    </row>
    <row r="52" spans="3:6" ht="23.25">
      <c r="C52" s="43" t="s">
        <v>270</v>
      </c>
      <c r="D52" s="44" t="s">
        <v>271</v>
      </c>
      <c r="E52" s="45">
        <v>0</v>
      </c>
      <c r="F52" s="47"/>
    </row>
    <row r="53" spans="3:6" ht="23.25">
      <c r="C53" s="43" t="s">
        <v>272</v>
      </c>
      <c r="D53" s="44" t="s">
        <v>273</v>
      </c>
      <c r="E53" s="45">
        <v>0</v>
      </c>
      <c r="F53" s="47"/>
    </row>
    <row r="54" spans="3:6" ht="34.9">
      <c r="C54" s="43">
        <v>34</v>
      </c>
      <c r="D54" s="44" t="s">
        <v>274</v>
      </c>
      <c r="E54" s="45">
        <v>0</v>
      </c>
      <c r="F54" s="47"/>
    </row>
    <row r="55" spans="3:6">
      <c r="C55" s="43">
        <v>35</v>
      </c>
      <c r="D55" s="44" t="s">
        <v>275</v>
      </c>
      <c r="E55" s="45">
        <v>0</v>
      </c>
      <c r="F55" s="47"/>
    </row>
    <row r="56" spans="3:6">
      <c r="C56" s="48">
        <v>36</v>
      </c>
      <c r="D56" s="49" t="s">
        <v>276</v>
      </c>
      <c r="E56" s="50">
        <v>631401.99699999997</v>
      </c>
      <c r="F56" s="35"/>
    </row>
    <row r="57" spans="3:6">
      <c r="C57" s="693" t="s">
        <v>277</v>
      </c>
      <c r="D57" s="693"/>
      <c r="E57" s="693"/>
      <c r="F57" s="693"/>
    </row>
    <row r="58" spans="3:6" ht="23.25">
      <c r="C58" s="43">
        <v>37</v>
      </c>
      <c r="D58" s="44" t="s">
        <v>278</v>
      </c>
      <c r="E58" s="45">
        <v>0</v>
      </c>
      <c r="F58" s="47"/>
    </row>
    <row r="59" spans="3:6" ht="34.9">
      <c r="C59" s="43">
        <v>38</v>
      </c>
      <c r="D59" s="44" t="s">
        <v>279</v>
      </c>
      <c r="E59" s="45">
        <v>0</v>
      </c>
      <c r="F59" s="47"/>
    </row>
    <row r="60" spans="3:6" ht="46.5">
      <c r="C60" s="43">
        <v>39</v>
      </c>
      <c r="D60" s="44" t="s">
        <v>280</v>
      </c>
      <c r="E60" s="45">
        <v>0</v>
      </c>
      <c r="F60" s="47"/>
    </row>
    <row r="61" spans="3:6" ht="34.9">
      <c r="C61" s="43">
        <v>40</v>
      </c>
      <c r="D61" s="44" t="s">
        <v>281</v>
      </c>
      <c r="E61" s="45">
        <v>0</v>
      </c>
      <c r="F61" s="47"/>
    </row>
    <row r="62" spans="3:6" ht="23.25">
      <c r="C62" s="43">
        <v>42</v>
      </c>
      <c r="D62" s="44" t="s">
        <v>282</v>
      </c>
      <c r="E62" s="45">
        <v>0</v>
      </c>
      <c r="F62" s="47"/>
    </row>
    <row r="63" spans="3:6">
      <c r="C63" s="43" t="s">
        <v>283</v>
      </c>
      <c r="D63" s="44" t="s">
        <v>284</v>
      </c>
      <c r="E63" s="45">
        <v>0</v>
      </c>
      <c r="F63" s="47"/>
    </row>
    <row r="64" spans="3:6">
      <c r="C64" s="48">
        <v>43</v>
      </c>
      <c r="D64" s="49" t="s">
        <v>285</v>
      </c>
      <c r="E64" s="50">
        <v>0</v>
      </c>
      <c r="F64" s="35"/>
    </row>
    <row r="65" spans="3:6">
      <c r="C65" s="48">
        <v>44</v>
      </c>
      <c r="D65" s="49" t="s">
        <v>286</v>
      </c>
      <c r="E65" s="50">
        <v>631401.99699999997</v>
      </c>
      <c r="F65" s="35"/>
    </row>
    <row r="66" spans="3:6" ht="23.25">
      <c r="C66" s="48">
        <v>45</v>
      </c>
      <c r="D66" s="49" t="s">
        <v>287</v>
      </c>
      <c r="E66" s="50">
        <v>5028178.4839999992</v>
      </c>
      <c r="F66" s="35"/>
    </row>
    <row r="67" spans="3:6">
      <c r="C67" s="693" t="s">
        <v>288</v>
      </c>
      <c r="D67" s="693"/>
      <c r="E67" s="693"/>
      <c r="F67" s="693"/>
    </row>
    <row r="68" spans="3:6">
      <c r="C68" s="43">
        <v>46</v>
      </c>
      <c r="D68" s="44" t="s">
        <v>266</v>
      </c>
      <c r="E68" s="45">
        <v>849543.68400000001</v>
      </c>
      <c r="F68" s="47"/>
    </row>
    <row r="69" spans="3:6" ht="34.9">
      <c r="C69" s="43">
        <v>47</v>
      </c>
      <c r="D69" s="44" t="s">
        <v>289</v>
      </c>
      <c r="E69" s="45">
        <v>0</v>
      </c>
      <c r="F69" s="47"/>
    </row>
    <row r="70" spans="3:6" ht="23.25">
      <c r="C70" s="43" t="s">
        <v>290</v>
      </c>
      <c r="D70" s="44" t="s">
        <v>291</v>
      </c>
      <c r="E70" s="45">
        <v>0</v>
      </c>
      <c r="F70" s="47"/>
    </row>
    <row r="71" spans="3:6" ht="23.25">
      <c r="C71" s="43" t="s">
        <v>292</v>
      </c>
      <c r="D71" s="44" t="s">
        <v>293</v>
      </c>
      <c r="E71" s="45">
        <v>0</v>
      </c>
      <c r="F71" s="47"/>
    </row>
    <row r="72" spans="3:6" ht="34.9">
      <c r="C72" s="43">
        <v>48</v>
      </c>
      <c r="D72" s="44" t="s">
        <v>294</v>
      </c>
      <c r="E72" s="45">
        <v>0</v>
      </c>
      <c r="F72" s="47"/>
    </row>
    <row r="73" spans="3:6">
      <c r="C73" s="43">
        <v>49</v>
      </c>
      <c r="D73" s="44" t="s">
        <v>295</v>
      </c>
      <c r="E73" s="45">
        <v>0</v>
      </c>
      <c r="F73" s="47"/>
    </row>
    <row r="74" spans="3:6">
      <c r="C74" s="43">
        <v>50</v>
      </c>
      <c r="D74" s="44" t="s">
        <v>296</v>
      </c>
      <c r="E74" s="45">
        <v>0</v>
      </c>
      <c r="F74" s="47"/>
    </row>
    <row r="75" spans="3:6">
      <c r="C75" s="48">
        <v>51</v>
      </c>
      <c r="D75" s="49" t="s">
        <v>297</v>
      </c>
      <c r="E75" s="50">
        <v>849543.68400000001</v>
      </c>
      <c r="F75" s="35"/>
    </row>
    <row r="76" spans="3:6">
      <c r="C76" s="693" t="s">
        <v>298</v>
      </c>
      <c r="D76" s="693"/>
      <c r="E76" s="693"/>
      <c r="F76" s="693"/>
    </row>
    <row r="77" spans="3:6" ht="23.25">
      <c r="C77" s="43">
        <v>52</v>
      </c>
      <c r="D77" s="44" t="s">
        <v>299</v>
      </c>
      <c r="E77" s="45">
        <v>0</v>
      </c>
      <c r="F77" s="47"/>
    </row>
    <row r="78" spans="3:6" ht="46.5">
      <c r="C78" s="43">
        <v>53</v>
      </c>
      <c r="D78" s="44" t="s">
        <v>300</v>
      </c>
      <c r="E78" s="45">
        <v>0</v>
      </c>
      <c r="F78" s="47"/>
    </row>
    <row r="79" spans="3:6" ht="46.5">
      <c r="C79" s="43">
        <v>54</v>
      </c>
      <c r="D79" s="44" t="s">
        <v>301</v>
      </c>
      <c r="E79" s="45">
        <v>0</v>
      </c>
      <c r="F79" s="47"/>
    </row>
    <row r="80" spans="3:6" ht="34.9">
      <c r="C80" s="43">
        <v>55</v>
      </c>
      <c r="D80" s="44" t="s">
        <v>302</v>
      </c>
      <c r="E80" s="45">
        <v>0</v>
      </c>
      <c r="F80" s="47"/>
    </row>
    <row r="81" spans="3:6" ht="23.25">
      <c r="C81" s="43" t="s">
        <v>303</v>
      </c>
      <c r="D81" s="44" t="s">
        <v>304</v>
      </c>
      <c r="E81" s="45">
        <v>0</v>
      </c>
      <c r="F81" s="47"/>
    </row>
    <row r="82" spans="3:6">
      <c r="C82" s="43" t="s">
        <v>305</v>
      </c>
      <c r="D82" s="44" t="s">
        <v>306</v>
      </c>
      <c r="E82" s="45">
        <v>0</v>
      </c>
      <c r="F82" s="47"/>
    </row>
    <row r="83" spans="3:6">
      <c r="C83" s="48">
        <v>57</v>
      </c>
      <c r="D83" s="49" t="s">
        <v>307</v>
      </c>
      <c r="E83" s="50">
        <v>0</v>
      </c>
      <c r="F83" s="35"/>
    </row>
    <row r="84" spans="3:6">
      <c r="C84" s="48">
        <v>58</v>
      </c>
      <c r="D84" s="49" t="s">
        <v>308</v>
      </c>
      <c r="E84" s="50">
        <v>849543.68400000001</v>
      </c>
      <c r="F84" s="35"/>
    </row>
    <row r="85" spans="3:6">
      <c r="C85" s="48">
        <v>59</v>
      </c>
      <c r="D85" s="49" t="s">
        <v>309</v>
      </c>
      <c r="E85" s="50">
        <v>5877722.1679999996</v>
      </c>
      <c r="F85" s="35"/>
    </row>
    <row r="86" spans="3:6">
      <c r="C86" s="48">
        <v>60</v>
      </c>
      <c r="D86" s="49" t="s">
        <v>310</v>
      </c>
      <c r="E86" s="50">
        <v>33797855.038999997</v>
      </c>
      <c r="F86" s="35"/>
    </row>
    <row r="87" spans="3:6">
      <c r="C87" s="693" t="s">
        <v>311</v>
      </c>
      <c r="D87" s="693"/>
      <c r="E87" s="693"/>
      <c r="F87" s="693"/>
    </row>
    <row r="88" spans="3:6">
      <c r="C88" s="43">
        <v>61</v>
      </c>
      <c r="D88" s="44" t="s">
        <v>312</v>
      </c>
      <c r="E88" s="51">
        <v>13.01</v>
      </c>
      <c r="F88" s="47"/>
    </row>
    <row r="89" spans="3:6">
      <c r="C89" s="43">
        <v>62</v>
      </c>
      <c r="D89" s="44" t="s">
        <v>313</v>
      </c>
      <c r="E89" s="51">
        <v>14.88</v>
      </c>
      <c r="F89" s="47"/>
    </row>
    <row r="90" spans="3:6">
      <c r="C90" s="43">
        <v>63</v>
      </c>
      <c r="D90" s="44" t="s">
        <v>314</v>
      </c>
      <c r="E90" s="51">
        <v>17.39</v>
      </c>
      <c r="F90" s="47"/>
    </row>
    <row r="91" spans="3:6">
      <c r="C91" s="43">
        <v>64</v>
      </c>
      <c r="D91" s="44" t="s">
        <v>315</v>
      </c>
      <c r="E91" s="51">
        <v>8.125</v>
      </c>
      <c r="F91" s="47"/>
    </row>
    <row r="92" spans="3:6">
      <c r="C92" s="43">
        <v>65</v>
      </c>
      <c r="D92" s="44" t="s">
        <v>316</v>
      </c>
      <c r="E92" s="51">
        <v>2.5000000000739693</v>
      </c>
      <c r="F92" s="47"/>
    </row>
    <row r="93" spans="3:6">
      <c r="C93" s="43">
        <v>66</v>
      </c>
      <c r="D93" s="44" t="s">
        <v>317</v>
      </c>
      <c r="E93" s="51">
        <v>0</v>
      </c>
      <c r="F93" s="47"/>
    </row>
    <row r="94" spans="3:6">
      <c r="C94" s="43">
        <v>67</v>
      </c>
      <c r="D94" s="44" t="s">
        <v>318</v>
      </c>
      <c r="E94" s="51">
        <v>0</v>
      </c>
      <c r="F94" s="47"/>
    </row>
    <row r="95" spans="3:6" ht="23.25">
      <c r="C95" s="43" t="s">
        <v>319</v>
      </c>
      <c r="D95" s="44" t="s">
        <v>320</v>
      </c>
      <c r="E95" s="51">
        <v>0</v>
      </c>
      <c r="F95" s="47"/>
    </row>
    <row r="96" spans="3:6" ht="23.25">
      <c r="C96" s="43" t="s">
        <v>321</v>
      </c>
      <c r="D96" s="44" t="s">
        <v>322</v>
      </c>
      <c r="E96" s="51">
        <v>1.125</v>
      </c>
      <c r="F96" s="47"/>
    </row>
    <row r="97" spans="3:6" ht="23.25">
      <c r="C97" s="48">
        <v>68</v>
      </c>
      <c r="D97" s="49" t="s">
        <v>323</v>
      </c>
      <c r="E97" s="52">
        <v>7.3772118175040635</v>
      </c>
      <c r="F97" s="35"/>
    </row>
    <row r="98" spans="3:6">
      <c r="C98" s="693" t="s">
        <v>324</v>
      </c>
      <c r="D98" s="693"/>
      <c r="E98" s="693"/>
      <c r="F98" s="693"/>
    </row>
    <row r="99" spans="3:6" ht="40.5" customHeight="1">
      <c r="C99" s="43">
        <v>72</v>
      </c>
      <c r="D99" s="44" t="s">
        <v>325</v>
      </c>
      <c r="E99" s="45">
        <v>22478</v>
      </c>
      <c r="F99" s="47"/>
    </row>
    <row r="100" spans="3:6" ht="48.75" customHeight="1">
      <c r="C100" s="43">
        <v>73</v>
      </c>
      <c r="D100" s="44" t="s">
        <v>326</v>
      </c>
      <c r="E100" s="45">
        <v>345922.64799999999</v>
      </c>
      <c r="F100" s="47"/>
    </row>
    <row r="101" spans="3:6" ht="48.75" customHeight="1">
      <c r="C101" s="43">
        <v>75</v>
      </c>
      <c r="D101" s="44" t="s">
        <v>327</v>
      </c>
      <c r="E101" s="45">
        <v>233049.57399999999</v>
      </c>
      <c r="F101" s="47"/>
    </row>
    <row r="102" spans="3:6">
      <c r="C102" s="693" t="s">
        <v>328</v>
      </c>
      <c r="D102" s="693"/>
      <c r="E102" s="693"/>
      <c r="F102" s="693"/>
    </row>
    <row r="103" spans="3:6" ht="23.25">
      <c r="C103" s="43">
        <v>76</v>
      </c>
      <c r="D103" s="44" t="s">
        <v>329</v>
      </c>
      <c r="E103" s="45">
        <v>0</v>
      </c>
      <c r="F103" s="47"/>
    </row>
    <row r="104" spans="3:6" ht="23.25">
      <c r="C104" s="43">
        <v>77</v>
      </c>
      <c r="D104" s="44" t="s">
        <v>330</v>
      </c>
      <c r="E104" s="45">
        <v>0</v>
      </c>
      <c r="F104" s="47"/>
    </row>
    <row r="105" spans="3:6" ht="34.9">
      <c r="C105" s="43">
        <v>78</v>
      </c>
      <c r="D105" s="44" t="s">
        <v>331</v>
      </c>
      <c r="E105" s="45">
        <v>0</v>
      </c>
      <c r="F105" s="47"/>
    </row>
    <row r="106" spans="3:6" ht="23.25">
      <c r="C106" s="43">
        <v>79</v>
      </c>
      <c r="D106" s="44" t="s">
        <v>332</v>
      </c>
      <c r="E106" s="45">
        <v>0</v>
      </c>
      <c r="F106" s="47"/>
    </row>
    <row r="107" spans="3:6">
      <c r="C107" s="693" t="s">
        <v>333</v>
      </c>
      <c r="D107" s="693"/>
      <c r="E107" s="693"/>
      <c r="F107" s="693"/>
    </row>
    <row r="108" spans="3:6" ht="23.25">
      <c r="C108" s="43">
        <v>80</v>
      </c>
      <c r="D108" s="44" t="s">
        <v>334</v>
      </c>
      <c r="E108" s="45">
        <v>0</v>
      </c>
      <c r="F108" s="47"/>
    </row>
    <row r="109" spans="3:6" ht="23.25">
      <c r="C109" s="43">
        <v>81</v>
      </c>
      <c r="D109" s="44" t="s">
        <v>335</v>
      </c>
      <c r="E109" s="45">
        <v>0</v>
      </c>
      <c r="F109" s="47"/>
    </row>
    <row r="110" spans="3:6" ht="23.25">
      <c r="C110" s="43">
        <v>82</v>
      </c>
      <c r="D110" s="44" t="s">
        <v>336</v>
      </c>
      <c r="E110" s="45">
        <v>0</v>
      </c>
      <c r="F110" s="47"/>
    </row>
    <row r="111" spans="3:6" ht="23.25">
      <c r="C111" s="43">
        <v>83</v>
      </c>
      <c r="D111" s="44" t="s">
        <v>337</v>
      </c>
      <c r="E111" s="45">
        <v>0</v>
      </c>
      <c r="F111" s="47"/>
    </row>
    <row r="112" spans="3:6" ht="23.25">
      <c r="C112" s="43">
        <v>84</v>
      </c>
      <c r="D112" s="44" t="s">
        <v>338</v>
      </c>
      <c r="E112" s="45">
        <v>0</v>
      </c>
      <c r="F112" s="47"/>
    </row>
    <row r="113" spans="3:6" ht="23.25">
      <c r="C113" s="43">
        <v>85</v>
      </c>
      <c r="D113" s="44" t="s">
        <v>339</v>
      </c>
      <c r="E113" s="45">
        <v>0</v>
      </c>
      <c r="F113" s="47"/>
    </row>
    <row r="115" spans="3:6">
      <c r="D115" s="244" t="s">
        <v>897</v>
      </c>
    </row>
    <row r="117" spans="3:6">
      <c r="C117" s="487" t="s">
        <v>992</v>
      </c>
    </row>
    <row r="118" spans="3:6">
      <c r="C118" s="487" t="s">
        <v>993</v>
      </c>
    </row>
    <row r="119" spans="3:6">
      <c r="C119" s="487" t="s">
        <v>994</v>
      </c>
    </row>
  </sheetData>
  <mergeCells count="11">
    <mergeCell ref="C67:F67"/>
    <mergeCell ref="C2:G3"/>
    <mergeCell ref="C8:F8"/>
    <mergeCell ref="C20:F20"/>
    <mergeCell ref="C47:F47"/>
    <mergeCell ref="C57:F57"/>
    <mergeCell ref="C76:F76"/>
    <mergeCell ref="C87:F87"/>
    <mergeCell ref="C98:F98"/>
    <mergeCell ref="C102:F102"/>
    <mergeCell ref="C107:F10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2:J50"/>
  <sheetViews>
    <sheetView zoomScale="85" zoomScaleNormal="85" workbookViewId="0"/>
  </sheetViews>
  <sheetFormatPr baseColWidth="10" defaultColWidth="11.3984375" defaultRowHeight="14.25"/>
  <cols>
    <col min="1" max="1" width="12.1328125" style="1" customWidth="1"/>
    <col min="2" max="2" width="3.73046875" style="1" customWidth="1"/>
    <col min="3" max="3" width="11.59765625" style="1" bestFit="1" customWidth="1"/>
    <col min="4" max="4" width="62" style="1" customWidth="1"/>
    <col min="5" max="5" width="11.3984375" style="1"/>
    <col min="6" max="6" width="12.59765625" style="1" bestFit="1" customWidth="1"/>
    <col min="7" max="7" width="18.86328125" style="1" customWidth="1"/>
    <col min="8" max="8" width="11.3984375" style="39"/>
    <col min="9" max="16384" width="11.3984375" style="1"/>
  </cols>
  <sheetData>
    <row r="2" spans="1:10" ht="15" customHeight="1">
      <c r="C2" s="694" t="s">
        <v>948</v>
      </c>
      <c r="D2" s="694"/>
      <c r="E2" s="694"/>
      <c r="F2" s="694"/>
      <c r="G2" s="694"/>
      <c r="H2" s="694"/>
      <c r="I2" s="694"/>
    </row>
    <row r="3" spans="1:10" ht="15" customHeight="1">
      <c r="C3" s="694"/>
      <c r="D3" s="694"/>
      <c r="E3" s="694"/>
      <c r="F3" s="694"/>
      <c r="G3" s="694"/>
      <c r="H3" s="694"/>
      <c r="I3" s="694"/>
    </row>
    <row r="4" spans="1:10">
      <c r="A4" s="149" t="s">
        <v>117</v>
      </c>
    </row>
    <row r="5" spans="1:10" ht="15.4">
      <c r="A5" s="33" t="s">
        <v>16</v>
      </c>
      <c r="C5" s="2"/>
      <c r="D5" s="599"/>
      <c r="E5" s="2"/>
      <c r="F5" s="2"/>
      <c r="G5" s="2"/>
      <c r="H5" s="264"/>
      <c r="I5" s="2"/>
      <c r="J5" s="2"/>
    </row>
    <row r="6" spans="1:10" ht="66">
      <c r="C6" s="53"/>
      <c r="D6" s="78" t="s">
        <v>1289</v>
      </c>
      <c r="E6" s="79"/>
      <c r="F6" s="80" t="s">
        <v>340</v>
      </c>
      <c r="G6" s="80" t="s">
        <v>342</v>
      </c>
      <c r="H6" s="455" t="s">
        <v>984</v>
      </c>
    </row>
    <row r="7" spans="1:10" ht="15.4">
      <c r="C7" s="53"/>
      <c r="D7" s="54"/>
      <c r="E7" s="55"/>
      <c r="F7" s="56"/>
      <c r="G7" s="56"/>
      <c r="H7" s="55"/>
    </row>
    <row r="8" spans="1:10">
      <c r="C8" s="53"/>
      <c r="D8" s="77" t="s">
        <v>343</v>
      </c>
      <c r="E8" s="445"/>
      <c r="F8" s="445"/>
      <c r="G8" s="445"/>
      <c r="H8" s="446"/>
    </row>
    <row r="9" spans="1:10">
      <c r="C9" s="28"/>
      <c r="D9" s="29" t="s">
        <v>185</v>
      </c>
      <c r="E9" s="69"/>
      <c r="F9" s="30">
        <v>6391831</v>
      </c>
      <c r="G9" s="30">
        <v>6356419</v>
      </c>
      <c r="H9" s="429" t="s">
        <v>951</v>
      </c>
    </row>
    <row r="10" spans="1:10">
      <c r="C10" s="28"/>
      <c r="D10" s="29" t="s">
        <v>186</v>
      </c>
      <c r="E10" s="69"/>
      <c r="F10" s="30">
        <v>377450</v>
      </c>
      <c r="G10" s="30">
        <v>377450</v>
      </c>
      <c r="H10" s="429" t="s">
        <v>952</v>
      </c>
    </row>
    <row r="11" spans="1:10" ht="23.25">
      <c r="C11" s="28"/>
      <c r="D11" s="29" t="s">
        <v>187</v>
      </c>
      <c r="E11" s="69"/>
      <c r="F11" s="30">
        <v>196577</v>
      </c>
      <c r="G11" s="30">
        <v>115116</v>
      </c>
      <c r="H11" s="429" t="s">
        <v>953</v>
      </c>
    </row>
    <row r="12" spans="1:10">
      <c r="C12" s="28"/>
      <c r="D12" s="29" t="s">
        <v>188</v>
      </c>
      <c r="E12" s="69"/>
      <c r="F12" s="30">
        <v>0</v>
      </c>
      <c r="G12" s="30">
        <v>0</v>
      </c>
      <c r="H12" s="429" t="s">
        <v>954</v>
      </c>
    </row>
    <row r="13" spans="1:10">
      <c r="C13" s="28"/>
      <c r="D13" s="29" t="s">
        <v>189</v>
      </c>
      <c r="E13" s="69"/>
      <c r="F13" s="30">
        <v>3035154</v>
      </c>
      <c r="G13" s="30">
        <v>1727929</v>
      </c>
      <c r="H13" s="429" t="s">
        <v>955</v>
      </c>
    </row>
    <row r="14" spans="1:10">
      <c r="C14" s="28"/>
      <c r="D14" s="29" t="s">
        <v>190</v>
      </c>
      <c r="E14" s="69"/>
      <c r="F14" s="30">
        <v>56899893</v>
      </c>
      <c r="G14" s="30">
        <v>56997101</v>
      </c>
      <c r="H14" s="429" t="s">
        <v>956</v>
      </c>
    </row>
    <row r="15" spans="1:10">
      <c r="C15" s="28"/>
      <c r="D15" s="29" t="s">
        <v>191</v>
      </c>
      <c r="E15" s="69"/>
      <c r="F15" s="30">
        <v>571787</v>
      </c>
      <c r="G15" s="30">
        <v>571787</v>
      </c>
      <c r="H15" s="429" t="s">
        <v>957</v>
      </c>
    </row>
    <row r="16" spans="1:10" ht="23.25">
      <c r="C16" s="28"/>
      <c r="D16" s="29" t="s">
        <v>192</v>
      </c>
      <c r="E16" s="69"/>
      <c r="F16" s="31">
        <v>0</v>
      </c>
      <c r="G16" s="31">
        <v>0</v>
      </c>
      <c r="H16" s="430" t="s">
        <v>958</v>
      </c>
    </row>
    <row r="17" spans="3:8">
      <c r="C17" s="28"/>
      <c r="D17" s="29" t="s">
        <v>193</v>
      </c>
      <c r="E17" s="69"/>
      <c r="F17" s="30">
        <v>157531</v>
      </c>
      <c r="G17" s="30">
        <v>631321</v>
      </c>
      <c r="H17" s="429" t="s">
        <v>959</v>
      </c>
    </row>
    <row r="18" spans="3:8">
      <c r="C18" s="28"/>
      <c r="D18" s="29" t="s">
        <v>194</v>
      </c>
      <c r="E18" s="69"/>
      <c r="F18" s="30">
        <v>4460</v>
      </c>
      <c r="G18" s="30">
        <v>0</v>
      </c>
      <c r="H18" s="429" t="s">
        <v>960</v>
      </c>
    </row>
    <row r="19" spans="3:8">
      <c r="C19" s="28"/>
      <c r="D19" s="29" t="s">
        <v>195</v>
      </c>
      <c r="E19" s="69"/>
      <c r="F19" s="30">
        <v>1218619</v>
      </c>
      <c r="G19" s="30">
        <v>1119990</v>
      </c>
      <c r="H19" s="429" t="s">
        <v>961</v>
      </c>
    </row>
    <row r="20" spans="3:8">
      <c r="C20" s="28"/>
      <c r="D20" s="29" t="s">
        <v>196</v>
      </c>
      <c r="E20" s="69"/>
      <c r="F20" s="30">
        <v>467724</v>
      </c>
      <c r="G20" s="30">
        <v>191406</v>
      </c>
      <c r="H20" s="429" t="s">
        <v>962</v>
      </c>
    </row>
    <row r="21" spans="3:8">
      <c r="C21" s="28"/>
      <c r="D21" s="29" t="s">
        <v>197</v>
      </c>
      <c r="E21" s="69"/>
      <c r="F21" s="30">
        <v>3627964</v>
      </c>
      <c r="G21" s="30">
        <v>3590819</v>
      </c>
      <c r="H21" s="429" t="s">
        <v>963</v>
      </c>
    </row>
    <row r="22" spans="3:8">
      <c r="C22" s="28"/>
      <c r="D22" s="29" t="s">
        <v>198</v>
      </c>
      <c r="E22" s="69"/>
      <c r="F22" s="30">
        <v>257812</v>
      </c>
      <c r="G22" s="30">
        <v>270551</v>
      </c>
      <c r="H22" s="429" t="s">
        <v>964</v>
      </c>
    </row>
    <row r="23" spans="3:8" ht="23.25">
      <c r="C23" s="28"/>
      <c r="D23" s="58" t="s">
        <v>199</v>
      </c>
      <c r="E23" s="70"/>
      <c r="F23" s="59">
        <v>1126643</v>
      </c>
      <c r="G23" s="59">
        <v>701277</v>
      </c>
      <c r="H23" s="431" t="s">
        <v>965</v>
      </c>
    </row>
    <row r="24" spans="3:8">
      <c r="C24" s="28"/>
      <c r="D24" s="60" t="s">
        <v>344</v>
      </c>
      <c r="E24" s="69"/>
      <c r="F24" s="61">
        <v>74333445</v>
      </c>
      <c r="G24" s="61">
        <v>72651166</v>
      </c>
      <c r="H24" s="432"/>
    </row>
    <row r="25" spans="3:8">
      <c r="C25" s="67"/>
      <c r="D25" s="77" t="s">
        <v>345</v>
      </c>
      <c r="E25" s="445"/>
      <c r="F25" s="445">
        <v>0</v>
      </c>
      <c r="G25" s="445">
        <v>0</v>
      </c>
      <c r="H25" s="446"/>
    </row>
    <row r="26" spans="3:8">
      <c r="C26" s="28"/>
      <c r="D26" s="29" t="s">
        <v>200</v>
      </c>
      <c r="E26" s="28"/>
      <c r="F26" s="30">
        <v>328712</v>
      </c>
      <c r="G26" s="30">
        <v>328712</v>
      </c>
      <c r="H26" s="429" t="s">
        <v>966</v>
      </c>
    </row>
    <row r="27" spans="3:8">
      <c r="C27" s="28"/>
      <c r="D27" s="29" t="s">
        <v>201</v>
      </c>
      <c r="E27" s="28"/>
      <c r="F27" s="30">
        <v>48245</v>
      </c>
      <c r="G27" s="30">
        <v>0</v>
      </c>
      <c r="H27" s="429" t="s">
        <v>967</v>
      </c>
    </row>
    <row r="28" spans="3:8">
      <c r="C28" s="28"/>
      <c r="D28" s="29" t="s">
        <v>202</v>
      </c>
      <c r="E28" s="28"/>
      <c r="F28" s="30">
        <v>65222492</v>
      </c>
      <c r="G28" s="30">
        <v>65977398</v>
      </c>
      <c r="H28" s="429" t="s">
        <v>968</v>
      </c>
    </row>
    <row r="29" spans="3:8">
      <c r="C29" s="28"/>
      <c r="D29" s="29" t="s">
        <v>191</v>
      </c>
      <c r="E29" s="28"/>
      <c r="F29" s="30">
        <v>406292</v>
      </c>
      <c r="G29" s="30">
        <v>406292</v>
      </c>
      <c r="H29" s="429" t="s">
        <v>969</v>
      </c>
    </row>
    <row r="30" spans="3:8" ht="23.25">
      <c r="C30" s="28"/>
      <c r="D30" s="29" t="s">
        <v>192</v>
      </c>
      <c r="E30" s="28"/>
      <c r="F30" s="30">
        <v>0</v>
      </c>
      <c r="G30" s="30">
        <v>0</v>
      </c>
      <c r="H30" s="429" t="s">
        <v>970</v>
      </c>
    </row>
    <row r="31" spans="3:8">
      <c r="C31" s="28"/>
      <c r="D31" s="29" t="s">
        <v>203</v>
      </c>
      <c r="E31" s="28"/>
      <c r="F31" s="30">
        <v>1763447</v>
      </c>
      <c r="G31" s="30">
        <v>0</v>
      </c>
      <c r="H31" s="429" t="s">
        <v>971</v>
      </c>
    </row>
    <row r="32" spans="3:8">
      <c r="C32" s="28"/>
      <c r="D32" s="29" t="s">
        <v>204</v>
      </c>
      <c r="E32" s="28"/>
      <c r="F32" s="30">
        <v>364202</v>
      </c>
      <c r="G32" s="30">
        <v>305994</v>
      </c>
      <c r="H32" s="429" t="s">
        <v>972</v>
      </c>
    </row>
    <row r="33" spans="3:8">
      <c r="C33" s="28"/>
      <c r="D33" s="29" t="s">
        <v>205</v>
      </c>
      <c r="E33" s="28"/>
      <c r="F33" s="30">
        <v>218221</v>
      </c>
      <c r="G33" s="30">
        <v>104730</v>
      </c>
      <c r="H33" s="429" t="s">
        <v>973</v>
      </c>
    </row>
    <row r="34" spans="3:8">
      <c r="C34" s="28"/>
      <c r="D34" s="29" t="s">
        <v>206</v>
      </c>
      <c r="E34" s="28"/>
      <c r="F34" s="30">
        <v>266810</v>
      </c>
      <c r="G34" s="30">
        <v>251353</v>
      </c>
      <c r="H34" s="429" t="s">
        <v>974</v>
      </c>
    </row>
    <row r="35" spans="3:8" ht="23.25">
      <c r="C35" s="28"/>
      <c r="D35" s="58" t="s">
        <v>207</v>
      </c>
      <c r="E35" s="70"/>
      <c r="F35" s="59">
        <v>436080</v>
      </c>
      <c r="G35" s="59">
        <v>0</v>
      </c>
      <c r="H35" s="431" t="s">
        <v>975</v>
      </c>
    </row>
    <row r="36" spans="3:8">
      <c r="C36" s="28"/>
      <c r="D36" s="60" t="s">
        <v>346</v>
      </c>
      <c r="E36" s="57"/>
      <c r="F36" s="61">
        <v>69054501</v>
      </c>
      <c r="G36" s="61">
        <v>67374479</v>
      </c>
      <c r="H36" s="432"/>
    </row>
    <row r="37" spans="3:8">
      <c r="C37" s="28"/>
      <c r="D37" s="77" t="s">
        <v>347</v>
      </c>
      <c r="E37" s="445"/>
      <c r="F37" s="445">
        <v>0</v>
      </c>
      <c r="G37" s="445">
        <v>0</v>
      </c>
      <c r="H37" s="446"/>
    </row>
    <row r="38" spans="3:8">
      <c r="C38" s="28"/>
      <c r="D38" s="62" t="s">
        <v>348</v>
      </c>
      <c r="E38" s="63"/>
      <c r="F38" s="64">
        <v>5523393</v>
      </c>
      <c r="G38" s="64">
        <v>5523393</v>
      </c>
      <c r="H38" s="433"/>
    </row>
    <row r="39" spans="3:8">
      <c r="C39" s="53"/>
      <c r="D39" s="454" t="s">
        <v>349</v>
      </c>
      <c r="E39" s="71"/>
      <c r="F39" s="72">
        <v>2476209</v>
      </c>
      <c r="G39" s="72">
        <v>2476209</v>
      </c>
      <c r="H39" s="434" t="s">
        <v>976</v>
      </c>
    </row>
    <row r="40" spans="3:8">
      <c r="C40" s="53"/>
      <c r="D40" s="454" t="s">
        <v>350</v>
      </c>
      <c r="E40" s="71"/>
      <c r="F40" s="72">
        <v>208791</v>
      </c>
      <c r="G40" s="72">
        <v>208791</v>
      </c>
      <c r="H40" s="434" t="s">
        <v>977</v>
      </c>
    </row>
    <row r="41" spans="3:8">
      <c r="C41" s="53"/>
      <c r="D41" s="454" t="s">
        <v>351</v>
      </c>
      <c r="E41" s="71"/>
      <c r="F41" s="72">
        <v>2551684</v>
      </c>
      <c r="G41" s="72">
        <v>2551684</v>
      </c>
      <c r="H41" s="434" t="s">
        <v>978</v>
      </c>
    </row>
    <row r="42" spans="3:8">
      <c r="C42" s="53"/>
      <c r="D42" s="454" t="s">
        <v>352</v>
      </c>
      <c r="E42" s="71"/>
      <c r="F42" s="72">
        <v>0</v>
      </c>
      <c r="G42" s="72">
        <v>0</v>
      </c>
      <c r="H42" s="434" t="s">
        <v>1284</v>
      </c>
    </row>
    <row r="43" spans="3:8">
      <c r="C43" s="53"/>
      <c r="D43" s="454" t="s">
        <v>353</v>
      </c>
      <c r="E43" s="71"/>
      <c r="F43" s="72">
        <v>-85732</v>
      </c>
      <c r="G43" s="72">
        <v>-85732</v>
      </c>
      <c r="H43" s="434" t="s">
        <v>979</v>
      </c>
    </row>
    <row r="44" spans="3:8">
      <c r="C44" s="53"/>
      <c r="D44" s="454" t="s">
        <v>354</v>
      </c>
      <c r="E44" s="71"/>
      <c r="F44" s="72">
        <v>412045</v>
      </c>
      <c r="G44" s="72">
        <v>412045</v>
      </c>
      <c r="H44" s="434" t="s">
        <v>980</v>
      </c>
    </row>
    <row r="45" spans="3:8">
      <c r="C45" s="53"/>
      <c r="D45" s="454" t="s">
        <v>355</v>
      </c>
      <c r="E45" s="71"/>
      <c r="F45" s="72">
        <v>-39604</v>
      </c>
      <c r="G45" s="72">
        <v>-39604</v>
      </c>
      <c r="H45" s="434" t="s">
        <v>981</v>
      </c>
    </row>
    <row r="46" spans="3:8">
      <c r="C46" s="28"/>
      <c r="D46" s="62" t="s">
        <v>356</v>
      </c>
      <c r="E46" s="63"/>
      <c r="F46" s="64">
        <v>-248310</v>
      </c>
      <c r="G46" s="64">
        <v>-248310</v>
      </c>
      <c r="H46" s="433" t="s">
        <v>982</v>
      </c>
    </row>
    <row r="47" spans="3:8">
      <c r="C47" s="28"/>
      <c r="D47" s="62" t="s">
        <v>995</v>
      </c>
      <c r="E47" s="63"/>
      <c r="F47" s="64">
        <v>3861</v>
      </c>
      <c r="G47" s="64">
        <v>1604</v>
      </c>
      <c r="H47" s="433" t="s">
        <v>983</v>
      </c>
    </row>
    <row r="48" spans="3:8">
      <c r="C48" s="53"/>
      <c r="D48" s="65" t="s">
        <v>358</v>
      </c>
      <c r="E48" s="73"/>
      <c r="F48" s="66">
        <v>5278944</v>
      </c>
      <c r="G48" s="66">
        <v>5276687</v>
      </c>
      <c r="H48" s="435"/>
    </row>
    <row r="49" spans="3:8">
      <c r="C49" s="2"/>
      <c r="D49" s="2"/>
      <c r="E49" s="2"/>
      <c r="F49" s="2"/>
      <c r="G49" s="2"/>
      <c r="H49" s="264"/>
    </row>
    <row r="50" spans="3:8">
      <c r="D50" s="244" t="s">
        <v>897</v>
      </c>
    </row>
  </sheetData>
  <mergeCells count="1">
    <mergeCell ref="C2:I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2:K52"/>
  <sheetViews>
    <sheetView zoomScale="70" zoomScaleNormal="70" workbookViewId="0"/>
  </sheetViews>
  <sheetFormatPr baseColWidth="10" defaultColWidth="11.3984375" defaultRowHeight="14.25"/>
  <cols>
    <col min="1" max="1" width="12.1328125" style="1" customWidth="1"/>
    <col min="2" max="2" width="3.73046875" style="1" customWidth="1"/>
    <col min="3" max="3" width="11.59765625" style="1" bestFit="1" customWidth="1"/>
    <col min="4" max="4" width="62" style="1" customWidth="1"/>
    <col min="5" max="5" width="11.3984375" style="1"/>
    <col min="6" max="6" width="12.59765625" style="1" bestFit="1" customWidth="1"/>
    <col min="7" max="7" width="11.59765625" style="1" bestFit="1" customWidth="1"/>
    <col min="8" max="8" width="18.86328125" style="1" customWidth="1"/>
    <col min="9" max="16384" width="11.3984375" style="1"/>
  </cols>
  <sheetData>
    <row r="2" spans="1:11" ht="15" customHeight="1">
      <c r="C2" s="694" t="s">
        <v>932</v>
      </c>
      <c r="D2" s="694"/>
      <c r="E2" s="694"/>
      <c r="F2" s="694"/>
      <c r="G2" s="694"/>
      <c r="H2" s="694"/>
      <c r="I2" s="694"/>
      <c r="J2" s="694"/>
    </row>
    <row r="3" spans="1:11" ht="15" customHeight="1">
      <c r="C3" s="694"/>
      <c r="D3" s="694"/>
      <c r="E3" s="694"/>
      <c r="F3" s="694"/>
      <c r="G3" s="694"/>
      <c r="H3" s="694"/>
      <c r="I3" s="694"/>
      <c r="J3" s="694"/>
    </row>
    <row r="4" spans="1:11">
      <c r="A4" s="149" t="s">
        <v>117</v>
      </c>
    </row>
    <row r="5" spans="1:11" ht="15.4">
      <c r="A5" s="33" t="s">
        <v>931</v>
      </c>
      <c r="C5" s="2"/>
      <c r="D5" s="599"/>
      <c r="E5" s="2"/>
      <c r="F5" s="2"/>
      <c r="G5" s="2"/>
      <c r="H5" s="2"/>
      <c r="I5" s="2"/>
      <c r="J5" s="2"/>
      <c r="K5" s="2"/>
    </row>
    <row r="6" spans="1:11" ht="68.25">
      <c r="D6" s="78" t="s">
        <v>1138</v>
      </c>
      <c r="E6" s="337"/>
      <c r="F6" s="468" t="s">
        <v>340</v>
      </c>
      <c r="G6" s="468" t="s">
        <v>341</v>
      </c>
      <c r="H6" s="468" t="s">
        <v>342</v>
      </c>
    </row>
    <row r="7" spans="1:11" ht="15.4">
      <c r="D7" s="54"/>
      <c r="E7" s="55"/>
      <c r="F7" s="56"/>
      <c r="G7" s="56"/>
      <c r="H7" s="56"/>
    </row>
    <row r="8" spans="1:11">
      <c r="D8" s="333" t="s">
        <v>347</v>
      </c>
      <c r="E8" s="32"/>
      <c r="F8" s="32"/>
      <c r="G8" s="32"/>
      <c r="H8" s="32"/>
    </row>
    <row r="9" spans="1:11">
      <c r="D9" s="62" t="s">
        <v>348</v>
      </c>
      <c r="E9" s="63"/>
      <c r="F9" s="64">
        <v>5523393</v>
      </c>
      <c r="G9" s="64">
        <v>0</v>
      </c>
      <c r="H9" s="64">
        <v>5523393</v>
      </c>
    </row>
    <row r="10" spans="1:11">
      <c r="D10" s="454" t="s">
        <v>349</v>
      </c>
      <c r="E10" s="71"/>
      <c r="F10" s="72">
        <v>2476209</v>
      </c>
      <c r="G10" s="72">
        <v>0</v>
      </c>
      <c r="H10" s="72">
        <v>2476209</v>
      </c>
    </row>
    <row r="11" spans="1:11">
      <c r="D11" s="454" t="s">
        <v>350</v>
      </c>
      <c r="E11" s="71"/>
      <c r="F11" s="72">
        <v>208791</v>
      </c>
      <c r="G11" s="72">
        <v>0</v>
      </c>
      <c r="H11" s="72">
        <v>208791</v>
      </c>
    </row>
    <row r="12" spans="1:11">
      <c r="D12" s="454" t="s">
        <v>351</v>
      </c>
      <c r="E12" s="71"/>
      <c r="F12" s="72">
        <v>2551684</v>
      </c>
      <c r="G12" s="72">
        <v>0</v>
      </c>
      <c r="H12" s="72">
        <v>2551684</v>
      </c>
    </row>
    <row r="13" spans="1:11">
      <c r="D13" s="454" t="s">
        <v>352</v>
      </c>
      <c r="E13" s="71"/>
      <c r="F13" s="72">
        <v>0</v>
      </c>
      <c r="G13" s="72">
        <v>0</v>
      </c>
      <c r="H13" s="72">
        <v>0</v>
      </c>
    </row>
    <row r="14" spans="1:11">
      <c r="D14" s="454" t="s">
        <v>353</v>
      </c>
      <c r="E14" s="71"/>
      <c r="F14" s="72">
        <v>-85732</v>
      </c>
      <c r="G14" s="72">
        <v>0</v>
      </c>
      <c r="H14" s="72">
        <v>-85732</v>
      </c>
    </row>
    <row r="15" spans="1:11">
      <c r="D15" s="454" t="s">
        <v>354</v>
      </c>
      <c r="E15" s="71"/>
      <c r="F15" s="72">
        <v>412045</v>
      </c>
      <c r="G15" s="72">
        <v>0</v>
      </c>
      <c r="H15" s="72">
        <v>412045</v>
      </c>
    </row>
    <row r="16" spans="1:11">
      <c r="D16" s="454" t="s">
        <v>355</v>
      </c>
      <c r="E16" s="71"/>
      <c r="F16" s="72">
        <v>-39604</v>
      </c>
      <c r="G16" s="72">
        <v>0</v>
      </c>
      <c r="H16" s="72">
        <v>-39604</v>
      </c>
    </row>
    <row r="17" spans="4:8">
      <c r="D17" s="62" t="s">
        <v>356</v>
      </c>
      <c r="E17" s="63"/>
      <c r="F17" s="64">
        <v>-248310</v>
      </c>
      <c r="G17" s="64">
        <v>0</v>
      </c>
      <c r="H17" s="64">
        <v>-248310</v>
      </c>
    </row>
    <row r="18" spans="4:8">
      <c r="D18" s="334" t="s">
        <v>357</v>
      </c>
      <c r="E18" s="335"/>
      <c r="F18" s="336">
        <v>3861</v>
      </c>
      <c r="G18" s="336">
        <v>-2257</v>
      </c>
      <c r="H18" s="336">
        <v>1604</v>
      </c>
    </row>
    <row r="19" spans="4:8">
      <c r="D19" s="62" t="s">
        <v>939</v>
      </c>
      <c r="E19" s="63"/>
      <c r="F19" s="64">
        <v>5278944</v>
      </c>
      <c r="G19" s="64">
        <v>-2257</v>
      </c>
      <c r="H19" s="64">
        <v>5276687</v>
      </c>
    </row>
    <row r="20" spans="4:8" ht="5.25" customHeight="1">
      <c r="D20" s="53"/>
      <c r="E20" s="53"/>
      <c r="F20" s="53"/>
      <c r="G20" s="53"/>
      <c r="H20" s="68">
        <v>0</v>
      </c>
    </row>
    <row r="21" spans="4:8">
      <c r="D21" s="69" t="s">
        <v>359</v>
      </c>
      <c r="E21" s="69"/>
      <c r="F21" s="69"/>
      <c r="G21" s="69"/>
      <c r="H21" s="74">
        <v>0</v>
      </c>
    </row>
    <row r="22" spans="4:8">
      <c r="D22" s="69" t="s">
        <v>360</v>
      </c>
      <c r="E22" s="69"/>
      <c r="F22" s="69"/>
      <c r="G22" s="69"/>
      <c r="H22" s="74">
        <v>-63407.25</v>
      </c>
    </row>
    <row r="23" spans="4:8">
      <c r="D23" s="69" t="s">
        <v>361</v>
      </c>
      <c r="E23" s="69"/>
      <c r="F23" s="69"/>
      <c r="G23" s="69"/>
      <c r="H23" s="72">
        <v>0</v>
      </c>
    </row>
    <row r="24" spans="4:8">
      <c r="D24" s="69" t="s">
        <v>362</v>
      </c>
      <c r="E24" s="69"/>
      <c r="F24" s="69"/>
      <c r="G24" s="69"/>
      <c r="H24" s="72">
        <v>-2628</v>
      </c>
    </row>
    <row r="25" spans="4:8">
      <c r="D25" s="454" t="s">
        <v>363</v>
      </c>
      <c r="E25" s="69"/>
      <c r="F25" s="69"/>
      <c r="G25" s="69"/>
      <c r="H25" s="72">
        <v>-33880.931589999949</v>
      </c>
    </row>
    <row r="26" spans="4:8">
      <c r="D26" s="454" t="s">
        <v>364</v>
      </c>
      <c r="E26" s="69"/>
      <c r="F26" s="69"/>
      <c r="G26" s="69"/>
      <c r="H26" s="72">
        <v>-1604</v>
      </c>
    </row>
    <row r="27" spans="4:8">
      <c r="D27" s="454" t="s">
        <v>365</v>
      </c>
      <c r="E27" s="454"/>
      <c r="F27" s="454"/>
      <c r="G27" s="69"/>
      <c r="H27" s="72">
        <v>0</v>
      </c>
    </row>
    <row r="28" spans="4:8">
      <c r="D28" s="454" t="s">
        <v>366</v>
      </c>
      <c r="E28" s="454"/>
      <c r="F28" s="454"/>
      <c r="G28" s="69"/>
      <c r="H28" s="72">
        <v>243360.48699999999</v>
      </c>
    </row>
    <row r="29" spans="4:8">
      <c r="D29" s="454" t="s">
        <v>367</v>
      </c>
      <c r="E29" s="454"/>
      <c r="F29" s="454"/>
      <c r="G29" s="71"/>
      <c r="H29" s="72">
        <v>-72253</v>
      </c>
    </row>
    <row r="30" spans="4:8">
      <c r="D30" s="454" t="s">
        <v>368</v>
      </c>
      <c r="E30" s="454"/>
      <c r="F30" s="454"/>
      <c r="G30" s="71"/>
      <c r="H30" s="72">
        <v>-132466.96546644974</v>
      </c>
    </row>
    <row r="31" spans="4:8">
      <c r="D31" s="454" t="s">
        <v>369</v>
      </c>
      <c r="E31" s="454"/>
      <c r="F31" s="454"/>
      <c r="G31" s="71"/>
      <c r="H31" s="72">
        <v>-7330.6553256558909</v>
      </c>
    </row>
    <row r="32" spans="4:8">
      <c r="D32" s="454" t="s">
        <v>370</v>
      </c>
      <c r="E32" s="454"/>
      <c r="F32" s="454"/>
      <c r="G32" s="71"/>
      <c r="H32" s="72">
        <v>-9087.8192729999992</v>
      </c>
    </row>
    <row r="33" spans="4:8">
      <c r="D33" s="454" t="s">
        <v>371</v>
      </c>
      <c r="E33" s="454"/>
      <c r="F33" s="454"/>
      <c r="G33" s="71"/>
      <c r="H33" s="72">
        <v>0</v>
      </c>
    </row>
    <row r="34" spans="4:8">
      <c r="D34" s="75" t="s">
        <v>372</v>
      </c>
      <c r="E34" s="454"/>
      <c r="F34" s="454"/>
      <c r="G34" s="71"/>
      <c r="H34" s="72">
        <v>0</v>
      </c>
    </row>
    <row r="35" spans="4:8">
      <c r="D35" s="454" t="s">
        <v>373</v>
      </c>
      <c r="E35" s="454"/>
      <c r="F35" s="454"/>
      <c r="G35" s="71"/>
      <c r="H35" s="72">
        <v>-747249.81118875858</v>
      </c>
    </row>
    <row r="36" spans="4:8" ht="24">
      <c r="D36" s="75" t="s">
        <v>374</v>
      </c>
      <c r="E36" s="454"/>
      <c r="F36" s="454"/>
      <c r="G36" s="71"/>
      <c r="H36" s="72">
        <v>0</v>
      </c>
    </row>
    <row r="37" spans="4:8">
      <c r="D37" s="454" t="s">
        <v>375</v>
      </c>
      <c r="E37" s="454"/>
      <c r="F37" s="454"/>
      <c r="G37" s="71"/>
      <c r="H37" s="72">
        <v>0</v>
      </c>
    </row>
    <row r="38" spans="4:8">
      <c r="D38" s="695" t="s">
        <v>376</v>
      </c>
      <c r="E38" s="695"/>
      <c r="F38" s="695"/>
      <c r="G38" s="71"/>
      <c r="H38" s="72">
        <v>3350.3555782730286</v>
      </c>
    </row>
    <row r="39" spans="4:8">
      <c r="D39" s="454" t="s">
        <v>377</v>
      </c>
      <c r="E39" s="454"/>
      <c r="F39" s="454"/>
      <c r="G39" s="71"/>
      <c r="H39" s="72">
        <v>-56712.9231304348</v>
      </c>
    </row>
    <row r="40" spans="4:8">
      <c r="D40" s="62" t="s">
        <v>378</v>
      </c>
      <c r="E40" s="62"/>
      <c r="F40" s="62"/>
      <c r="G40" s="63"/>
      <c r="H40" s="64">
        <v>4396776.4866039734</v>
      </c>
    </row>
    <row r="41" spans="4:8">
      <c r="D41" s="454" t="s">
        <v>379</v>
      </c>
      <c r="E41" s="454"/>
      <c r="F41" s="454"/>
      <c r="G41" s="71"/>
      <c r="H41" s="72">
        <v>631401.99726999993</v>
      </c>
    </row>
    <row r="42" spans="4:8">
      <c r="D42" s="76" t="s">
        <v>380</v>
      </c>
      <c r="E42" s="454"/>
      <c r="F42" s="454"/>
      <c r="G42" s="71"/>
      <c r="H42" s="72">
        <v>0</v>
      </c>
    </row>
    <row r="43" spans="4:8">
      <c r="D43" s="62" t="s">
        <v>381</v>
      </c>
      <c r="E43" s="62"/>
      <c r="F43" s="62"/>
      <c r="G43" s="63"/>
      <c r="H43" s="64">
        <v>631401.99726999993</v>
      </c>
    </row>
    <row r="44" spans="4:8">
      <c r="D44" s="454" t="s">
        <v>382</v>
      </c>
      <c r="E44" s="454"/>
      <c r="F44" s="454"/>
      <c r="G44" s="71"/>
      <c r="H44" s="72">
        <v>849543.6840609858</v>
      </c>
    </row>
    <row r="45" spans="4:8">
      <c r="D45" s="454" t="s">
        <v>383</v>
      </c>
      <c r="E45" s="454"/>
      <c r="F45" s="454"/>
      <c r="G45" s="71"/>
      <c r="H45" s="72">
        <v>0</v>
      </c>
    </row>
    <row r="46" spans="4:8" ht="24">
      <c r="D46" s="75" t="s">
        <v>384</v>
      </c>
      <c r="E46" s="454"/>
      <c r="F46" s="454"/>
      <c r="G46" s="71"/>
      <c r="H46" s="72">
        <v>0</v>
      </c>
    </row>
    <row r="47" spans="4:8">
      <c r="D47" s="454" t="s">
        <v>385</v>
      </c>
      <c r="E47" s="454"/>
      <c r="F47" s="454"/>
      <c r="G47" s="71"/>
      <c r="H47" s="72">
        <v>0</v>
      </c>
    </row>
    <row r="48" spans="4:8">
      <c r="D48" s="454" t="s">
        <v>386</v>
      </c>
      <c r="E48" s="454"/>
      <c r="F48" s="454"/>
      <c r="G48" s="71"/>
      <c r="H48" s="72">
        <v>0</v>
      </c>
    </row>
    <row r="49" spans="4:8">
      <c r="D49" s="62" t="s">
        <v>387</v>
      </c>
      <c r="E49" s="62"/>
      <c r="F49" s="62"/>
      <c r="G49" s="63"/>
      <c r="H49" s="64">
        <v>849543.6840609858</v>
      </c>
    </row>
    <row r="50" spans="4:8">
      <c r="D50" s="338" t="s">
        <v>388</v>
      </c>
      <c r="E50" s="339"/>
      <c r="F50" s="340"/>
      <c r="G50" s="340"/>
      <c r="H50" s="340">
        <v>5877722.1679349598</v>
      </c>
    </row>
    <row r="52" spans="4:8">
      <c r="D52" s="244" t="s">
        <v>897</v>
      </c>
    </row>
  </sheetData>
  <mergeCells count="2">
    <mergeCell ref="C2:J3"/>
    <mergeCell ref="D38:F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62</vt:i4>
      </vt:variant>
      <vt:variant>
        <vt:lpstr>Rangos con nombre</vt:lpstr>
      </vt:variant>
      <vt:variant>
        <vt:i4>1</vt:i4>
      </vt:variant>
    </vt:vector>
  </HeadingPairs>
  <TitlesOfParts>
    <vt:vector size="63" baseType="lpstr">
      <vt:lpstr>Control de cambios</vt:lpstr>
      <vt:lpstr>Índice de tablas</vt:lpstr>
      <vt:lpstr>Capítulo 1</vt:lpstr>
      <vt:lpstr>Tabla 2</vt:lpstr>
      <vt:lpstr>Capítulo 2</vt:lpstr>
      <vt:lpstr>Capítulo 3</vt:lpstr>
      <vt:lpstr>Tabla 10</vt:lpstr>
      <vt:lpstr>Tabla 12</vt:lpstr>
      <vt:lpstr>Tabla 13</vt:lpstr>
      <vt:lpstr>Tabla 15</vt:lpstr>
      <vt:lpstr>Capítulo 4</vt:lpstr>
      <vt:lpstr>Tabla 16</vt:lpstr>
      <vt:lpstr>Tabla 18</vt:lpstr>
      <vt:lpstr>Tabla 19</vt:lpstr>
      <vt:lpstr>Tabla 20</vt:lpstr>
      <vt:lpstr>Tabla 21</vt:lpstr>
      <vt:lpstr>Tabla 22</vt:lpstr>
      <vt:lpstr>Tabla 23</vt:lpstr>
      <vt:lpstr>Tabla 24</vt:lpstr>
      <vt:lpstr>Capítulo 5</vt:lpstr>
      <vt:lpstr>Tabla 26</vt:lpstr>
      <vt:lpstr>Tabla 27</vt:lpstr>
      <vt:lpstr>Tabla 28</vt:lpstr>
      <vt:lpstr>Tabla 29</vt:lpstr>
      <vt:lpstr>Tabla 30</vt:lpstr>
      <vt:lpstr>Tabla 31</vt:lpstr>
      <vt:lpstr>Tabla 32</vt:lpstr>
      <vt:lpstr>Tabla 33</vt:lpstr>
      <vt:lpstr>Capítulo 6</vt:lpstr>
      <vt:lpstr>Tabla 34</vt:lpstr>
      <vt:lpstr>Tabla 35</vt:lpstr>
      <vt:lpstr>Tabla 36</vt:lpstr>
      <vt:lpstr>Tabla 37</vt:lpstr>
      <vt:lpstr>Tabla 38</vt:lpstr>
      <vt:lpstr>Tabla 39</vt:lpstr>
      <vt:lpstr>Tabla 40</vt:lpstr>
      <vt:lpstr>Tabla 41</vt:lpstr>
      <vt:lpstr>Capítulo 7</vt:lpstr>
      <vt:lpstr>Capítulo 8</vt:lpstr>
      <vt:lpstr>Tabla 43</vt:lpstr>
      <vt:lpstr>Capítulo 9</vt:lpstr>
      <vt:lpstr>Tabla 44</vt:lpstr>
      <vt:lpstr>Tabla 45</vt:lpstr>
      <vt:lpstr>Capítulo 10</vt:lpstr>
      <vt:lpstr>Tabla 48</vt:lpstr>
      <vt:lpstr>Capítulo 11</vt:lpstr>
      <vt:lpstr>Tabla 49</vt:lpstr>
      <vt:lpstr>ANEXOS</vt:lpstr>
      <vt:lpstr>Tabla 78</vt:lpstr>
      <vt:lpstr>Tabla 79</vt:lpstr>
      <vt:lpstr>Tabla 80</vt:lpstr>
      <vt:lpstr>Tabla 81</vt:lpstr>
      <vt:lpstr>Tabla 82_A</vt:lpstr>
      <vt:lpstr>Tabla 82_B</vt:lpstr>
      <vt:lpstr>Tabla 82_C</vt:lpstr>
      <vt:lpstr>Tabla 83</vt:lpstr>
      <vt:lpstr>Tabla 84</vt:lpstr>
      <vt:lpstr>Tabla 85</vt:lpstr>
      <vt:lpstr>Tabla 86</vt:lpstr>
      <vt:lpstr>MREL</vt:lpstr>
      <vt:lpstr>Tabla 90</vt:lpstr>
      <vt:lpstr>Tabla 91</vt:lpstr>
      <vt:lpstr>'Índice de tablas'!Área_de_impresión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2024-12-11T17:28:55Z</dcterms:modified>
</cp:coreProperties>
</file>